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Appliances(04-14)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HSeu2xMhuRCH/K+NReDNLPD009A/rkCJgxndYlB6E0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ID#AAABkfacLrM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gPNu1ChUXy6JT0WtjPPBLV3wlKY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ID#AAABkffPO1U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jW7FUzQkFiOLv/qoe5WsAC04Enx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ID#AAABkffPO1Q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iAbZfH23eDAWD1e6Kxan6A2Z5PZ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ID#AAABkfacLrU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iVWsdyewW9tPRDBS//PlgS9R1/e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19">
      <text>
        <t xml:space="preserve">======
ID#AAABkfacLrY
SEC    (2025-05-30 07:43:54)
TBU soon</t>
      </text>
    </comment>
    <comment authorId="0" ref="J9">
      <text>
        <t xml:space="preserve">======
ID#AAABkfacLrQ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ha0RaivfujRQ+knOdBDBUtDVkv4g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ID#AAABkffPO1Y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hINcrBpb5zIeHhe3xyqDYmwGROB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ID#AAABkffPO1c
CHEIL    (2025-05-30 07:43:54)
L0 메뉴 글자수 총합 최대 75자</t>
      </text>
    </comment>
  </commentList>
  <extLst>
    <ext uri="GoogleSheetsCustomDataVersion2">
      <go:sheetsCustomData xmlns:go="http://customooxmlschemas.google.com/" r:id="rId1" roundtripDataSignature="AMtx7mi36ccvR4PVflCc4Etc3i34l8nD5A=="/>
    </ext>
  </extLst>
</comments>
</file>

<file path=xl/sharedStrings.xml><?xml version="1.0" encoding="utf-8"?>
<sst xmlns="http://schemas.openxmlformats.org/spreadsheetml/2006/main" count="2717" uniqueCount="790">
  <si>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</si>
  <si>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</si>
  <si>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</si>
  <si>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</si>
  <si>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</si>
  <si>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</si>
  <si>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</si>
  <si>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</si>
  <si>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</si>
  <si>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</si>
  <si>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</si>
  <si>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</si>
  <si>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</si>
  <si>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</si>
  <si>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</si>
  <si>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</si>
  <si>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</si>
  <si>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</si>
  <si>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</si>
  <si>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</si>
  <si>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</si>
  <si>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</si>
  <si>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</si>
  <si>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</si>
  <si>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</si>
  <si>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</si>
  <si>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</si>
  <si>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</si>
  <si>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</si>
  <si>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</si>
  <si>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</si>
  <si>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</si>
  <si>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</si>
  <si>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</si>
  <si>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</si>
  <si>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</si>
  <si>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</si>
  <si>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</si>
  <si>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</si>
  <si>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</si>
  <si>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</si>
  <si>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</si>
  <si>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</si>
  <si>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</si>
  <si>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</si>
  <si>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</si>
  <si>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</si>
  <si>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</si>
  <si>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</si>
  <si>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</si>
  <si>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</si>
  <si>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</si>
  <si>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</si>
  <si>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</si>
  <si>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</si>
  <si>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</si>
  <si>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</si>
  <si>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</si>
  <si>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</si>
  <si>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</si>
  <si>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</si>
  <si>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</si>
  <si>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</si>
  <si>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</si>
  <si>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</si>
  <si>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</si>
  <si>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</si>
  <si>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</si>
  <si>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</si>
  <si>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</si>
  <si>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</si>
  <si>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</si>
  <si>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</si>
  <si>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</si>
  <si>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</si>
  <si>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</si>
  <si>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</si>
  <si>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</si>
  <si>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</si>
  <si>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</si>
  <si>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</si>
  <si>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</si>
  <si>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</si>
  <si>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</si>
  <si>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</si>
  <si>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</si>
  <si>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Text for Analytics (PC)</t>
  </si>
  <si>
    <t>shop</t>
  </si>
  <si>
    <t>Menu label (MO)</t>
  </si>
  <si>
    <t>Text for Analytics (MO)</t>
  </si>
  <si>
    <t>Description</t>
  </si>
  <si>
    <t xml:space="preserve">Experience Next Level Technology </t>
  </si>
  <si>
    <t>Tecnologia em Outro Nível</t>
  </si>
  <si>
    <t>Linked URL</t>
  </si>
  <si>
    <t>https://www.samsung.com/uk/offer/</t>
  </si>
  <si>
    <t>https://www.samsung.com/br/offer/</t>
  </si>
  <si>
    <t>Alt text</t>
  </si>
  <si>
    <t>Linked Title /SEO</t>
  </si>
  <si>
    <t>L1_Product</t>
  </si>
  <si>
    <t xml:space="preserve"> Product 2-1</t>
  </si>
  <si>
    <t>Image</t>
  </si>
  <si>
    <t>02. GNB (Revamp2.0 ver).zip</t>
  </si>
  <si>
    <t>w.88 x h.88 px</t>
  </si>
  <si>
    <t>WSC : Buying Page NOT exist (Shop country)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</si>
  <si>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</si>
  <si>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</si>
  <si>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</si>
  <si>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</si>
  <si>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</si>
  <si>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https://www.samsung.com/br/smartphones/galaxy-s25-ultra/</t>
  </si>
  <si>
    <t>MO ver.</t>
  </si>
  <si>
    <t xml:space="preserve"> Product 2-2</t>
  </si>
  <si>
    <t>Galaxy S25 | S25+</t>
  </si>
  <si>
    <t>galaxy S25 | S25 plus</t>
  </si>
  <si>
    <t>https://www.samsung.com/uk/smartphones/galaxy-s25/buy/</t>
  </si>
  <si>
    <t xml:space="preserve"> Product 2-2-1</t>
  </si>
  <si>
    <t>Galaxy S25 Edge_Dotcom_Home_assets_250429.zip</t>
  </si>
  <si>
    <t>Galaxy S25 Edge</t>
  </si>
  <si>
    <t>galaxy s25 edge</t>
  </si>
  <si>
    <t>https://www.samsung.com/uk/smartphones/galaxy-s25-edge/buy/</t>
  </si>
  <si>
    <t>https://www.samsung.com/br/smartphones/galaxy-s25-edge/</t>
  </si>
  <si>
    <t xml:space="preserve"> Product 2-3</t>
  </si>
  <si>
    <t>02. GNB.zip</t>
  </si>
  <si>
    <t>Galaxy Fold6</t>
  </si>
  <si>
    <t>galaxy fold6</t>
  </si>
  <si>
    <t>https://www.samsung.com/uk/smartphones/galaxy-z-fold6/buy/</t>
  </si>
  <si>
    <t>https://www.samsung.com/br/smartphones/galaxy-z-fold6/</t>
  </si>
  <si>
    <t xml:space="preserve"> Product 2-4</t>
  </si>
  <si>
    <t>Galaxy Flip6</t>
  </si>
  <si>
    <t>galaxy flip6</t>
  </si>
  <si>
    <t>https://www.samsung.com/uk/smartphones/galaxy-z-flip6/buy/</t>
  </si>
  <si>
    <t>https://www.samsung.com/br/smartphones/galaxy-z-flip6/</t>
  </si>
  <si>
    <t xml:space="preserve"> Product 2-5</t>
  </si>
  <si>
    <t>Galaxy Tab S10 Series_Home_GNB_PFS_PCD_PF_asset.zip</t>
  </si>
  <si>
    <t>Galaxy Tab S10 Series</t>
  </si>
  <si>
    <t>galaxy tab s10 series</t>
  </si>
  <si>
    <t>https://www.samsung.com/uk/tablets/galaxy-tab-s10/buy/?modelCode=SM-X920NZAREUB</t>
  </si>
  <si>
    <t>https://www.samsung.com/br/tablets/galaxy-tab-s/galaxy-tab-s10-ultra-gray-512gb-sm-x920nzahzto/</t>
  </si>
  <si>
    <t xml:space="preserve"> Product 2-6</t>
  </si>
  <si>
    <t xml:space="preserve"> 2. S.com_banner_image_asset_GalaxyWatchUltra_250429.zip</t>
  </si>
  <si>
    <t>Galaxy Watch Ultra</t>
  </si>
  <si>
    <t>galaxy watch ultra</t>
  </si>
  <si>
    <t>https://www.samsung.com/uk/watches/galaxy-watch-ultra/buy/?modelCode=SM-L705FDAAEUA</t>
  </si>
  <si>
    <t>https://www.samsung.com/br/watches/galaxy-watch/galaxy-watch-ultra-titanium-gray-lte-sm-l705fdaazto/</t>
  </si>
  <si>
    <t xml:space="preserve"> Product 2-7</t>
  </si>
  <si>
    <t>5. S.com_banner_image_asset_GalaxyBuds3_GalaxyBuds3Pro_240710.zip</t>
  </si>
  <si>
    <t>Galaxy Buds3 Pro</t>
  </si>
  <si>
    <t>galaxy buds3 pro</t>
  </si>
  <si>
    <t>https://www.samsung.com/uk/audio-sound/galaxy-buds/galaxy-buds3-pro-silver-sm-r630nzaaeua/</t>
  </si>
  <si>
    <t>https://www.samsung.com/br/audio-sound/galaxy-buds/galaxy-buds3-pro-silver-sm-r630nzaazto/</t>
  </si>
  <si>
    <t xml:space="preserve"> Product 2-8</t>
  </si>
  <si>
    <t>N/A</t>
  </si>
  <si>
    <r>
      <rPr>
        <rFont val="SamsungOne 400"/>
        <color theme="1"/>
        <sz val="12.0"/>
      </rPr>
      <t xml:space="preserve">Grey </t>
    </r>
    <r>
      <rPr>
        <rFont val="SamsungOneKorean 400"/>
        <color theme="1"/>
        <sz val="12.0"/>
      </rPr>
      <t>색상</t>
    </r>
  </si>
  <si>
    <t>w.88 x h.89 px</t>
  </si>
  <si>
    <t>Galaxy Book5 Pro</t>
  </si>
  <si>
    <t>galaxy book5 pro</t>
  </si>
  <si>
    <t>https://www.samsung.com/uk/computers/galaxy-book/galaxy-book5-pro/buy/?modelCode=NP960XHA-KG2UK</t>
  </si>
  <si>
    <t xml:space="preserve"> Product 2-9</t>
  </si>
  <si>
    <t xml:space="preserve">QN75QN990FFXZA (001 Front Image)  </t>
  </si>
  <si>
    <t>w.88 x h.90 px</t>
  </si>
  <si>
    <t>Neo QLED 8K TV</t>
  </si>
  <si>
    <t>neo qled 8k tv</t>
  </si>
  <si>
    <t>https://www.samsung.com/uk/tvs/qled-tv/qn990f-75-inch-neo-qled-8k-mini-led-smart-tv-qe75qn990ftxxu/</t>
  </si>
  <si>
    <t>https://www.samsung.com/br/tvs/qled-tv/kit-qn800d-qn75qn800dgxzd-75-inch-with-hw-q990d-zd-f-75qn800dq990/</t>
  </si>
  <si>
    <t xml:space="preserve"> Product 2-10</t>
  </si>
  <si>
    <t>QN75LS03FWFXZA (006 Front Image w/o Stand)</t>
  </si>
  <si>
    <t>w.88 x h.91 px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</si>
  <si>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</si>
  <si>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</si>
  <si>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</si>
  <si>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 xml:space="preserve"> Product 2-11</t>
  </si>
  <si>
    <t>HW-Q990F/ZA (002 Perspective)</t>
  </si>
  <si>
    <t>w.88 x h.92 px</t>
  </si>
  <si>
    <t>Q-series Soundbar</t>
  </si>
  <si>
    <t>q series soundbar</t>
  </si>
  <si>
    <t>https://www.samsung.com/uk/audio-devices/soundbar/q990f-q-series-soundbar-with-subwoofer-and-rear-speakers-black-hw-q990f-xu/</t>
  </si>
  <si>
    <t>https://www.samsung.com/br/audio-devices/soundbar/q990d-black-hw-q990d-zd/</t>
  </si>
  <si>
    <t xml:space="preserve"> Product 2-12</t>
  </si>
  <si>
    <t>ls32fg810suxxu (001front image)</t>
  </si>
  <si>
    <t>w.88 x h.93 px</t>
  </si>
  <si>
    <t>Odyssey OLED G8</t>
  </si>
  <si>
    <t>odyssey oled g8</t>
  </si>
  <si>
    <t>https://www.samsung.com/uk/monitors/gaming/odyssey-oled-g8-g81sf-32-inch-240hz-oled-uhd-ls32fg810suxxu/</t>
  </si>
  <si>
    <t xml:space="preserve"> Product 2-13</t>
  </si>
  <si>
    <r>
      <rPr>
        <rFont val="SamsungOneKorean 400"/>
        <color theme="10"/>
        <sz val="12.0"/>
        <u/>
      </rPr>
      <t>현재건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동일하게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사용</t>
    </r>
  </si>
  <si>
    <t>w.88 x h.94 px</t>
  </si>
  <si>
    <t>Samsung Bespoke SpaceMax™</t>
  </si>
  <si>
    <t>samsung bespoke spacemax</t>
  </si>
  <si>
    <t>https://www.samsung.com/uk/refrigerators/bottom-mount-freezer/bottom-mount-freezer-with-smartthings-ai-energy-mo-387l-black-rb38c607ab1-eu/</t>
  </si>
  <si>
    <t xml:space="preserve"> Product 2-14</t>
  </si>
  <si>
    <r>
      <rPr>
        <rFont val="SamsungOneKorean 400"/>
        <color theme="10"/>
        <sz val="12.0"/>
        <u/>
      </rPr>
      <t>현재건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동일하게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사용</t>
    </r>
  </si>
  <si>
    <t>w.88 x h.95 px</t>
  </si>
  <si>
    <t>Samsung Series 8 AI Energy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</si>
  <si>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</si>
  <si>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</si>
  <si>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L1_Banner</t>
  </si>
  <si>
    <t>Banner 3-1</t>
  </si>
  <si>
    <t>Image (PC only)</t>
  </si>
  <si>
    <t>Why Buy Direct</t>
  </si>
  <si>
    <t>Por que comprar na Samsung</t>
  </si>
  <si>
    <t>why buy direct</t>
  </si>
  <si>
    <t>https://www.samsung.com/uk/why-buy-from-samsung/</t>
  </si>
  <si>
    <t>https://www.samsung.com/br/why-buy-from-samsung/</t>
  </si>
  <si>
    <t>Why Buy From Samsung</t>
  </si>
  <si>
    <t>Banner 3-2</t>
  </si>
  <si>
    <t>Download Shop App</t>
  </si>
  <si>
    <t>Baixe o Shop App</t>
  </si>
  <si>
    <t>shop app</t>
  </si>
  <si>
    <t>https://www.samsung.com/uk/apps/samsung-shop-app/</t>
  </si>
  <si>
    <t>https://www.samsung.com/br/apps/samsung-shop-app/</t>
  </si>
  <si>
    <t>Dowload Shop App</t>
  </si>
  <si>
    <t>Banner 3-3</t>
  </si>
  <si>
    <t>We don't handle Curated Collections page in SEDA. Please change the content</t>
  </si>
  <si>
    <t>Curated Collections</t>
  </si>
  <si>
    <t>Samsung Live Shop</t>
  </si>
  <si>
    <t>curated collections</t>
  </si>
  <si>
    <t>samsung live shop</t>
  </si>
  <si>
    <t>https://www.samsung.com/uk/curated-collections/</t>
  </si>
  <si>
    <t xml:space="preserve">https://shop.samsung.com/br/live </t>
  </si>
  <si>
    <t>Banner 3-4</t>
  </si>
  <si>
    <t>SmartThings</t>
  </si>
  <si>
    <t>smartthings</t>
  </si>
  <si>
    <t>https://www.samsung.com/uk/smartthings/</t>
  </si>
  <si>
    <t>https://www.samsung.com/br/smartthings/</t>
  </si>
  <si>
    <t>Banner 3-5</t>
  </si>
  <si>
    <t>Discover AI</t>
  </si>
  <si>
    <t>Descubra AI</t>
  </si>
  <si>
    <t>discover ai</t>
  </si>
  <si>
    <t>https://www.samsung.com/uk/ai-products/</t>
  </si>
  <si>
    <t>https://www.samsung.com/br/ai-products/</t>
  </si>
  <si>
    <t>Banner 3-6</t>
  </si>
  <si>
    <t>For Student &amp; Youth</t>
  </si>
  <si>
    <t>Para Estudantes e Jovens</t>
  </si>
  <si>
    <t>for student &amp; youth</t>
  </si>
  <si>
    <t>for student and youth</t>
  </si>
  <si>
    <t>https://www.samsung.com/uk/students-offers/</t>
  </si>
  <si>
    <t xml:space="preserve">https://www.samsung.com/br/students-offers/      </t>
  </si>
  <si>
    <t>Banner 3-7</t>
  </si>
  <si>
    <t>We don't handle key worker &amp; teacher page in SEDA. Please change the content</t>
  </si>
  <si>
    <t>For Key worker &amp; Teacher</t>
  </si>
  <si>
    <t>Programa Compre &amp; Teste</t>
  </si>
  <si>
    <t>for key worker &amp; teacher</t>
  </si>
  <si>
    <t>buy and try</t>
  </si>
  <si>
    <t>https://www.samsung.com/uk/key-worker-offers/</t>
  </si>
  <si>
    <t>https://www.samsung.com/br/offer/buy-and-try/</t>
  </si>
  <si>
    <t>Banner 3-8</t>
  </si>
  <si>
    <t>Contents Gathering Deck (GNB) : Mobile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</si>
  <si>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</si>
  <si>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</si>
  <si>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 xml:space="preserve">Menu label </t>
  </si>
  <si>
    <t xml:space="preserve">Mobile </t>
  </si>
  <si>
    <t>Text for Analytics</t>
  </si>
  <si>
    <t xml:space="preserve">mobile </t>
  </si>
  <si>
    <t>https://www.samsung.com/uk/smartphones/all-smartphones/</t>
  </si>
  <si>
    <t>https://www.samsung.com/br/smartphones/all-smartphones/</t>
  </si>
  <si>
    <t>Galaxy Smartphone</t>
  </si>
  <si>
    <t>galaxy  smartphone</t>
  </si>
  <si>
    <t>galaxy smartphone</t>
  </si>
  <si>
    <t>Galaxy Tab</t>
  </si>
  <si>
    <t>galaxy  tab</t>
  </si>
  <si>
    <t>galaxy tab</t>
  </si>
  <si>
    <t>https://www.samsung.com/uk/tablets/all-tablets/</t>
  </si>
  <si>
    <t>https://www.samsung.com/br/tablets/all-tablets/</t>
  </si>
  <si>
    <t>Galaxy Book</t>
  </si>
  <si>
    <t>galaxy  book</t>
  </si>
  <si>
    <t>galaxy book</t>
  </si>
  <si>
    <t>https://www.samsung.com/uk/computers/all-computers/?galaxy-book-ultra+galaxy-book-pro-360+galaxy-book-pro+14i04+14i05+14i07</t>
  </si>
  <si>
    <t>https://www.samsung.com/br/computers/all-computers/?galaxy-book-ultra+galaxy-book-pro+galaxy-book-edge+23z13+23z02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</si>
  <si>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</si>
  <si>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</si>
  <si>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</si>
  <si>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</si>
  <si>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</si>
  <si>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https://www.samsung.com/br/watches/all-watches/</t>
  </si>
  <si>
    <t>Galaxy Buds</t>
  </si>
  <si>
    <t>galaxy  buds</t>
  </si>
  <si>
    <t>galaxy buds</t>
  </si>
  <si>
    <t>https://www.samsung.com/uk/audio-sound/all-audio-sound/</t>
  </si>
  <si>
    <t>https://www.samsung.com/br/audio-sound/all-audio-sound/</t>
  </si>
  <si>
    <t>Galaxy Ring</t>
  </si>
  <si>
    <t>galaxy ring</t>
  </si>
  <si>
    <t>https://www.samsung.com/uk/rings/all-rings/</t>
  </si>
  <si>
    <t>https://www.samsung.com/br/rings/all-rings/</t>
  </si>
  <si>
    <t>Galaxy Accessories</t>
  </si>
  <si>
    <t>galaxy  accessories</t>
  </si>
  <si>
    <t>galaxy accessories</t>
  </si>
  <si>
    <t>https://www.samsung.com/uk/mobile-accessories/</t>
  </si>
  <si>
    <t>https://www.samsung.com/br/mobile-accessories/all-mobile-accessories/</t>
  </si>
  <si>
    <t xml:space="preserve">We don't handle Certified Renewed program in SEDA. </t>
  </si>
  <si>
    <t>Certified Renewed</t>
  </si>
  <si>
    <t>certified renewed</t>
  </si>
  <si>
    <t>https://www.samsung.com/uk/certified-re-newed-phones/</t>
  </si>
  <si>
    <t>Discover Mobile</t>
  </si>
  <si>
    <t xml:space="preserve">Descubra Mobile </t>
  </si>
  <si>
    <t>discover mobile</t>
  </si>
  <si>
    <t>https://www.samsung.com/uk/mobile/</t>
  </si>
  <si>
    <t>https://www.samsung.com/br/mobile/</t>
  </si>
  <si>
    <t>Galaxy AI</t>
  </si>
  <si>
    <t>galaxy ai</t>
  </si>
  <si>
    <t>https://www.samsung.com/uk/galaxy-ai/</t>
  </si>
  <si>
    <t>https://www.samsung.com/br/galaxy-ai/</t>
  </si>
  <si>
    <t>One UI</t>
  </si>
  <si>
    <t>one ui</t>
  </si>
  <si>
    <t>https://www.samsung.com/uk/one-ui/</t>
  </si>
  <si>
    <t>https://www.samsung.com/br/one-ui/</t>
  </si>
  <si>
    <t>Samsung Health</t>
  </si>
  <si>
    <t>samsung health</t>
  </si>
  <si>
    <t>https://www.samsung.com/uk/apps/samsung-health/</t>
  </si>
  <si>
    <t>https://www.samsung.com/br/apps/samsung-health/</t>
  </si>
  <si>
    <t>Apps &amp; Service</t>
  </si>
  <si>
    <t>apps &amp; service</t>
  </si>
  <si>
    <t>apps and service</t>
  </si>
  <si>
    <t>https://www.samsung.com/uk/apps/</t>
  </si>
  <si>
    <t>https://www.samsung.com/br/apps/</t>
  </si>
  <si>
    <t>Why Galaxy</t>
  </si>
  <si>
    <t>why galaxy</t>
  </si>
  <si>
    <t>https://www.samsung.com/uk/mobile/why-galaxy/</t>
  </si>
  <si>
    <t>https://www.samsung.com/br/mobile/why-galaxy/</t>
  </si>
  <si>
    <t>Switch to Galaxy</t>
  </si>
  <si>
    <t>Mude para Galaxy</t>
  </si>
  <si>
    <t>switch to galaxy</t>
  </si>
  <si>
    <t>https://www.samsung.com/uk/mobile/switch-to-galaxy/</t>
  </si>
  <si>
    <t>https://www.samsung.com/br/mobile/switch-to-galaxy/</t>
  </si>
  <si>
    <t>Samsung Trade-in</t>
  </si>
  <si>
    <t>Troca Smart Samsung</t>
  </si>
  <si>
    <t>samsung trade-in</t>
  </si>
  <si>
    <t>samsung trade in</t>
  </si>
  <si>
    <t>https://www.samsung.com/uk/trade-in/</t>
  </si>
  <si>
    <t>https://www.samsung.com/br/trade-in/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</si>
  <si>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</si>
  <si>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</si>
  <si>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규격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</si>
  <si>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</si>
  <si>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</si>
  <si>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TV &amp; AV</t>
  </si>
  <si>
    <t>tv and av</t>
  </si>
  <si>
    <t>https://www.samsung.com/uk/tvs/all-tvs/</t>
  </si>
  <si>
    <t>https://www.samsung.com/br/tvs/all-tvs/</t>
  </si>
  <si>
    <t>We will launch the HQ suggestion model only at W35 (SEDA GTM TV), that's why we need to localize the imagem
WSC : No Localization allowed</t>
  </si>
  <si>
    <t>Neo QLED</t>
  </si>
  <si>
    <t>neo qled</t>
  </si>
  <si>
    <t>https://www.samsung.com/uk/tvs/neo-qled-tvs/</t>
  </si>
  <si>
    <t>https://www.samsung.com/br/tvs/neo-qled-tvs/</t>
  </si>
  <si>
    <t>QN77S95FAFAFXZA (001 Front Image)</t>
  </si>
  <si>
    <t>OLED</t>
  </si>
  <si>
    <t>oled</t>
  </si>
  <si>
    <t>https://www.samsung.com/uk/tvs/oled-tvs/</t>
  </si>
  <si>
    <t>https://www.samsung.com/br/tvs/oled-tvs/</t>
  </si>
  <si>
    <t>QN75Q8FAAFXZA (001 Front Image)</t>
  </si>
  <si>
    <t>QLED</t>
  </si>
  <si>
    <t>qled</t>
  </si>
  <si>
    <t>https://www.samsung.com/uk/tvs/qled-tv/</t>
  </si>
  <si>
    <t>https://www.samsung.com/br/tvs/qled-tv/</t>
  </si>
  <si>
    <t>UN75U8000FFXZA (001 Front Image)</t>
  </si>
  <si>
    <t>Crystal UHD</t>
  </si>
  <si>
    <t>crystal uhd</t>
  </si>
  <si>
    <t>https://www.samsung.com/uk/tvs/all-tvs/?crystal-uhd</t>
  </si>
  <si>
    <t>https://www.samsung.com/br/tvs/all-tvs/?crystal-uhd</t>
  </si>
  <si>
    <t xml:space="preserve">QN75LS03FWFXZA (006 Front Image w/o Stand) </t>
  </si>
  <si>
    <t>The Frame</t>
  </si>
  <si>
    <t>the frame</t>
  </si>
  <si>
    <t>https://www.samsung.com/uk/lifestyle-tvs/the-frame/</t>
  </si>
  <si>
    <t>https://www.samsung.com/br/lifestyle-tvs/the-frame/</t>
  </si>
  <si>
    <t xml:space="preserve">QN65LS01DAFXZA (008 Perspective with Stand) </t>
  </si>
  <si>
    <t>The Serif</t>
  </si>
  <si>
    <t>the serif</t>
  </si>
  <si>
    <t>https://www.samsung.com/uk/lifestyle-tvs/the-serif/</t>
  </si>
  <si>
    <t>https://www.samsung.com/br/lifestyle-tvs/the-serif/</t>
  </si>
  <si>
    <t xml:space="preserve">QN75LST9DAFXZA (001 Front Image) </t>
  </si>
  <si>
    <t>We don't handle this model</t>
  </si>
  <si>
    <t>The Terrace</t>
  </si>
  <si>
    <t>the terrace</t>
  </si>
  <si>
    <t>https://www.samsung.com/uk/lifestyle-tvs/the-terrace/</t>
  </si>
  <si>
    <t>QN43LS05BAFXZA (001 Front Image)</t>
  </si>
  <si>
    <t>The Sero</t>
  </si>
  <si>
    <t>the sero</t>
  </si>
  <si>
    <t>https://www.samsung.com/uk/lifestyle-tvs/the-sero/</t>
  </si>
  <si>
    <t>https://www.samsung.com/br/lifestyle-tvs/all-lifestyle-tvs/?the-sero</t>
  </si>
  <si>
    <t>Sound Devices</t>
  </si>
  <si>
    <t>Áudio</t>
  </si>
  <si>
    <t>sound devices</t>
  </si>
  <si>
    <t>audio</t>
  </si>
  <si>
    <t>https://www.samsung.com/uk/audio-devices/all-audio-devices/</t>
  </si>
  <si>
    <t>https://www.samsung.com/br/audio-devices/all-audio-devices/</t>
  </si>
  <si>
    <t>SP-LPU9DSAXXZA (002 Perspective)</t>
  </si>
  <si>
    <t>Projectors</t>
  </si>
  <si>
    <t>Projetores</t>
  </si>
  <si>
    <t>projectors</t>
  </si>
  <si>
    <t>https://www.samsung.com/uk/projectors/all-projectors/</t>
  </si>
  <si>
    <t>https://www.samsung.com/br/projectors/all-projectors/</t>
  </si>
  <si>
    <t>VG-SESA11K (001 Front Image)</t>
  </si>
  <si>
    <t>TV Accessories</t>
  </si>
  <si>
    <t>Acessórios para TV</t>
  </si>
  <si>
    <t>tv accessories</t>
  </si>
  <si>
    <t>https://www.samsung.com/uk/tv-accessories/all-tv-accessories/</t>
  </si>
  <si>
    <t>https://www.samsung.com/br/tv-accessories/all-tv-accessories/</t>
  </si>
  <si>
    <t>SWA-9250S (001 Front Image)</t>
  </si>
  <si>
    <t>Audio Accessories</t>
  </si>
  <si>
    <t>Acessórios para Áudio</t>
  </si>
  <si>
    <t>audio accessories</t>
  </si>
  <si>
    <t>https://www.samsung.com/uk/audio-accessories/all-audio-accessories/</t>
  </si>
  <si>
    <t>https://www.samsung.com/br/audio-devices/all-audio-devices/?acessories</t>
  </si>
  <si>
    <t>TVs by Sizes</t>
  </si>
  <si>
    <t>TVs por Tamanho de Tela</t>
  </si>
  <si>
    <t>tvs by sizes</t>
  </si>
  <si>
    <r>
      <rPr>
        <rFont val="SamsungOne 400"/>
        <color theme="10"/>
        <sz val="11.0"/>
      </rPr>
      <t>https://www.samsung.com/uk/tvs/98-inch-tvs/ (</t>
    </r>
    <r>
      <rPr>
        <rFont val="맑은 고딕"/>
        <color theme="10"/>
        <sz val="11.0"/>
        <u/>
      </rPr>
      <t>법인에서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가장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큰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사이즈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기준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필터로</t>
    </r>
    <r>
      <rPr>
        <rFont val="SamsungOne 400"/>
        <color theme="10"/>
        <sz val="11.0"/>
        <u/>
      </rPr>
      <t>)</t>
    </r>
  </si>
  <si>
    <t>https://www.samsung.com/br/tvs/98-inch-tvs/</t>
  </si>
  <si>
    <t xml:space="preserve"> Product 2-13-1
* Mobile Only </t>
  </si>
  <si>
    <t>98 inch</t>
  </si>
  <si>
    <t>98 polegadas</t>
  </si>
  <si>
    <t>https://www.samsung.com/uk/tvs/98-inch-tvs/</t>
  </si>
  <si>
    <t xml:space="preserve"> Product 2-13-2
* Mobile Only </t>
  </si>
  <si>
    <t>83 &amp; 85 inch</t>
  </si>
  <si>
    <t>83 a 85 polegadas</t>
  </si>
  <si>
    <t>83 and 85 inch</t>
  </si>
  <si>
    <t>https://www.samsung.com/uk/tvs/85-inch-tvs/</t>
  </si>
  <si>
    <t>https://www.samsung.com/br/tvs/85-inch-tvs/</t>
  </si>
  <si>
    <t xml:space="preserve"> Product 2-13-3
* Mobile Only </t>
  </si>
  <si>
    <t>75 &amp; 77 inch</t>
  </si>
  <si>
    <t>75 a 77 polegadas</t>
  </si>
  <si>
    <t>75 and 77 inch</t>
  </si>
  <si>
    <t>https://www.samsung.com/uk/tvs/75-inch-tvs/</t>
  </si>
  <si>
    <t>https://www.samsung.com/br/tvs/75-inch-tvs/</t>
  </si>
  <si>
    <t xml:space="preserve"> Product 2-13-4
* Mobile Only </t>
  </si>
  <si>
    <t>65 inch</t>
  </si>
  <si>
    <t>65 polegadas</t>
  </si>
  <si>
    <t>https://www.samsung.com/uk/tvs/65-inch-tvs/</t>
  </si>
  <si>
    <t>https://www.samsung.com/br/tvs/65-inch-tvs/</t>
  </si>
  <si>
    <t xml:space="preserve"> Product 2-13-5
* Mobile Only </t>
  </si>
  <si>
    <t>55 inch</t>
  </si>
  <si>
    <t>55 polegadas</t>
  </si>
  <si>
    <t>https://www.samsung.com/uk/tvs/55-inch-tvs/</t>
  </si>
  <si>
    <t>https://www.samsung.com/br/tvs/55-inch-tvs/</t>
  </si>
  <si>
    <t xml:space="preserve"> Product 2-13-6
* Mobile Only </t>
  </si>
  <si>
    <t>48 &amp; 50 inch</t>
  </si>
  <si>
    <t>48 a 50 polegadas</t>
  </si>
  <si>
    <t>48 and 50 inch</t>
  </si>
  <si>
    <t>https://www.samsung.com/uk/tvs/50-inch-tvs/</t>
  </si>
  <si>
    <t>https://www.samsung.com/br/tvs/50-inch-tvs/</t>
  </si>
  <si>
    <t xml:space="preserve"> Product 2-13-7
* Mobile Only </t>
  </si>
  <si>
    <t>43 inch</t>
  </si>
  <si>
    <t>43 polegadas</t>
  </si>
  <si>
    <t>https://www.samsung.com/uk/tvs/43-inch-tvs/</t>
  </si>
  <si>
    <t>https://www.samsung.com/br/tvs/43-inch-tvs/</t>
  </si>
  <si>
    <t xml:space="preserve"> Product 2-13-8
* Mobile Only </t>
  </si>
  <si>
    <t>32 inch or smaller</t>
  </si>
  <si>
    <t>32 polegadas</t>
  </si>
  <si>
    <t>https://www.samsung.com/uk/tvs/all-tvs/?32-and-under</t>
  </si>
  <si>
    <t>https://www.samsung.com/br/tvs/32-inch-tvs/</t>
  </si>
  <si>
    <r>
      <rPr>
        <rFont val="SamsungOneKorean 400"/>
        <color theme="1"/>
        <sz val="12.0"/>
      </rPr>
      <t>시안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아이콘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사용</t>
    </r>
    <r>
      <rPr>
        <rFont val="SamsungOne 400"/>
        <color theme="1"/>
        <sz val="12.0"/>
      </rPr>
      <t xml:space="preserve"> </t>
    </r>
  </si>
  <si>
    <t>TVs by Resolution</t>
  </si>
  <si>
    <t>TVs por Resolução</t>
  </si>
  <si>
    <t>tvs by resolution</t>
  </si>
  <si>
    <t>https://www.samsung.com/uk/tvs/8k-tv/</t>
  </si>
  <si>
    <t>https://www.samsung.com/br/tvs/8k-tv/</t>
  </si>
  <si>
    <t xml:space="preserve"> Product 2-14-1
* Mobile Only </t>
  </si>
  <si>
    <t>8K TVs</t>
  </si>
  <si>
    <t>TVs 8K</t>
  </si>
  <si>
    <t>8k tvs</t>
  </si>
  <si>
    <t xml:space="preserve"> Product 2-14-2
* Mobile Only </t>
  </si>
  <si>
    <t>4K TVs</t>
  </si>
  <si>
    <t>TVs 4K</t>
  </si>
  <si>
    <t>4k tvs</t>
  </si>
  <si>
    <t>https://www.samsung.com/uk/tvs/uhd-4k-tv/</t>
  </si>
  <si>
    <t>https://www.samsung.com/br/tvs/uhd-4k-tv/</t>
  </si>
  <si>
    <t xml:space="preserve"> Product 2-14-3
* Mobile Only </t>
  </si>
  <si>
    <t>Full HD/HD TVs</t>
  </si>
  <si>
    <t>TVs Full HD/HD</t>
  </si>
  <si>
    <t>full hd hd tvs</t>
  </si>
  <si>
    <t>https://www.samsung.com/uk/tvs/full-hd-tv/</t>
  </si>
  <si>
    <t>https://www.samsung.com/br/tvs/all-tvs/?full-hd+hd</t>
  </si>
  <si>
    <t>Discover</t>
  </si>
  <si>
    <t>Descubra</t>
  </si>
  <si>
    <t>Banner 3-1-1</t>
  </si>
  <si>
    <r>
      <rPr>
        <rFont val="SamsungOne 400"/>
        <color theme="1"/>
        <sz val="12.0"/>
      </rPr>
      <t>Samsung Vision AI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</si>
  <si>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We'll launch Vision AI Mkt Page only at W35</t>
  </si>
  <si>
    <t>Samsung Vision AI</t>
  </si>
  <si>
    <t>samsung vision ai</t>
  </si>
  <si>
    <t>https://www.samsung.com/uk/tvs/vision-ai-tv</t>
  </si>
  <si>
    <t>Samsung AI TV</t>
  </si>
  <si>
    <t>Banner 3-1-2</t>
  </si>
  <si>
    <r>
      <rPr>
        <rFont val="SamsungOne 400"/>
        <color theme="1"/>
        <sz val="12.0"/>
      </rPr>
      <t>Why Samsung TV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</si>
  <si>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Samsung TV</t>
  </si>
  <si>
    <t>Por que TV Samsung</t>
  </si>
  <si>
    <t>why samsung tv</t>
  </si>
  <si>
    <t>https://www.samsung.com/uk/tvs/why-samsung-tv/</t>
  </si>
  <si>
    <t>https://www.samsung.com/br/tvs/why-samsung-tv/</t>
  </si>
  <si>
    <t>Banner 3-1-3</t>
  </si>
  <si>
    <r>
      <rPr>
        <rFont val="SamsungOne 400"/>
        <color theme="1"/>
        <sz val="12.0"/>
      </rPr>
      <t>OLED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</si>
  <si>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OLED</t>
  </si>
  <si>
    <t>Por que Samsung OLED</t>
  </si>
  <si>
    <t>why oled</t>
  </si>
  <si>
    <t>https://www.samsung.com/uk/tvs/oled-tv/highlights/</t>
  </si>
  <si>
    <t>https://www.samsung.com/br/tvs/oled-tv/highlights/</t>
  </si>
  <si>
    <t>Banner 3-1-4</t>
  </si>
  <si>
    <r>
      <rPr>
        <rFont val="SamsungOne 400"/>
        <color theme="1"/>
        <sz val="12.0"/>
      </rPr>
      <t>Neo QLED 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</si>
  <si>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Neo QLED</t>
  </si>
  <si>
    <t>Por que Neo QLED</t>
  </si>
  <si>
    <t>why neo qled</t>
  </si>
  <si>
    <t>https://www.samsung.com/uk/tvs/qled-tv/highlights/</t>
  </si>
  <si>
    <t>https://www.samsung.com/br/tvs/qled-tv/highlights/</t>
  </si>
  <si>
    <t>Banner 3-1-5</t>
  </si>
  <si>
    <r>
      <rPr>
        <rFont val="SamsungOne 400"/>
        <color theme="1"/>
        <sz val="12.0"/>
      </rPr>
      <t>The Frame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</si>
  <si>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The Frame</t>
  </si>
  <si>
    <t>Por que The Frame</t>
  </si>
  <si>
    <t>why the frame</t>
  </si>
  <si>
    <t>https://www.samsung.com/uk/lifestyle-tvs/the-frame/highlights/</t>
  </si>
  <si>
    <t>https://www.samsung.com/br/lifestyle-tvs/the-frame/highlights/</t>
  </si>
  <si>
    <t>Banner 3-1-6</t>
  </si>
  <si>
    <r>
      <rPr>
        <rFont val="SamsungOne 400"/>
        <color theme="1"/>
        <sz val="12.0"/>
      </rPr>
      <t xml:space="preserve">TV PCD </t>
    </r>
    <r>
      <rPr>
        <rFont val="SamsungOneKorean 400"/>
        <color theme="1"/>
        <sz val="12.0"/>
      </rPr>
      <t>내</t>
    </r>
    <r>
      <rPr>
        <rFont val="SamsungOne 400"/>
        <color theme="1"/>
        <sz val="12.0"/>
      </rPr>
      <t xml:space="preserve"> Hep choose my TV Visual LNB </t>
    </r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</si>
  <si>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Help choose my TV</t>
  </si>
  <si>
    <t>Quero ajuda para escolher TV</t>
  </si>
  <si>
    <t>help choose my tv</t>
  </si>
  <si>
    <t>https://www.samsung.com/uk/tvs/help-me-choose/</t>
  </si>
  <si>
    <t>https://www.samsung.com/br/tvs/help-me-choose/</t>
  </si>
  <si>
    <t>Banner 3-1-7</t>
  </si>
  <si>
    <r>
      <rPr>
        <rFont val="SamsungOne 400"/>
        <color theme="1"/>
        <sz val="12.0"/>
      </rPr>
      <t xml:space="preserve">Sound Device PCD </t>
    </r>
    <r>
      <rPr>
        <rFont val="SamsungOneKorean 400"/>
        <color theme="1"/>
        <sz val="12.0"/>
      </rPr>
      <t>내</t>
    </r>
    <r>
      <rPr>
        <rFont val="SamsungOne 400"/>
        <color theme="1"/>
        <sz val="12.0"/>
      </rPr>
      <t xml:space="preserve"> Hep choose my Sound Device  Visual LNB </t>
    </r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</si>
  <si>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Help choose my Sound Device</t>
  </si>
  <si>
    <t>Quero ajuda para escolher Áudio</t>
  </si>
  <si>
    <t>help choose my sound device</t>
  </si>
  <si>
    <t>https://www.samsung.com/uk/audio-devices/help-me-choose/</t>
  </si>
  <si>
    <t>https://www.samsung.com/br/audio-devices/help-me-choose/</t>
  </si>
  <si>
    <t>Banner 3-1-8</t>
  </si>
  <si>
    <r>
      <rPr>
        <rFont val="SamsungOne 400"/>
        <color theme="1"/>
        <sz val="12.0"/>
      </rPr>
      <t>MICRO LED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</si>
  <si>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MICRO LED</t>
  </si>
  <si>
    <t>micro led</t>
  </si>
  <si>
    <t>https://www.samsung.com/uk/tvs/micro-led/highlights/</t>
  </si>
  <si>
    <t>https://www.samsung.com/br/tvs/micro-led/highlights/</t>
  </si>
  <si>
    <t>Buying Guide</t>
  </si>
  <si>
    <t>Guia de Compras</t>
  </si>
  <si>
    <t>Banner 3-2-1</t>
  </si>
  <si>
    <t>Soundbar Buying Guide</t>
  </si>
  <si>
    <t>Guia de Compras para Soundbar</t>
  </si>
  <si>
    <t>sounbar buying guide</t>
  </si>
  <si>
    <t>https://www.samsung.com/uk/audio-devices/soundbar-buying-guide/</t>
  </si>
  <si>
    <t>https://www.samsung.com/br/audio-devices/soundbar-buying-guide/</t>
  </si>
  <si>
    <t>Banner 3-2-2</t>
  </si>
  <si>
    <t>Banner 3-2-3</t>
  </si>
  <si>
    <t>Samsung Smart TV</t>
  </si>
  <si>
    <t>samsung smart tv</t>
  </si>
  <si>
    <t>https://www.samsung.com/uk/tvs/smart-tv/highlights/</t>
  </si>
  <si>
    <t>https://www.samsung.com/br/tvs/smart-tv/highlights/</t>
  </si>
  <si>
    <t>Banner 3-2-4</t>
  </si>
  <si>
    <t>Best Gaming TV</t>
  </si>
  <si>
    <t>Melhor TV Samsung para jogos</t>
  </si>
  <si>
    <t>best gaming tv</t>
  </si>
  <si>
    <t>https://www.samsung.com/uk/tvs/gaming-tv/</t>
  </si>
  <si>
    <t>https://www.samsung.com/br/tvs/gaming-tv/</t>
  </si>
  <si>
    <t>Banner 3-2-5</t>
  </si>
  <si>
    <t>Super Big TV</t>
  </si>
  <si>
    <t>super big tv</t>
  </si>
  <si>
    <t>https://www.samsung.com/uk/tvs/supersize-tv/</t>
  </si>
  <si>
    <t>https://www.samsung.com/br/tvs/supersize-tv/</t>
  </si>
  <si>
    <t>Banner 3-2-6</t>
  </si>
  <si>
    <t>Best Samsung TV for Sports</t>
  </si>
  <si>
    <t>Melhor TV Samsung para esportes</t>
  </si>
  <si>
    <t>best samsung tv for sports</t>
  </si>
  <si>
    <t>https://www.samsung.com/uk/tvs/sports-tv/</t>
  </si>
  <si>
    <t>https://www.samsung.com/br/tvs/sports-tv/</t>
  </si>
  <si>
    <t>Contents Gathering Deck (GNB) : Appliances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</si>
  <si>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</si>
  <si>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</si>
  <si>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Appliances</t>
  </si>
  <si>
    <t>Eletrodomésticos</t>
  </si>
  <si>
    <t>appliances</t>
  </si>
  <si>
    <t>https://www.samsung.com/uk/refrigerators/all-refrigerators/</t>
  </si>
  <si>
    <t>https://www.samsung.com/br/refrigerators/all-refrigerators/</t>
  </si>
  <si>
    <t>Refrigerators</t>
  </si>
  <si>
    <t>Geladeiras</t>
  </si>
  <si>
    <t>refrigerators</t>
  </si>
  <si>
    <t>Ovens</t>
  </si>
  <si>
    <t>Forno de Embutir</t>
  </si>
  <si>
    <t>ovens</t>
  </si>
  <si>
    <t>https://www.samsung.com/uk/cooking-appliances/ovens/</t>
  </si>
  <si>
    <t>https://www.samsung.com/br/cooking-appliances/ovens/</t>
  </si>
  <si>
    <t>Hobs</t>
  </si>
  <si>
    <t>Coifa</t>
  </si>
  <si>
    <t>hobs</t>
  </si>
  <si>
    <t>https://www.samsung.com/uk/cooking-appliances/hobs/</t>
  </si>
  <si>
    <t>https://www.samsung.com/br/cooking-appliances/hobs/</t>
  </si>
  <si>
    <t>Hoods</t>
  </si>
  <si>
    <t>Cooktop à Gás</t>
  </si>
  <si>
    <t>hoods</t>
  </si>
  <si>
    <t>https://www.samsung.com/uk/cooking-appliances/hoods/</t>
  </si>
  <si>
    <t>https://www.samsung.com/br/cooking-appliances/hoods/</t>
  </si>
  <si>
    <t>We don’t have this category</t>
  </si>
  <si>
    <t>Microwaves</t>
  </si>
  <si>
    <t>microwaves</t>
  </si>
  <si>
    <t>https://www.samsung.com/uk/microwave-ovens/all-microwave-ovens/</t>
  </si>
  <si>
    <t>Dishwashers</t>
  </si>
  <si>
    <t>Lava-Louças</t>
  </si>
  <si>
    <t>dishwashers</t>
  </si>
  <si>
    <t>https://www.samsung.com/uk/dishwashers/all-dishwashers/</t>
  </si>
  <si>
    <t>https://www.samsung.com/br/dishwashers/all-dishwashers/</t>
  </si>
  <si>
    <t>Laundry</t>
  </si>
  <si>
    <t>Lavanderia</t>
  </si>
  <si>
    <t>laundry</t>
  </si>
  <si>
    <t>https://www.samsung.com/uk/washers-and-dryers/all-washers-and-dryers/?available-to-order</t>
  </si>
  <si>
    <t>https://www.samsung.com/br/washers-and-dryers/all-washers-and-dryers/?available-to-order</t>
  </si>
  <si>
    <r>
      <rPr>
        <rFont val="SamsungOne 400"/>
        <color rgb="FFFF0000"/>
        <sz val="12.0"/>
      </rPr>
      <t>Jet Stick</t>
    </r>
    <r>
      <rPr>
        <rFont val="SamsungOne 400"/>
        <color theme="1"/>
        <sz val="12.0"/>
      </rPr>
      <t xml:space="preserve"> Vacuums</t>
    </r>
  </si>
  <si>
    <t>Aspirador Vertical Sem Fio</t>
  </si>
  <si>
    <t>jet stick vacuums</t>
  </si>
  <si>
    <t>https://www.samsung.com/uk/vacuum-cleaners/all-vacuum-cleaners/</t>
  </si>
  <si>
    <t>https://www.samsung.com/br/vacuum-cleaners/all-vacuum-cleaners/?vertical</t>
  </si>
  <si>
    <t>Jet Stick Vacuums</t>
  </si>
  <si>
    <r>
      <rPr>
        <rFont val="SamsungOne 400"/>
        <color rgb="FFFF0000"/>
        <sz val="12.0"/>
      </rPr>
      <t>Jet Bot</t>
    </r>
    <r>
      <rPr>
        <rFont val="SamsungOne 400"/>
        <color theme="1"/>
        <sz val="12.0"/>
      </rPr>
      <t xml:space="preserve"> Robot Vacuums</t>
    </r>
  </si>
  <si>
    <t>Aspirador Robô</t>
  </si>
  <si>
    <t>jet bot robot vacuums</t>
  </si>
  <si>
    <t>https://www.samsung.com/uk/vacuum-cleaners/robot/?robots</t>
  </si>
  <si>
    <t>https://www.samsung.com/br/vacuum-cleaners/robot/</t>
  </si>
  <si>
    <t>Jet Bot Robot Vacuums</t>
  </si>
  <si>
    <t>Air Conditioners</t>
  </si>
  <si>
    <t>Ar-Condicionado</t>
  </si>
  <si>
    <t>air conditioners</t>
  </si>
  <si>
    <t>https://www.samsung.com/vn/air-conditioners/all-air-conditioners/</t>
  </si>
  <si>
    <t>https://www.samsung.com/br/air-conditioners/all-air-conditioners/</t>
  </si>
  <si>
    <t>Air Purifier</t>
  </si>
  <si>
    <t>air purifier</t>
  </si>
  <si>
    <t>https://www.samsung.com/vn/air-care/all-air-care/</t>
  </si>
  <si>
    <t>Appliances Accessories</t>
  </si>
  <si>
    <t>Acessórios para Eletrodomésticos</t>
  </si>
  <si>
    <t>appliances accessories</t>
  </si>
  <si>
    <t>https://www.samsung.com/uk/home-appliance-accessories/all-home-appliance-accessories/</t>
  </si>
  <si>
    <t>https://www.samsung.com/br/home-appliance-accessories/all-home-appliance-accessories/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</si>
  <si>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</si>
  <si>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</si>
  <si>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</si>
  <si>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</si>
  <si>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https://www.samsung.com/br/home-appliances/bespoke-home/</t>
  </si>
  <si>
    <t>Smart Forward</t>
  </si>
  <si>
    <t>Bespoke AI com SmartThings</t>
  </si>
  <si>
    <t>smart forward</t>
  </si>
  <si>
    <t>bespoke ai smartthings</t>
  </si>
  <si>
    <t>https://www.samsung.com/uk/home-appliances/bespoke-ai-smartthings/</t>
  </si>
  <si>
    <t>https://www.samsung.com/br/home-appliances/bespoke-ai-smartthings/</t>
  </si>
  <si>
    <t>AI Energy Saving</t>
  </si>
  <si>
    <t>Economia de Energia com AI</t>
  </si>
  <si>
    <t>ai energy saving</t>
  </si>
  <si>
    <t>https://www.samsung.com/uk/home-appliances/ai-energy-saving/</t>
  </si>
  <si>
    <t>https://www.samsung.com/br/home-appliances/ai-energy-saving/</t>
  </si>
  <si>
    <t>Why Samsung Appliances</t>
  </si>
  <si>
    <t>Por que Eletrodoméstico Samsung</t>
  </si>
  <si>
    <t>why samsung appliances</t>
  </si>
  <si>
    <t>https://www.samsung.com/uk/home-appliances/why-samsung-appliances/</t>
  </si>
  <si>
    <t>https://www.samsung.com/br/home-appliances/why-samsung-appliances/</t>
  </si>
  <si>
    <t>Refrigerator Buying Guide</t>
  </si>
  <si>
    <t>Guia de Compras para Geladeiras</t>
  </si>
  <si>
    <t>refrigerator buying guide</t>
  </si>
  <si>
    <t>https://www.samsung.com/uk/home-appliances/buying-guide/what-is-the-best-type-of-fridge-freezer/</t>
  </si>
  <si>
    <t>https://www.samsung.com/br/home-appliances/buying-guide/what-is-the-best-type-of-fridge-freezer/</t>
  </si>
  <si>
    <t>Laundry Buying Guide</t>
  </si>
  <si>
    <t>Guia de Compras para Lavanderia</t>
  </si>
  <si>
    <t>laundry buying guide</t>
  </si>
  <si>
    <t>https://www.samsung.com/uk/home-appliances/buying-guide/what-size-washing-machine-do-i-need/</t>
  </si>
  <si>
    <t>https://www.samsung.com/br/home-appliances/buying-guide/what-size-washing-machine-do-i-need/</t>
  </si>
  <si>
    <t>We don’t have this page</t>
  </si>
  <si>
    <t>Vacuum Buying Guide</t>
  </si>
  <si>
    <t>vacuum buying guide</t>
  </si>
  <si>
    <t>https://www.samsung.com/uk/home-appliances/learn/vacuum-cleaners/how-to-choose-a-vacuum-cleaner/</t>
  </si>
  <si>
    <t>Cooking Buying Guide</t>
  </si>
  <si>
    <t>cooking buying guide</t>
  </si>
  <si>
    <t>https://www.samsung.com/uk/home-appliances/buying-guide/</t>
  </si>
  <si>
    <t xml:space="preserve">Contents Gathering Deck (GNB) : Computing &amp; Displays 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</si>
  <si>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</si>
  <si>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</si>
  <si>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WSC: Max Char. Limit exceeded</t>
  </si>
  <si>
    <t>Computing &amp; Displays</t>
  </si>
  <si>
    <t>Informática &amp; Monitores</t>
  </si>
  <si>
    <t>computing &amp; displays</t>
  </si>
  <si>
    <t>computing and displays</t>
  </si>
  <si>
    <t>https://www.samsung.com/uk/computers/all-computers/</t>
  </si>
  <si>
    <t>https://www.samsung.com/br/computers/all-computers/</t>
  </si>
  <si>
    <t>Galaxy Book &amp; Laptop</t>
  </si>
  <si>
    <t>Galaxy Book &amp; Notebooks</t>
  </si>
  <si>
    <t>galaxy book &amp; laptop</t>
  </si>
  <si>
    <t>galaxy book and laptop</t>
  </si>
  <si>
    <t>Monitors</t>
  </si>
  <si>
    <t>Monitores</t>
  </si>
  <si>
    <t>monitors</t>
  </si>
  <si>
    <t>https://www.samsung.com/uk/monitors/all-monitors/</t>
  </si>
  <si>
    <t>https://www.samsung.com/br/monitors/all-monitors/</t>
  </si>
  <si>
    <t>WSC: This page is not landing.</t>
  </si>
  <si>
    <t>Memory &amp; Storage</t>
  </si>
  <si>
    <t>Memória &amp; Armazenamento</t>
  </si>
  <si>
    <t>memory &amp; storage</t>
  </si>
  <si>
    <t>memory and storage</t>
  </si>
  <si>
    <t>https://www.samsung.com/uk/memory-storage/all-memory-storage/</t>
  </si>
  <si>
    <t>https://www.samsung.com/br/memory-storage/all-memory-storage/</t>
  </si>
  <si>
    <t>Laptop Accessories</t>
  </si>
  <si>
    <t>Acessórios para Galaxy Book</t>
  </si>
  <si>
    <t>laptop accessories</t>
  </si>
  <si>
    <t>https://www.samsung.com/uk/computer-accessories/all-computer-accessories/</t>
  </si>
  <si>
    <t>https://www.samsung.com/br/computer-accessories/all-computer-accessories/</t>
  </si>
  <si>
    <t>Copilot+ PCs</t>
  </si>
  <si>
    <t>copliot + pcs</t>
  </si>
  <si>
    <t>copliot plus pcs</t>
  </si>
  <si>
    <t>https://www.samsung.com/uk/computers/galaxy-book-copilot-plus-pcs/</t>
  </si>
  <si>
    <t>https://www.samsung.com/br/computers/galaxy-book-copilot-plus-pcs/</t>
  </si>
  <si>
    <t>Why Odyssey Gaming Monitor</t>
  </si>
  <si>
    <t>Por que Monitores Odyssey</t>
  </si>
  <si>
    <t>why odyssey gaming monitor</t>
  </si>
  <si>
    <t>https://www.samsung.com/uk/monitors/odyssey-gaming-monitor/</t>
  </si>
  <si>
    <t>https://www.samsung.com/br/monitors/odyssey-gaming-monitor/</t>
  </si>
  <si>
    <t xml:space="preserve">Why ViewFinity High Resolution </t>
  </si>
  <si>
    <t>Por que Monitores ViewFinity</t>
  </si>
  <si>
    <t xml:space="preserve">why viewfnity high resolution </t>
  </si>
  <si>
    <t>https://www.samsung.com/uk/monitors/viewfinity-high-resolution-monitor/</t>
  </si>
  <si>
    <t>https://www.samsung.com/br/monitors/viewfinity-high-resolution-monitor/</t>
  </si>
  <si>
    <t>We don't have this page</t>
  </si>
  <si>
    <t>Why Smart Monitor</t>
  </si>
  <si>
    <t>https://www.samsung.com/uk/monitors/smart-monitor/</t>
  </si>
  <si>
    <t>Help choose my Monitor</t>
  </si>
  <si>
    <t>Quero ajuda para escolher Monitor</t>
  </si>
  <si>
    <t>help choose my monitor</t>
  </si>
  <si>
    <t>https://www.samsung.com/uk/monitors/help-me-choose/</t>
  </si>
  <si>
    <t>https://www.samsung.com/br/monitors/help-me-choose/</t>
  </si>
  <si>
    <t>Monitor Buying Guide</t>
  </si>
  <si>
    <t>Guia de Compras para Monitores</t>
  </si>
  <si>
    <t>monitor buying guide</t>
  </si>
  <si>
    <t>https://www.samsung.com/uk/monitors/monitor-buying-guide/</t>
  </si>
  <si>
    <t>https://www.samsung.com/br/monitors/monitor-buying-guide/</t>
  </si>
  <si>
    <t>Contents Gathering Deck (GNB) : Wearables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</si>
  <si>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</si>
  <si>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</si>
  <si>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Wearables</t>
  </si>
  <si>
    <t>wearables</t>
  </si>
  <si>
    <t>Wearables Accessories</t>
  </si>
  <si>
    <t>Todos os Acessórios</t>
  </si>
  <si>
    <t>wearables accessories</t>
  </si>
  <si>
    <t>https://www.samsung.com/uk/mobile-accessories/all-mobile-accessories/?wearables+audio+smarttag</t>
  </si>
  <si>
    <t>https://www.samsung.com/br/mobile-accessories/all-mobile-accessories/?wearables+audio</t>
  </si>
  <si>
    <t>Contents Gathering Deck (GNB) : Accessories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</si>
  <si>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</si>
  <si>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</si>
  <si>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Accessories</t>
  </si>
  <si>
    <t>Acessórios</t>
  </si>
  <si>
    <t>accessories</t>
  </si>
  <si>
    <t>https://www.samsung.com/uk/accessories/</t>
  </si>
  <si>
    <t>https://www.samsung.com/br/accessories/</t>
  </si>
  <si>
    <t>Smartphone Accessories</t>
  </si>
  <si>
    <t>Acessórios para Smartphone</t>
  </si>
  <si>
    <t>smartphone accessories</t>
  </si>
  <si>
    <t>https://www.samsung.com/uk/mobile-accessories/all-mobile-accessories/?smartphones</t>
  </si>
  <si>
    <t>https://www.samsung.com/br/mobile-accessories/all-mobile-accessories/?smartphones</t>
  </si>
  <si>
    <t>Tablet Accessories</t>
  </si>
  <si>
    <t>Acessórios para Tablet</t>
  </si>
  <si>
    <t>tablet accessories</t>
  </si>
  <si>
    <t>https://www.samsung.com/uk/mobile-accessories/all-mobile-accessories/?tablets</t>
  </si>
  <si>
    <t>https://www.samsung.com/br/mobile-accessories/all-mobile-accessories/?tablets</t>
  </si>
  <si>
    <t>Watch Accessories</t>
  </si>
  <si>
    <t>Acessórios para Galaxy Watch</t>
  </si>
  <si>
    <t>watch accessories</t>
  </si>
  <si>
    <t>https://www.samsung.com/uk/mobile-accessories/all-mobile-accessories/?wearables</t>
  </si>
  <si>
    <t>https://www.samsung.com/br/mobile-accessories/all-mobile-accessories/?wearables</t>
  </si>
  <si>
    <t>Galaxy Buds Accessories</t>
  </si>
  <si>
    <t>Acessórios para Galaxy Buds</t>
  </si>
  <si>
    <t>galaxy buds accessories</t>
  </si>
  <si>
    <t>https://www.samsung.com/uk/mobile-accessories/all-mobile-accessories/?audio+phone-covers</t>
  </si>
  <si>
    <t>https://www.samsung.com/br/mobile-accessories/all-mobile-accessories/?audio+phone-covers</t>
  </si>
  <si>
    <r>
      <rPr>
        <rFont val="Arial Unicode MS"/>
        <color theme="1"/>
        <sz val="11.0"/>
      </rPr>
      <t>동일</t>
    </r>
    <r>
      <rPr>
        <rFont val="SamsungOne 400"/>
        <color theme="1"/>
        <sz val="11.0"/>
      </rPr>
      <t xml:space="preserve"> Asset </t>
    </r>
    <r>
      <rPr>
        <rFont val="Arial Unicode MS"/>
        <color theme="1"/>
        <sz val="11.0"/>
      </rPr>
      <t>사용</t>
    </r>
  </si>
  <si>
    <t>Yes or No</t>
  </si>
  <si>
    <t>Galaxy Book Accessories</t>
  </si>
  <si>
    <t>galaxy book accessories</t>
  </si>
  <si>
    <t>SmartTag</t>
  </si>
  <si>
    <t>smarttag</t>
  </si>
  <si>
    <t>https://www.samsung.com/uk/mobile-accessories/all-mobile-accessories/?smarttag</t>
  </si>
  <si>
    <t>https://www.samsung.com/br/mobile-accessories/all-mobile-accessories/?smarttag</t>
  </si>
  <si>
    <r>
      <rPr>
        <rFont val="SamsungOneKorean 400"/>
        <color theme="1"/>
        <sz val="12.0"/>
      </rPr>
      <t>동일</t>
    </r>
    <r>
      <rPr>
        <rFont val="SamsungOne 400"/>
        <color theme="1"/>
        <sz val="12.0"/>
      </rPr>
      <t xml:space="preserve"> Asset </t>
    </r>
    <r>
      <rPr>
        <rFont val="SamsungOneKorean 400"/>
        <color theme="1"/>
        <sz val="12.0"/>
      </rPr>
      <t>사용</t>
    </r>
  </si>
  <si>
    <t xml:space="preserve">https://www.samsung.com/br/audio-devices/all-audio-devices/?acessories </t>
  </si>
  <si>
    <t>Projector Accessories</t>
  </si>
  <si>
    <t>Acessórios para Projetor</t>
  </si>
  <si>
    <t>projector accessoreis</t>
  </si>
  <si>
    <t>https://www.samsung.com/uk/projector-accessories/all-projector-accessories/</t>
  </si>
  <si>
    <t>https://www.samsung.com/br/projector-accessories/all-projector-accessories/</t>
  </si>
  <si>
    <t>Refrigerator Accessories</t>
  </si>
  <si>
    <t>Acessórios para Geladeira</t>
  </si>
  <si>
    <t>refrigerator accessories</t>
  </si>
  <si>
    <t>https://www.samsung.com/uk/refrigerators/all-refrigerators/?accessories</t>
  </si>
  <si>
    <t>https://www.samsung.com/br/refrigerators/all-refrigerators/?accessories</t>
  </si>
  <si>
    <t>Vacuum Cleaner Accessories</t>
  </si>
  <si>
    <t>Acessórios para Aspirador</t>
  </si>
  <si>
    <t>vacuum cleaner accessories</t>
  </si>
  <si>
    <t>https://www.samsung.com/uk/home-appliance-accessories/all-home-appliance-accessories/vacuum-cleaners/</t>
  </si>
  <si>
    <t>https://www.samsung.com/br/home-appliance-accessories/all-home-appliance-accessories/?vacuum-cleaner-accessories</t>
  </si>
  <si>
    <t>Washer &amp; Dryer Accessories</t>
  </si>
  <si>
    <t>Acessórios para Lavanderia</t>
  </si>
  <si>
    <t>washer &amp; dryer accessories</t>
  </si>
  <si>
    <t>washer and dryer accessories</t>
  </si>
  <si>
    <t>https://www.samsung.com/uk/home-appliance-accessories/all-home-appliance-accessories/?washers-and-dryers</t>
  </si>
  <si>
    <t>https://www.samsung.com/br/home-appliance-accessories/all-home-appliance-accessories/?washers-and-dryers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</si>
</sst>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2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sz val="12.0"/>
      <color theme="1"/>
      <name val="SamsungOne 400"/>
    </font>
    <font>
      <sz val="12.0"/>
      <color theme="0"/>
      <name val="SamsungOne 400"/>
    </font>
    <font>
      <b/>
      <sz val="14.0"/>
      <color theme="1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sz val="12.0"/>
      <color rgb="FFFF000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sz val="18.0"/>
      <color theme="1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2.0"/>
      <color rgb="FF0070C0"/>
      <name val="SamsungOne 400"/>
    </font>
    <font>
      <u/>
      <sz val="12.0"/>
      <color rgb="FFFF000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sz val="11.0"/>
      <color rgb="FFFF0000"/>
      <name val="SamsungOneKorean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sz val="11.0"/>
      <color rgb="FFFF0000"/>
      <name val="Malgun Gothic"/>
    </font>
    <font>
      <u/>
      <sz val="12.0"/>
      <color theme="1"/>
      <name val="SamsungOne 400"/>
    </font>
    <font>
      <u/>
      <sz val="12.0"/>
      <color rgb="FF0000FF"/>
      <name val="SamsungOne 400"/>
    </font>
    <font>
      <u/>
      <sz val="12.0"/>
      <color theme="1"/>
      <name val="SamsungOne 400"/>
    </font>
    <font>
      <u/>
      <sz val="11.0"/>
      <color theme="10"/>
      <name val="SamsungOne 400"/>
    </font>
  </fonts>
  <fills count="1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9999"/>
        <bgColor rgb="FFFF9999"/>
      </patternFill>
    </fill>
    <fill>
      <patternFill patternType="solid">
        <fgColor rgb="FF757070"/>
        <bgColor rgb="FF757070"/>
      </patternFill>
    </fill>
    <fill>
      <patternFill patternType="solid">
        <fgColor rgb="FFE2EFD9"/>
        <bgColor rgb="FFE2EFD9"/>
      </patternFill>
    </fill>
  </fills>
  <borders count="12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/>
      <right/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 style="medium">
        <color rgb="FF000000"/>
      </right>
      <top/>
    </border>
    <border>
      <left/>
      <right/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/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1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38" numFmtId="0" xfId="0" applyAlignment="1" applyBorder="1" applyFont="1">
      <alignment horizontal="center" vertical="center"/>
    </xf>
    <xf borderId="21" fillId="10" fontId="39" numFmtId="0" xfId="0" applyAlignment="1" applyBorder="1" applyFill="1" applyFont="1">
      <alignment horizontal="center" vertical="center"/>
    </xf>
    <xf borderId="21" fillId="11" fontId="39" numFmtId="0" xfId="0" applyAlignment="1" applyBorder="1" applyFill="1" applyFont="1">
      <alignment horizontal="center" vertical="center"/>
    </xf>
    <xf borderId="20" fillId="9" fontId="38" numFmtId="0" xfId="0" applyAlignment="1" applyBorder="1" applyFont="1">
      <alignment horizontal="center" shrinkToFit="0" vertical="center" wrapText="1"/>
    </xf>
    <xf borderId="22" fillId="12" fontId="38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38" numFmtId="0" xfId="0" applyAlignment="1" applyBorder="1" applyFont="1">
      <alignment horizontal="center" vertical="center"/>
    </xf>
    <xf borderId="26" fillId="9" fontId="38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40" numFmtId="0" xfId="0" applyAlignment="1" applyBorder="1" applyFont="1">
      <alignment horizontal="center" shrinkToFit="0" vertical="center" wrapText="1"/>
    </xf>
    <xf borderId="7" fillId="8" fontId="21" numFmtId="0" xfId="0" applyAlignment="1" applyBorder="1" applyFont="1">
      <alignment horizontal="center" shrinkToFit="0" vertical="center" wrapText="1"/>
    </xf>
    <xf borderId="29" fillId="3" fontId="38" numFmtId="0" xfId="0" applyAlignment="1" applyBorder="1" applyFont="1">
      <alignment vertical="center"/>
    </xf>
    <xf borderId="29" fillId="3" fontId="38" numFmtId="0" xfId="0" applyAlignment="1" applyBorder="1" applyFont="1">
      <alignment shrinkToFit="0" vertical="center" wrapText="1"/>
    </xf>
    <xf borderId="29" fillId="3" fontId="38" numFmtId="0" xfId="0" applyAlignment="1" applyBorder="1" applyFont="1">
      <alignment horizontal="center" vertical="center"/>
    </xf>
    <xf quotePrefix="1" borderId="30" fillId="3" fontId="38" numFmtId="0" xfId="0" applyAlignment="1" applyBorder="1" applyFont="1">
      <alignment horizontal="center" vertical="center"/>
    </xf>
    <xf borderId="31" fillId="0" fontId="21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38" numFmtId="0" xfId="0" applyAlignment="1" applyBorder="1" applyFont="1">
      <alignment vertical="center"/>
    </xf>
    <xf borderId="33" fillId="3" fontId="38" numFmtId="0" xfId="0" applyAlignment="1" applyBorder="1" applyFont="1">
      <alignment horizontal="center" shrinkToFit="0" vertical="center" wrapText="1"/>
    </xf>
    <xf borderId="34" fillId="3" fontId="38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38" numFmtId="0" xfId="0" applyAlignment="1" applyBorder="1" applyFont="1">
      <alignment vertical="center"/>
    </xf>
    <xf borderId="33" fillId="3" fontId="38" numFmtId="0" xfId="0" applyAlignment="1" applyBorder="1" applyFont="1">
      <alignment horizontal="center" vertical="center"/>
    </xf>
    <xf borderId="34" fillId="3" fontId="38" numFmtId="0" xfId="0" applyAlignment="1" applyBorder="1" applyFont="1">
      <alignment horizontal="center" vertical="center"/>
    </xf>
    <xf borderId="33" fillId="3" fontId="38" numFmtId="0" xfId="0" applyAlignment="1" applyBorder="1" applyFont="1">
      <alignment horizontal="left" vertical="center"/>
    </xf>
    <xf borderId="33" fillId="3" fontId="41" numFmtId="0" xfId="0" applyAlignment="1" applyBorder="1" applyFont="1">
      <alignment horizontal="left" vertical="center"/>
    </xf>
    <xf borderId="33" fillId="3" fontId="42" numFmtId="0" xfId="0" applyAlignment="1" applyBorder="1" applyFont="1">
      <alignment horizontal="left" vertical="center"/>
    </xf>
    <xf borderId="36" fillId="0" fontId="4" numFmtId="0" xfId="0" applyAlignment="1" applyBorder="1" applyFont="1">
      <alignment vertical="center"/>
    </xf>
    <xf borderId="37" fillId="3" fontId="38" numFmtId="0" xfId="0" applyAlignment="1" applyBorder="1" applyFont="1">
      <alignment vertical="center"/>
    </xf>
    <xf borderId="15" fillId="3" fontId="38" numFmtId="0" xfId="0" applyAlignment="1" applyBorder="1" applyFont="1">
      <alignment horizontal="center" vertical="center"/>
    </xf>
    <xf borderId="38" fillId="3" fontId="38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8" fontId="40" numFmtId="0" xfId="0" applyAlignment="1" applyBorder="1" applyFont="1">
      <alignment horizontal="center" shrinkToFit="0" vertical="center" wrapText="1"/>
    </xf>
    <xf borderId="7" fillId="13" fontId="21" numFmtId="0" xfId="0" applyAlignment="1" applyBorder="1" applyFill="1" applyFont="1">
      <alignment horizontal="center" shrinkToFit="0" vertical="center" wrapText="1"/>
    </xf>
    <xf borderId="29" fillId="13" fontId="38" numFmtId="0" xfId="0" applyAlignment="1" applyBorder="1" applyFont="1">
      <alignment vertical="center"/>
    </xf>
    <xf borderId="29" fillId="0" fontId="43" numFmtId="0" xfId="0" applyAlignment="1" applyBorder="1" applyFont="1">
      <alignment shrinkToFit="0" vertical="center" wrapText="1"/>
    </xf>
    <xf borderId="29" fillId="0" fontId="38" numFmtId="0" xfId="0" applyAlignment="1" applyBorder="1" applyFont="1">
      <alignment vertical="center"/>
    </xf>
    <xf borderId="29" fillId="0" fontId="38" numFmtId="0" xfId="0" applyAlignment="1" applyBorder="1" applyFont="1">
      <alignment horizontal="center" vertical="center"/>
    </xf>
    <xf borderId="16" fillId="3" fontId="38" numFmtId="0" xfId="0" applyAlignment="1" applyBorder="1" applyFont="1">
      <alignment horizontal="center" vertical="center"/>
    </xf>
    <xf borderId="31" fillId="13" fontId="44" numFmtId="0" xfId="0" applyAlignment="1" applyBorder="1" applyFont="1">
      <alignment horizontal="center" vertical="center"/>
    </xf>
    <xf borderId="41" fillId="8" fontId="40" numFmtId="0" xfId="0" applyAlignment="1" applyBorder="1" applyFont="1">
      <alignment horizontal="center" shrinkToFit="0" vertical="center" wrapText="1"/>
    </xf>
    <xf borderId="33" fillId="13" fontId="38" numFmtId="0" xfId="0" applyAlignment="1" applyBorder="1" applyFont="1">
      <alignment vertical="center"/>
    </xf>
    <xf borderId="33" fillId="0" fontId="38" numFmtId="0" xfId="0" applyAlignment="1" applyBorder="1" applyFont="1">
      <alignment vertical="center"/>
    </xf>
    <xf borderId="0" fillId="0" fontId="38" numFmtId="0" xfId="0" applyAlignment="1" applyFont="1">
      <alignment vertical="center"/>
    </xf>
    <xf borderId="33" fillId="0" fontId="38" numFmtId="0" xfId="0" applyAlignment="1" applyBorder="1" applyFont="1">
      <alignment horizontal="center" vertical="center"/>
    </xf>
    <xf borderId="4" fillId="3" fontId="38" numFmtId="0" xfId="0" applyAlignment="1" applyBorder="1" applyFont="1">
      <alignment horizontal="center" vertical="center"/>
    </xf>
    <xf borderId="4" fillId="3" fontId="38" numFmtId="0" xfId="0" applyAlignment="1" applyBorder="1" applyFont="1">
      <alignment vertical="center"/>
    </xf>
    <xf borderId="33" fillId="13" fontId="38" numFmtId="0" xfId="0" applyAlignment="1" applyBorder="1" applyFont="1">
      <alignment horizontal="left" vertical="center"/>
    </xf>
    <xf borderId="33" fillId="0" fontId="45" numFmtId="0" xfId="0" applyAlignment="1" applyBorder="1" applyFont="1">
      <alignment horizontal="left" shrinkToFit="0" vertical="center" wrapText="1"/>
    </xf>
    <xf borderId="33" fillId="0" fontId="46" numFmtId="0" xfId="0" applyAlignment="1" applyBorder="1" applyFont="1">
      <alignment horizontal="left" shrinkToFit="0" vertical="center" wrapText="1"/>
    </xf>
    <xf borderId="42" fillId="13" fontId="38" numFmtId="0" xfId="0" applyAlignment="1" applyBorder="1" applyFont="1">
      <alignment vertical="center"/>
    </xf>
    <xf borderId="42" fillId="0" fontId="38" numFmtId="0" xfId="0" applyAlignment="1" applyBorder="1" applyFont="1">
      <alignment vertical="center"/>
    </xf>
    <xf borderId="42" fillId="0" fontId="38" numFmtId="0" xfId="0" applyAlignment="1" applyBorder="1" applyFont="1">
      <alignment horizontal="center" vertical="center"/>
    </xf>
    <xf borderId="43" fillId="3" fontId="38" numFmtId="0" xfId="0" applyAlignment="1" applyBorder="1" applyFont="1">
      <alignment horizontal="center" vertical="center"/>
    </xf>
    <xf borderId="44" fillId="0" fontId="4" numFmtId="0" xfId="0" applyAlignment="1" applyBorder="1" applyFont="1">
      <alignment vertical="center"/>
    </xf>
    <xf borderId="45" fillId="5" fontId="47" numFmtId="0" xfId="0" applyAlignment="1" applyBorder="1" applyFont="1">
      <alignment shrinkToFit="0" vertical="center" wrapText="1"/>
    </xf>
    <xf borderId="46" fillId="0" fontId="38" numFmtId="0" xfId="0" applyAlignment="1" applyBorder="1" applyFont="1">
      <alignment horizontal="center" vertical="center"/>
    </xf>
    <xf borderId="31" fillId="0" fontId="44" numFmtId="0" xfId="0" applyAlignment="1" applyBorder="1" applyFont="1">
      <alignment horizontal="center" vertical="center"/>
    </xf>
    <xf borderId="33" fillId="5" fontId="38" numFmtId="0" xfId="0" applyAlignment="1" applyBorder="1" applyFont="1">
      <alignment vertical="center"/>
    </xf>
    <xf borderId="33" fillId="5" fontId="48" numFmtId="0" xfId="0" applyAlignment="1" applyBorder="1" applyFont="1">
      <alignment horizontal="left" shrinkToFit="0" vertical="center" wrapText="1"/>
    </xf>
    <xf borderId="33" fillId="5" fontId="49" numFmtId="0" xfId="0" applyAlignment="1" applyBorder="1" applyFont="1">
      <alignment horizontal="left" shrinkToFit="0" vertical="center" wrapText="1"/>
    </xf>
    <xf borderId="42" fillId="5" fontId="38" numFmtId="0" xfId="0" applyAlignment="1" applyBorder="1" applyFont="1">
      <alignment vertical="center"/>
    </xf>
    <xf borderId="7" fillId="12" fontId="21" numFmtId="0" xfId="0" applyAlignment="1" applyBorder="1" applyFont="1">
      <alignment horizontal="center" shrinkToFit="0" vertical="center" wrapText="1"/>
    </xf>
    <xf borderId="29" fillId="12" fontId="38" numFmtId="0" xfId="0" applyAlignment="1" applyBorder="1" applyFont="1">
      <alignment vertical="center"/>
    </xf>
    <xf borderId="45" fillId="12" fontId="50" numFmtId="0" xfId="0" applyAlignment="1" applyBorder="1" applyFont="1">
      <alignment shrinkToFit="0" vertical="center" wrapText="1"/>
    </xf>
    <xf borderId="33" fillId="12" fontId="38" numFmtId="0" xfId="0" applyAlignment="1" applyBorder="1" applyFont="1">
      <alignment vertical="center"/>
    </xf>
    <xf borderId="33" fillId="12" fontId="38" numFmtId="0" xfId="0" applyAlignment="1" applyBorder="1" applyFont="1">
      <alignment horizontal="left" vertical="center"/>
    </xf>
    <xf borderId="33" fillId="12" fontId="51" numFmtId="0" xfId="0" applyAlignment="1" applyBorder="1" applyFont="1">
      <alignment horizontal="left" shrinkToFit="0" vertical="center" wrapText="1"/>
    </xf>
    <xf borderId="33" fillId="12" fontId="52" numFmtId="0" xfId="0" applyAlignment="1" applyBorder="1" applyFont="1">
      <alignment horizontal="left" shrinkToFit="0" vertical="center" wrapText="1"/>
    </xf>
    <xf borderId="42" fillId="12" fontId="38" numFmtId="0" xfId="0" applyAlignment="1" applyBorder="1" applyFont="1">
      <alignment vertical="center"/>
    </xf>
    <xf borderId="46" fillId="0" fontId="53" numFmtId="0" xfId="0" applyAlignment="1" applyBorder="1" applyFont="1">
      <alignment shrinkToFit="0" vertical="center" wrapText="1"/>
    </xf>
    <xf borderId="47" fillId="0" fontId="38" numFmtId="0" xfId="0" applyAlignment="1" applyBorder="1" applyFont="1">
      <alignment vertical="center"/>
    </xf>
    <xf borderId="33" fillId="3" fontId="54" numFmtId="0" xfId="0" applyAlignment="1" applyBorder="1" applyFont="1">
      <alignment horizontal="left" shrinkToFit="0" vertical="center" wrapText="1"/>
    </xf>
    <xf borderId="48" fillId="3" fontId="38" numFmtId="0" xfId="0" applyAlignment="1" applyBorder="1" applyFont="1">
      <alignment horizontal="center" vertical="center"/>
    </xf>
    <xf borderId="49" fillId="3" fontId="38" numFmtId="0" xfId="0" applyAlignment="1" applyBorder="1" applyFont="1">
      <alignment horizontal="center" vertical="center"/>
    </xf>
    <xf borderId="49" fillId="3" fontId="38" numFmtId="0" xfId="0" applyAlignment="1" applyBorder="1" applyFont="1">
      <alignment vertical="center"/>
    </xf>
    <xf borderId="50" fillId="3" fontId="38" numFmtId="0" xfId="0" applyAlignment="1" applyBorder="1" applyFont="1">
      <alignment horizontal="center" vertical="center"/>
    </xf>
    <xf borderId="7" fillId="5" fontId="38" numFmtId="0" xfId="0" applyAlignment="1" applyBorder="1" applyFont="1">
      <alignment horizontal="center" shrinkToFit="0" vertical="center" wrapText="1"/>
    </xf>
    <xf borderId="30" fillId="3" fontId="38" numFmtId="0" xfId="0" applyAlignment="1" applyBorder="1" applyFont="1">
      <alignment horizontal="center" vertical="center"/>
    </xf>
    <xf borderId="31" fillId="3" fontId="38" numFmtId="0" xfId="0" applyAlignment="1" applyBorder="1" applyFont="1">
      <alignment horizontal="center" vertical="center"/>
    </xf>
    <xf borderId="9" fillId="0" fontId="38" numFmtId="0" xfId="0" applyAlignment="1" applyBorder="1" applyFont="1">
      <alignment vertical="center"/>
    </xf>
    <xf borderId="38" fillId="3" fontId="38" numFmtId="0" xfId="0" applyAlignment="1" applyBorder="1" applyFont="1">
      <alignment horizontal="center" vertical="center"/>
    </xf>
    <xf borderId="29" fillId="0" fontId="55" numFmtId="0" xfId="0" applyAlignment="1" applyBorder="1" applyFont="1">
      <alignment shrinkToFit="0" vertical="center" wrapText="1"/>
    </xf>
    <xf borderId="51" fillId="3" fontId="38" numFmtId="0" xfId="0" applyAlignment="1" applyBorder="1" applyFont="1">
      <alignment horizontal="center" vertical="center"/>
    </xf>
    <xf borderId="52" fillId="3" fontId="38" numFmtId="0" xfId="0" applyAlignment="1" applyBorder="1" applyFont="1">
      <alignment horizontal="center" vertical="center"/>
    </xf>
    <xf borderId="35" fillId="0" fontId="38" numFmtId="0" xfId="0" applyAlignment="1" applyBorder="1" applyFont="1">
      <alignment horizontal="center" shrinkToFit="0" vertical="center" wrapText="1"/>
    </xf>
    <xf borderId="7" fillId="0" fontId="38" numFmtId="0" xfId="0" applyAlignment="1" applyBorder="1" applyFont="1">
      <alignment shrinkToFit="0" vertical="center" wrapText="1"/>
    </xf>
    <xf borderId="9" fillId="0" fontId="56" numFmtId="0" xfId="0" applyAlignment="1" applyBorder="1" applyFont="1">
      <alignment shrinkToFit="0" vertical="center" wrapText="1"/>
    </xf>
    <xf borderId="53" fillId="3" fontId="38" numFmtId="0" xfId="0" applyAlignment="1" applyBorder="1" applyFont="1">
      <alignment horizontal="center" vertical="center"/>
    </xf>
    <xf borderId="7" fillId="5" fontId="38" numFmtId="0" xfId="0" applyAlignment="1" applyBorder="1" applyFont="1">
      <alignment horizontal="center" vertical="center"/>
    </xf>
    <xf borderId="54" fillId="3" fontId="38" numFmtId="0" xfId="0" applyAlignment="1" applyBorder="1" applyFont="1">
      <alignment horizontal="center" vertical="center"/>
    </xf>
    <xf borderId="55" fillId="8" fontId="40" numFmtId="0" xfId="0" applyAlignment="1" applyBorder="1" applyFont="1">
      <alignment horizontal="center" shrinkToFit="0" vertical="center" wrapText="1"/>
    </xf>
    <xf borderId="20" fillId="8" fontId="21" numFmtId="0" xfId="0" applyAlignment="1" applyBorder="1" applyFont="1">
      <alignment horizontal="center" shrinkToFit="0" vertical="center" wrapText="1"/>
    </xf>
    <xf borderId="56" fillId="3" fontId="38" numFmtId="0" xfId="0" applyAlignment="1" applyBorder="1" applyFont="1">
      <alignment vertical="center"/>
    </xf>
    <xf borderId="56" fillId="3" fontId="57" numFmtId="0" xfId="0" applyAlignment="1" applyBorder="1" applyFont="1">
      <alignment shrinkToFit="0" vertical="center" wrapText="1"/>
    </xf>
    <xf borderId="56" fillId="3" fontId="38" numFmtId="0" xfId="0" applyAlignment="1" applyBorder="1" applyFont="1">
      <alignment horizontal="center" vertical="center"/>
    </xf>
    <xf borderId="57" fillId="3" fontId="38" numFmtId="0" xfId="0" applyAlignment="1" applyBorder="1" applyFont="1">
      <alignment horizontal="center" vertical="center"/>
    </xf>
    <xf borderId="22" fillId="3" fontId="38" numFmtId="0" xfId="0" applyAlignment="1" applyBorder="1" applyFont="1">
      <alignment horizontal="center" vertical="center"/>
    </xf>
    <xf borderId="26" fillId="3" fontId="38" numFmtId="0" xfId="0" applyAlignment="1" applyBorder="1" applyFont="1">
      <alignment horizontal="center" vertical="center"/>
    </xf>
    <xf borderId="26" fillId="3" fontId="38" numFmtId="0" xfId="0" applyAlignment="1" applyBorder="1" applyFont="1">
      <alignment vertical="center"/>
    </xf>
    <xf borderId="33" fillId="3" fontId="58" numFmtId="0" xfId="0" applyAlignment="1" applyBorder="1" applyFont="1">
      <alignment horizontal="left" shrinkToFit="0" vertical="center" wrapText="1"/>
    </xf>
    <xf borderId="42" fillId="3" fontId="38" numFmtId="0" xfId="0" applyAlignment="1" applyBorder="1" applyFont="1">
      <alignment vertical="center"/>
    </xf>
    <xf borderId="42" fillId="3" fontId="38" numFmtId="0" xfId="0" applyAlignment="1" applyBorder="1" applyFont="1">
      <alignment horizontal="center" vertical="center"/>
    </xf>
    <xf borderId="29" fillId="3" fontId="59" numFmtId="0" xfId="0" applyAlignment="1" applyBorder="1" applyFont="1">
      <alignment shrinkToFit="0" vertical="center" wrapText="1"/>
    </xf>
    <xf borderId="58" fillId="3" fontId="38" numFmtId="0" xfId="0" applyAlignment="1" applyBorder="1" applyFont="1">
      <alignment horizontal="center" vertical="center"/>
    </xf>
    <xf borderId="33" fillId="3" fontId="60" numFmtId="0" xfId="0" applyAlignment="1" applyBorder="1" applyFont="1">
      <alignment horizontal="left" shrinkToFit="0" vertical="center" wrapText="1"/>
    </xf>
    <xf borderId="59" fillId="3" fontId="38" numFmtId="0" xfId="0" applyAlignment="1" applyBorder="1" applyFont="1">
      <alignment horizontal="center" vertical="center"/>
    </xf>
    <xf borderId="29" fillId="13" fontId="38" numFmtId="0" xfId="0" applyAlignment="1" applyBorder="1" applyFont="1">
      <alignment shrinkToFit="0" vertical="center" wrapText="1"/>
    </xf>
    <xf borderId="31" fillId="13" fontId="44" numFmtId="0" xfId="0" applyAlignment="1" applyBorder="1" applyFont="1">
      <alignment horizontal="center" shrinkToFit="0" vertical="center" wrapText="1"/>
    </xf>
    <xf borderId="33" fillId="13" fontId="61" numFmtId="0" xfId="0" applyAlignment="1" applyBorder="1" applyFont="1">
      <alignment vertical="center"/>
    </xf>
    <xf borderId="42" fillId="0" fontId="38" numFmtId="0" xfId="0" applyAlignment="1" applyBorder="1" applyFont="1">
      <alignment shrinkToFit="0" vertical="center" wrapText="1"/>
    </xf>
    <xf borderId="29" fillId="14" fontId="38" numFmtId="0" xfId="0" applyAlignment="1" applyBorder="1" applyFill="1" applyFont="1">
      <alignment vertical="center"/>
    </xf>
    <xf borderId="29" fillId="14" fontId="62" numFmtId="0" xfId="0" applyAlignment="1" applyBorder="1" applyFont="1">
      <alignment shrinkToFit="0" vertical="center" wrapText="1"/>
    </xf>
    <xf borderId="29" fillId="14" fontId="38" numFmtId="0" xfId="0" applyAlignment="1" applyBorder="1" applyFont="1">
      <alignment horizontal="center" vertical="center"/>
    </xf>
    <xf borderId="58" fillId="14" fontId="38" numFmtId="0" xfId="0" applyAlignment="1" applyBorder="1" applyFont="1">
      <alignment horizontal="center" vertical="center"/>
    </xf>
    <xf borderId="53" fillId="14" fontId="38" numFmtId="0" xfId="0" applyAlignment="1" applyBorder="1" applyFont="1">
      <alignment horizontal="center" vertical="center"/>
    </xf>
    <xf borderId="33" fillId="14" fontId="38" numFmtId="0" xfId="0" applyAlignment="1" applyBorder="1" applyFont="1">
      <alignment vertical="center"/>
    </xf>
    <xf borderId="33" fillId="14" fontId="38" numFmtId="0" xfId="0" applyAlignment="1" applyBorder="1" applyFont="1">
      <alignment horizontal="center" vertical="center"/>
    </xf>
    <xf borderId="26" fillId="14" fontId="38" numFmtId="0" xfId="0" applyAlignment="1" applyBorder="1" applyFont="1">
      <alignment horizontal="center" vertical="center"/>
    </xf>
    <xf borderId="26" fillId="14" fontId="38" numFmtId="0" xfId="0" applyAlignment="1" applyBorder="1" applyFont="1">
      <alignment vertical="center"/>
    </xf>
    <xf borderId="33" fillId="14" fontId="38" numFmtId="0" xfId="0" applyAlignment="1" applyBorder="1" applyFont="1">
      <alignment horizontal="left" vertical="center"/>
    </xf>
    <xf borderId="33" fillId="14" fontId="63" numFmtId="0" xfId="0" applyAlignment="1" applyBorder="1" applyFont="1">
      <alignment horizontal="left" shrinkToFit="0" vertical="center" wrapText="1"/>
    </xf>
    <xf borderId="33" fillId="14" fontId="64" numFmtId="0" xfId="0" applyAlignment="1" applyBorder="1" applyFont="1">
      <alignment horizontal="left" shrinkToFit="0" vertical="center" wrapText="1"/>
    </xf>
    <xf borderId="42" fillId="14" fontId="38" numFmtId="0" xfId="0" applyAlignment="1" applyBorder="1" applyFont="1">
      <alignment vertical="center"/>
    </xf>
    <xf borderId="42" fillId="14" fontId="38" numFmtId="0" xfId="0" applyAlignment="1" applyBorder="1" applyFont="1">
      <alignment horizontal="center" vertical="center"/>
    </xf>
    <xf borderId="59" fillId="14" fontId="38" numFmtId="0" xfId="0" applyAlignment="1" applyBorder="1" applyFont="1">
      <alignment horizontal="center" vertical="center"/>
    </xf>
    <xf borderId="60" fillId="3" fontId="38" numFmtId="0" xfId="0" applyAlignment="1" applyBorder="1" applyFont="1">
      <alignment vertical="center"/>
    </xf>
    <xf borderId="45" fillId="3" fontId="65" numFmtId="0" xfId="0" applyAlignment="1" applyBorder="1" applyFont="1">
      <alignment shrinkToFit="0" vertical="center" wrapText="1"/>
    </xf>
    <xf borderId="45" fillId="13" fontId="38" numFmtId="0" xfId="0" applyAlignment="1" applyBorder="1" applyFont="1">
      <alignment shrinkToFit="0" vertical="center" wrapText="1"/>
    </xf>
    <xf borderId="45" fillId="3" fontId="38" numFmtId="0" xfId="0" applyAlignment="1" applyBorder="1" applyFont="1">
      <alignment horizontal="center" vertical="center"/>
    </xf>
    <xf borderId="61" fillId="3" fontId="38" numFmtId="0" xfId="0" applyAlignment="1" applyBorder="1" applyFont="1">
      <alignment vertical="center"/>
    </xf>
    <xf borderId="61" fillId="3" fontId="38" numFmtId="0" xfId="0" applyAlignment="1" applyBorder="1" applyFont="1">
      <alignment horizontal="left" vertical="center"/>
    </xf>
    <xf borderId="33" fillId="13" fontId="66" numFmtId="0" xfId="0" applyAlignment="1" applyBorder="1" applyFont="1">
      <alignment horizontal="left" shrinkToFit="0" vertical="center" wrapText="1"/>
    </xf>
    <xf borderId="62" fillId="3" fontId="38" numFmtId="0" xfId="0" applyAlignment="1" applyBorder="1" applyFont="1">
      <alignment vertical="center"/>
    </xf>
    <xf borderId="37" fillId="3" fontId="38" numFmtId="0" xfId="0" applyAlignment="1" applyBorder="1" applyFont="1">
      <alignment horizontal="center" vertical="center"/>
    </xf>
    <xf borderId="63" fillId="3" fontId="38" numFmtId="0" xfId="0" applyAlignment="1" applyBorder="1" applyFont="1">
      <alignment vertical="center"/>
    </xf>
    <xf borderId="29" fillId="5" fontId="38" numFmtId="0" xfId="0" applyAlignment="1" applyBorder="1" applyFont="1">
      <alignment vertical="center"/>
    </xf>
    <xf borderId="33" fillId="5" fontId="38" numFmtId="0" xfId="0" applyAlignment="1" applyBorder="1" applyFont="1">
      <alignment shrinkToFit="0" vertical="center" wrapText="1"/>
    </xf>
    <xf borderId="33" fillId="5" fontId="67" numFmtId="0" xfId="0" applyAlignment="1" applyBorder="1" applyFont="1">
      <alignment shrinkToFit="0" vertical="center" wrapText="1"/>
    </xf>
    <xf borderId="64" fillId="0" fontId="4" numFmtId="0" xfId="0" applyAlignment="1" applyBorder="1" applyFont="1">
      <alignment vertical="center"/>
    </xf>
    <xf borderId="65" fillId="0" fontId="4" numFmtId="0" xfId="0" applyAlignment="1" applyBorder="1" applyFont="1">
      <alignment vertical="center"/>
    </xf>
    <xf borderId="66" fillId="3" fontId="38" numFmtId="0" xfId="0" applyAlignment="1" applyBorder="1" applyFont="1">
      <alignment vertical="center"/>
    </xf>
    <xf borderId="67" fillId="5" fontId="38" numFmtId="0" xfId="0" applyAlignment="1" applyBorder="1" applyFont="1">
      <alignment shrinkToFit="0" vertical="center" wrapText="1"/>
    </xf>
    <xf borderId="68" fillId="3" fontId="38" numFmtId="0" xfId="0" applyAlignment="1" applyBorder="1" applyFont="1">
      <alignment horizontal="center" vertical="center"/>
    </xf>
    <xf borderId="67" fillId="3" fontId="38" numFmtId="0" xfId="0" applyAlignment="1" applyBorder="1" applyFont="1">
      <alignment horizontal="center" vertical="center"/>
    </xf>
    <xf borderId="69" fillId="3" fontId="38" numFmtId="0" xfId="0" applyAlignment="1" applyBorder="1" applyFont="1">
      <alignment horizontal="center" vertical="center"/>
    </xf>
    <xf borderId="70" fillId="0" fontId="4" numFmtId="0" xfId="0" applyAlignment="1" applyBorder="1" applyFont="1">
      <alignment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68" numFmtId="0" xfId="0" applyAlignment="1" applyFont="1">
      <alignment vertical="center"/>
    </xf>
    <xf quotePrefix="1" borderId="58" fillId="3" fontId="38" numFmtId="0" xfId="0" applyAlignment="1" applyBorder="1" applyFont="1">
      <alignment horizontal="center" vertical="center"/>
    </xf>
    <xf borderId="33" fillId="0" fontId="69" numFmtId="0" xfId="0" applyAlignment="1" applyBorder="1" applyFont="1">
      <alignment shrinkToFit="0" vertical="center" wrapText="1"/>
    </xf>
    <xf borderId="71" fillId="0" fontId="4" numFmtId="0" xfId="0" applyAlignment="1" applyBorder="1" applyFont="1">
      <alignment vertical="center"/>
    </xf>
    <xf borderId="72" fillId="8" fontId="40" numFmtId="0" xfId="0" applyAlignment="1" applyBorder="1" applyFont="1">
      <alignment horizontal="center" shrinkToFit="0" vertical="center" wrapText="1"/>
    </xf>
    <xf borderId="73" fillId="8" fontId="21" numFmtId="0" xfId="0" applyAlignment="1" applyBorder="1" applyFont="1">
      <alignment horizontal="center" shrinkToFit="0" vertical="center" wrapText="1"/>
    </xf>
    <xf borderId="45" fillId="14" fontId="38" numFmtId="0" xfId="0" applyAlignment="1" applyBorder="1" applyFont="1">
      <alignment vertical="center"/>
    </xf>
    <xf borderId="45" fillId="14" fontId="38" numFmtId="0" xfId="0" applyAlignment="1" applyBorder="1" applyFont="1">
      <alignment horizontal="center" vertical="center"/>
    </xf>
    <xf borderId="31" fillId="14" fontId="38" numFmtId="0" xfId="0" applyAlignment="1" applyBorder="1" applyFont="1">
      <alignment horizontal="center" vertical="center"/>
    </xf>
    <xf borderId="33" fillId="14" fontId="38" numFmtId="0" xfId="0" applyAlignment="1" applyBorder="1" applyFont="1">
      <alignment shrinkToFit="0" vertical="center" wrapText="1"/>
    </xf>
    <xf borderId="33" fillId="14" fontId="70" numFmtId="0" xfId="0" applyAlignment="1" applyBorder="1" applyFont="1">
      <alignment shrinkToFit="0" vertical="center" wrapText="1"/>
    </xf>
    <xf borderId="42" fillId="14" fontId="38" numFmtId="0" xfId="0" applyAlignment="1" applyBorder="1" applyFont="1">
      <alignment shrinkToFit="0" vertical="center" wrapText="1"/>
    </xf>
    <xf borderId="33" fillId="14" fontId="71" numFmtId="0" xfId="0" applyAlignment="1" applyBorder="1" applyFont="1">
      <alignment shrinkToFit="0" vertical="center" wrapText="1"/>
    </xf>
    <xf borderId="33" fillId="14" fontId="72" numFmtId="0" xfId="0" applyAlignment="1" applyBorder="1" applyFont="1">
      <alignment shrinkToFit="0" vertical="center" wrapText="1"/>
    </xf>
    <xf borderId="31" fillId="14" fontId="44" numFmtId="0" xfId="0" applyAlignment="1" applyBorder="1" applyFont="1">
      <alignment horizontal="center" shrinkToFit="0" vertical="center" wrapText="1"/>
    </xf>
    <xf borderId="33" fillId="14" fontId="73" numFmtId="0" xfId="0" applyAlignment="1" applyBorder="1" applyFont="1">
      <alignment shrinkToFit="0" vertical="center" wrapText="1"/>
    </xf>
    <xf borderId="29" fillId="5" fontId="44" numFmtId="0" xfId="0" applyAlignment="1" applyBorder="1" applyFont="1">
      <alignment vertical="center"/>
    </xf>
    <xf borderId="33" fillId="5" fontId="44" numFmtId="0" xfId="0" applyAlignment="1" applyBorder="1" applyFont="1">
      <alignment shrinkToFit="0" vertical="center" wrapText="1"/>
    </xf>
    <xf borderId="33" fillId="5" fontId="74" numFmtId="0" xfId="0" applyAlignment="1" applyBorder="1" applyFont="1">
      <alignment shrinkToFit="0" vertical="center" wrapText="1"/>
    </xf>
    <xf borderId="42" fillId="5" fontId="44" numFmtId="0" xfId="0" applyAlignment="1" applyBorder="1" applyFont="1">
      <alignment shrinkToFit="0" vertical="center" wrapText="1"/>
    </xf>
    <xf borderId="74" fillId="3" fontId="38" numFmtId="0" xfId="0" applyAlignment="1" applyBorder="1" applyFont="1">
      <alignment vertical="center"/>
    </xf>
    <xf borderId="42" fillId="5" fontId="38" numFmtId="0" xfId="0" applyAlignment="1" applyBorder="1" applyFont="1">
      <alignment shrinkToFit="0" vertical="center" wrapText="1"/>
    </xf>
    <xf borderId="74" fillId="5" fontId="38" numFmtId="0" xfId="0" applyAlignment="1" applyBorder="1" applyFont="1">
      <alignment shrinkToFit="0" vertical="center" wrapText="1"/>
    </xf>
    <xf borderId="74" fillId="3" fontId="38" numFmtId="0" xfId="0" applyAlignment="1" applyBorder="1" applyFont="1">
      <alignment horizontal="center" vertical="center"/>
    </xf>
    <xf borderId="75" fillId="3" fontId="38" numFmtId="0" xfId="0" applyAlignment="1" applyBorder="1" applyFont="1">
      <alignment horizontal="center" vertical="center"/>
    </xf>
    <xf borderId="76" fillId="0" fontId="4" numFmtId="0" xfId="0" applyAlignment="1" applyBorder="1" applyFont="1">
      <alignment vertical="center"/>
    </xf>
    <xf borderId="77" fillId="0" fontId="4" numFmtId="0" xfId="0" applyAlignment="1" applyBorder="1" applyFont="1">
      <alignment vertical="center"/>
    </xf>
    <xf borderId="29" fillId="5" fontId="75" numFmtId="0" xfId="0" applyAlignment="1" applyBorder="1" applyFont="1">
      <alignment shrinkToFit="0" vertical="center" wrapText="1"/>
    </xf>
    <xf borderId="33" fillId="5" fontId="76" numFmtId="0" xfId="0" applyAlignment="1" applyBorder="1" applyFont="1">
      <alignment horizontal="left" shrinkToFit="0" vertical="center" wrapText="1"/>
    </xf>
    <xf borderId="74" fillId="5" fontId="38" numFmtId="0" xfId="0" applyAlignment="1" applyBorder="1" applyFont="1">
      <alignment vertical="center"/>
    </xf>
    <xf borderId="56" fillId="14" fontId="38" numFmtId="0" xfId="0" applyAlignment="1" applyBorder="1" applyFont="1">
      <alignment vertical="center"/>
    </xf>
    <xf borderId="56" fillId="14" fontId="38" numFmtId="0" xfId="0" applyAlignment="1" applyBorder="1" applyFont="1">
      <alignment horizontal="center" vertical="center"/>
    </xf>
    <xf borderId="78" fillId="14" fontId="38" numFmtId="0" xfId="0" applyAlignment="1" applyBorder="1" applyFont="1">
      <alignment horizontal="center" vertical="center"/>
    </xf>
    <xf borderId="22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vertical="center"/>
    </xf>
    <xf borderId="51" fillId="14" fontId="38" numFmtId="0" xfId="0" applyAlignment="1" applyBorder="1" applyFont="1">
      <alignment horizontal="center" vertical="center"/>
    </xf>
    <xf borderId="30" fillId="14" fontId="38" numFmtId="0" xfId="0" applyAlignment="1" applyBorder="1" applyFont="1">
      <alignment horizontal="center" vertical="center"/>
    </xf>
    <xf borderId="63" fillId="14" fontId="38" numFmtId="0" xfId="0" applyAlignment="1" applyBorder="1" applyFont="1">
      <alignment vertical="center"/>
    </xf>
    <xf borderId="61" fillId="14" fontId="38" numFmtId="0" xfId="0" applyAlignment="1" applyBorder="1" applyFont="1">
      <alignment vertical="center"/>
    </xf>
    <xf borderId="61" fillId="14" fontId="38" numFmtId="0" xfId="0" applyAlignment="1" applyBorder="1" applyFont="1">
      <alignment horizontal="left" vertical="center"/>
    </xf>
    <xf borderId="79" fillId="14" fontId="38" numFmtId="0" xfId="0" applyAlignment="1" applyBorder="1" applyFont="1">
      <alignment vertical="center"/>
    </xf>
    <xf borderId="80" fillId="14" fontId="38" numFmtId="0" xfId="0" applyAlignment="1" applyBorder="1" applyFont="1">
      <alignment horizontal="center" vertical="center"/>
    </xf>
    <xf borderId="45" fillId="14" fontId="38" numFmtId="0" xfId="0" applyAlignment="1" applyBorder="1" applyFont="1">
      <alignment shrinkToFit="0" vertical="center" wrapText="1"/>
    </xf>
    <xf borderId="60" fillId="14" fontId="38" numFmtId="0" xfId="0" applyAlignment="1" applyBorder="1" applyFont="1">
      <alignment vertical="center"/>
    </xf>
    <xf borderId="66" fillId="14" fontId="38" numFmtId="0" xfId="0" applyAlignment="1" applyBorder="1" applyFont="1">
      <alignment vertical="center"/>
    </xf>
    <xf borderId="67" fillId="14" fontId="38" numFmtId="0" xfId="0" applyAlignment="1" applyBorder="1" applyFont="1">
      <alignment shrinkToFit="0" vertical="center" wrapText="1"/>
    </xf>
    <xf borderId="67" fillId="14" fontId="38" numFmtId="0" xfId="0" applyAlignment="1" applyBorder="1" applyFont="1">
      <alignment horizontal="center" vertical="center"/>
    </xf>
    <xf borderId="69" fillId="14" fontId="38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81" fillId="0" fontId="4" numFmtId="0" xfId="0" applyAlignment="1" applyBorder="1" applyFont="1">
      <alignment vertical="center"/>
    </xf>
    <xf borderId="57" fillId="9" fontId="38" numFmtId="0" xfId="0" applyAlignment="1" applyBorder="1" applyFont="1">
      <alignment horizontal="center" shrinkToFit="0" vertical="center" wrapText="1"/>
    </xf>
    <xf borderId="82" fillId="0" fontId="4" numFmtId="0" xfId="0" applyAlignment="1" applyBorder="1" applyFont="1">
      <alignment vertical="center"/>
    </xf>
    <xf borderId="83" fillId="8" fontId="40" numFmtId="0" xfId="0" applyAlignment="1" applyBorder="1" applyFont="1">
      <alignment horizontal="center" shrinkToFit="0" vertical="center" wrapText="1"/>
    </xf>
    <xf borderId="84" fillId="0" fontId="4" numFmtId="0" xfId="0" applyAlignment="1" applyBorder="1" applyFont="1">
      <alignment vertical="center"/>
    </xf>
    <xf borderId="85" fillId="0" fontId="4" numFmtId="0" xfId="0" applyAlignment="1" applyBorder="1" applyFont="1">
      <alignment vertical="center"/>
    </xf>
    <xf borderId="86" fillId="0" fontId="4" numFmtId="0" xfId="0" applyAlignment="1" applyBorder="1" applyFont="1">
      <alignment vertical="center"/>
    </xf>
    <xf borderId="33" fillId="3" fontId="77" numFmtId="0" xfId="0" applyAlignment="1" applyBorder="1" applyFont="1">
      <alignment shrinkToFit="0" vertical="center" wrapText="1"/>
    </xf>
    <xf borderId="87" fillId="0" fontId="4" numFmtId="0" xfId="0" applyAlignment="1" applyBorder="1" applyFont="1">
      <alignment vertical="center"/>
    </xf>
    <xf borderId="88" fillId="0" fontId="4" numFmtId="0" xfId="0" applyAlignment="1" applyBorder="1" applyFont="1">
      <alignment vertical="center"/>
    </xf>
    <xf borderId="45" fillId="3" fontId="38" numFmtId="0" xfId="0" applyAlignment="1" applyBorder="1" applyFont="1">
      <alignment vertical="center"/>
    </xf>
    <xf borderId="31" fillId="3" fontId="38" numFmtId="0" xfId="0" applyAlignment="1" applyBorder="1" applyFont="1">
      <alignment horizontal="center" shrinkToFit="0" vertical="center" wrapText="1"/>
    </xf>
    <xf borderId="31" fillId="3" fontId="44" numFmtId="0" xfId="0" applyAlignment="1" applyBorder="1" applyFont="1">
      <alignment horizontal="center" vertical="center"/>
    </xf>
    <xf borderId="74" fillId="14" fontId="38" numFmtId="0" xfId="0" applyAlignment="1" applyBorder="1" applyFont="1">
      <alignment shrinkToFit="0" vertical="center" wrapText="1"/>
    </xf>
    <xf borderId="33" fillId="3" fontId="38" numFmtId="0" xfId="0" applyAlignment="1" applyBorder="1" applyFont="1">
      <alignment shrinkToFit="0" vertical="center" wrapText="1"/>
    </xf>
    <xf borderId="42" fillId="3" fontId="38" numFmtId="0" xfId="0" applyAlignment="1" applyBorder="1" applyFont="1">
      <alignment shrinkToFit="0" vertical="center" wrapText="1"/>
    </xf>
    <xf borderId="37" fillId="3" fontId="38" numFmtId="0" xfId="0" applyAlignment="1" applyBorder="1" applyFont="1">
      <alignment shrinkToFit="0" vertical="center" wrapText="1"/>
    </xf>
    <xf borderId="15" fillId="3" fontId="38" numFmtId="0" xfId="0" applyAlignment="1" applyBorder="1" applyFont="1">
      <alignment vertical="center"/>
    </xf>
    <xf borderId="33" fillId="3" fontId="78" numFmtId="0" xfId="0" applyAlignment="1" applyBorder="1" applyFont="1">
      <alignment shrinkToFit="0" vertical="center" wrapText="1"/>
    </xf>
    <xf borderId="37" fillId="3" fontId="79" numFmtId="0" xfId="0" applyAlignment="1" applyBorder="1" applyFont="1">
      <alignment shrinkToFit="0" vertical="center" wrapText="1"/>
    </xf>
    <xf borderId="33" fillId="3" fontId="80" numFmtId="0" xfId="0" applyAlignment="1" applyBorder="1" applyFont="1">
      <alignment vertical="center"/>
    </xf>
    <xf borderId="45" fillId="3" fontId="38" numFmtId="0" xfId="0" applyAlignment="1" applyBorder="1" applyFont="1">
      <alignment shrinkToFit="0" vertical="center" wrapText="1"/>
    </xf>
    <xf borderId="37" fillId="3" fontId="81" numFmtId="0" xfId="0" applyAlignment="1" applyBorder="1" applyFont="1">
      <alignment shrinkToFit="0" vertical="center" wrapText="1"/>
    </xf>
    <xf borderId="80" fillId="3" fontId="38" numFmtId="0" xfId="0" applyAlignment="1" applyBorder="1" applyFont="1">
      <alignment horizontal="center" vertical="center"/>
    </xf>
    <xf borderId="42" fillId="3" fontId="82" numFmtId="0" xfId="0" applyAlignment="1" applyBorder="1" applyFont="1">
      <alignment shrinkToFit="0" vertical="center" wrapText="1"/>
    </xf>
    <xf borderId="33" fillId="3" fontId="83" numFmtId="0" xfId="0" applyAlignment="1" applyBorder="1" applyFont="1">
      <alignment vertical="center"/>
    </xf>
    <xf borderId="89" fillId="0" fontId="4" numFmtId="0" xfId="0" applyAlignment="1" applyBorder="1" applyFont="1">
      <alignment vertical="center"/>
    </xf>
    <xf borderId="90" fillId="0" fontId="4" numFmtId="0" xfId="0" applyAlignment="1" applyBorder="1" applyFont="1">
      <alignment vertical="center"/>
    </xf>
    <xf borderId="91" fillId="8" fontId="40" numFmtId="0" xfId="0" applyAlignment="1" applyBorder="1" applyFont="1">
      <alignment shrinkToFit="0" vertical="center" wrapText="1"/>
    </xf>
    <xf borderId="92" fillId="8" fontId="40" numFmtId="0" xfId="0" applyAlignment="1" applyBorder="1" applyFont="1">
      <alignment shrinkToFit="0" vertical="center" wrapText="1"/>
    </xf>
    <xf borderId="93" fillId="8" fontId="21" numFmtId="0" xfId="0" applyAlignment="1" applyBorder="1" applyFont="1">
      <alignment horizontal="center" shrinkToFit="0" vertical="center" wrapText="1"/>
    </xf>
    <xf borderId="94" fillId="3" fontId="38" numFmtId="0" xfId="0" applyAlignment="1" applyBorder="1" applyFont="1">
      <alignment vertical="center"/>
    </xf>
    <xf borderId="94" fillId="3" fontId="38" numFmtId="0" xfId="0" applyAlignment="1" applyBorder="1" applyFont="1">
      <alignment shrinkToFit="0" vertical="center" wrapText="1"/>
    </xf>
    <xf borderId="94" fillId="3" fontId="38" numFmtId="0" xfId="0" applyAlignment="1" applyBorder="1" applyFont="1">
      <alignment horizontal="center" vertical="center"/>
    </xf>
    <xf borderId="95" fillId="3" fontId="38" numFmtId="0" xfId="0" applyAlignment="1" applyBorder="1" applyFont="1">
      <alignment horizontal="center" vertical="center"/>
    </xf>
    <xf borderId="96" fillId="8" fontId="40" numFmtId="0" xfId="0" applyAlignment="1" applyBorder="1" applyFont="1">
      <alignment horizontal="center" shrinkToFit="0" vertical="center" wrapText="1"/>
    </xf>
    <xf borderId="97" fillId="8" fontId="21" numFmtId="0" xfId="0" applyAlignment="1" applyBorder="1" applyFont="1">
      <alignment horizontal="center" shrinkToFit="0" vertical="center" wrapText="1"/>
    </xf>
    <xf borderId="56" fillId="15" fontId="38" numFmtId="0" xfId="0" applyAlignment="1" applyBorder="1" applyFill="1" applyFont="1">
      <alignment vertical="center"/>
    </xf>
    <xf borderId="56" fillId="16" fontId="38" numFmtId="0" xfId="0" applyAlignment="1" applyBorder="1" applyFill="1" applyFont="1">
      <alignment vertical="center"/>
    </xf>
    <xf borderId="22" fillId="13" fontId="44" numFmtId="0" xfId="0" applyAlignment="1" applyBorder="1" applyFont="1">
      <alignment horizontal="center" vertical="center"/>
    </xf>
    <xf borderId="98" fillId="0" fontId="4" numFmtId="0" xfId="0" applyAlignment="1" applyBorder="1" applyFont="1">
      <alignment vertical="center"/>
    </xf>
    <xf borderId="99" fillId="0" fontId="4" numFmtId="0" xfId="0" applyAlignment="1" applyBorder="1" applyFont="1">
      <alignment vertical="center"/>
    </xf>
    <xf borderId="33" fillId="0" fontId="38" numFmtId="0" xfId="0" applyAlignment="1" applyBorder="1" applyFont="1">
      <alignment shrinkToFit="0" vertical="center" wrapText="1"/>
    </xf>
    <xf borderId="33" fillId="16" fontId="38" numFmtId="0" xfId="0" applyAlignment="1" applyBorder="1" applyFont="1">
      <alignment shrinkToFit="0" vertical="center" wrapText="1"/>
    </xf>
    <xf borderId="33" fillId="16" fontId="84" numFmtId="0" xfId="0" applyAlignment="1" applyBorder="1" applyFont="1">
      <alignment shrinkToFit="0" vertical="center" wrapText="1"/>
    </xf>
    <xf borderId="100" fillId="0" fontId="4" numFmtId="0" xfId="0" applyAlignment="1" applyBorder="1" applyFont="1">
      <alignment vertical="center"/>
    </xf>
    <xf borderId="101" fillId="0" fontId="4" numFmtId="0" xfId="0" applyAlignment="1" applyBorder="1" applyFont="1">
      <alignment vertical="center"/>
    </xf>
    <xf borderId="37" fillId="16" fontId="38" numFmtId="0" xfId="0" applyAlignment="1" applyBorder="1" applyFont="1">
      <alignment shrinkToFit="0" vertical="center" wrapText="1"/>
    </xf>
    <xf borderId="102" fillId="8" fontId="40" numFmtId="0" xfId="0" applyAlignment="1" applyBorder="1" applyFont="1">
      <alignment horizontal="center" shrinkToFit="0" vertical="center" wrapText="1"/>
    </xf>
    <xf borderId="103" fillId="8" fontId="21" numFmtId="0" xfId="0" applyAlignment="1" applyBorder="1" applyFont="1">
      <alignment horizontal="center" shrinkToFit="0" vertical="center" wrapText="1"/>
    </xf>
    <xf borderId="29" fillId="15" fontId="38" numFmtId="0" xfId="0" applyAlignment="1" applyBorder="1" applyFont="1">
      <alignment vertical="center"/>
    </xf>
    <xf borderId="33" fillId="3" fontId="85" numFmtId="0" xfId="0" applyAlignment="1" applyBorder="1" applyFont="1">
      <alignment shrinkToFit="0" vertical="center" wrapText="1"/>
    </xf>
    <xf borderId="104" fillId="0" fontId="4" numFmtId="0" xfId="0" applyAlignment="1" applyBorder="1" applyFont="1">
      <alignment vertical="center"/>
    </xf>
    <xf borderId="47" fillId="0" fontId="38" numFmtId="0" xfId="0" applyAlignment="1" applyBorder="1" applyFont="1">
      <alignment shrinkToFit="0" vertical="center" wrapText="1"/>
    </xf>
    <xf borderId="8" fillId="15" fontId="38" numFmtId="0" xfId="0" applyAlignment="1" applyBorder="1" applyFont="1">
      <alignment vertical="center"/>
    </xf>
    <xf borderId="15" fillId="15" fontId="38" numFmtId="0" xfId="0" applyAlignment="1" applyBorder="1" applyFont="1">
      <alignment vertical="center"/>
    </xf>
    <xf borderId="8" fillId="0" fontId="38" numFmtId="0" xfId="0" applyAlignment="1" applyBorder="1" applyFont="1">
      <alignment shrinkToFit="0" vertical="center" wrapText="1"/>
    </xf>
    <xf borderId="8" fillId="3" fontId="38" numFmtId="0" xfId="0" applyAlignment="1" applyBorder="1" applyFont="1">
      <alignment shrinkToFit="0" vertical="center" wrapText="1"/>
    </xf>
    <xf borderId="8" fillId="3" fontId="86" numFmtId="0" xfId="0" applyAlignment="1" applyBorder="1" applyFont="1">
      <alignment shrinkToFit="0" vertical="center" wrapText="1"/>
    </xf>
    <xf borderId="74" fillId="15" fontId="38" numFmtId="0" xfId="0" applyAlignment="1" applyBorder="1" applyFont="1">
      <alignment vertical="center"/>
    </xf>
    <xf borderId="105" fillId="0" fontId="4" numFmtId="0" xfId="0" applyAlignment="1" applyBorder="1" applyFont="1">
      <alignment vertical="center"/>
    </xf>
    <xf borderId="106" fillId="0" fontId="4" numFmtId="0" xfId="0" applyAlignment="1" applyBorder="1" applyFont="1">
      <alignment vertical="center"/>
    </xf>
    <xf borderId="107" fillId="8" fontId="40" numFmtId="0" xfId="0" applyAlignment="1" applyBorder="1" applyFont="1">
      <alignment horizontal="center" shrinkToFit="0" vertical="center" wrapText="1"/>
    </xf>
    <xf borderId="8" fillId="8" fontId="21" numFmtId="0" xfId="0" applyAlignment="1" applyBorder="1" applyFont="1">
      <alignment horizontal="center" shrinkToFit="0" vertical="center" wrapText="1"/>
    </xf>
    <xf borderId="8" fillId="3" fontId="38" numFmtId="0" xfId="0" applyAlignment="1" applyBorder="1" applyFont="1">
      <alignment vertical="center"/>
    </xf>
    <xf borderId="8" fillId="3" fontId="38" numFmtId="0" xfId="0" applyAlignment="1" applyBorder="1" applyFont="1">
      <alignment horizontal="center" vertical="center"/>
    </xf>
    <xf borderId="108" fillId="3" fontId="38" numFmtId="0" xfId="0" applyAlignment="1" applyBorder="1" applyFont="1">
      <alignment horizontal="center" vertical="center"/>
    </xf>
    <xf borderId="7" fillId="8" fontId="40" numFmtId="0" xfId="0" applyAlignment="1" applyBorder="1" applyFont="1">
      <alignment horizontal="center" shrinkToFit="0" vertical="center" wrapText="1"/>
    </xf>
    <xf borderId="33" fillId="3" fontId="87" numFmtId="0" xfId="0" applyAlignment="1" applyBorder="1" applyFont="1">
      <alignment horizontal="left" vertical="center"/>
    </xf>
    <xf borderId="67" fillId="3" fontId="38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9" fillId="0" fontId="38" numFmtId="0" xfId="0" applyAlignment="1" applyBorder="1" applyFont="1">
      <alignment shrinkToFit="0" vertical="center" wrapText="1"/>
    </xf>
    <xf quotePrefix="1" borderId="29" fillId="3" fontId="38" numFmtId="0" xfId="0" applyAlignment="1" applyBorder="1" applyFont="1">
      <alignment horizontal="center" vertical="center"/>
    </xf>
    <xf borderId="33" fillId="0" fontId="38" numFmtId="0" xfId="0" applyAlignment="1" applyBorder="1" applyFont="1">
      <alignment horizontal="left" vertical="center"/>
    </xf>
    <xf borderId="109" fillId="8" fontId="40" numFmtId="0" xfId="0" applyAlignment="1" applyBorder="1" applyFont="1">
      <alignment horizontal="center" shrinkToFit="0" vertical="center" wrapText="1"/>
    </xf>
    <xf borderId="78" fillId="3" fontId="38" numFmtId="0" xfId="0" applyAlignment="1" applyBorder="1" applyFont="1">
      <alignment horizontal="center" vertical="center"/>
    </xf>
    <xf borderId="110" fillId="0" fontId="4" numFmtId="0" xfId="0" applyAlignment="1" applyBorder="1" applyFont="1">
      <alignment vertical="center"/>
    </xf>
    <xf borderId="33" fillId="3" fontId="44" numFmtId="0" xfId="0" applyAlignment="1" applyBorder="1" applyFont="1">
      <alignment vertical="center"/>
    </xf>
    <xf borderId="79" fillId="3" fontId="38" numFmtId="0" xfId="0" applyAlignment="1" applyBorder="1" applyFont="1">
      <alignment vertical="center"/>
    </xf>
    <xf borderId="111" fillId="0" fontId="4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4" fillId="2" fontId="88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68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31" fillId="13" fontId="38" numFmtId="0" xfId="0" applyAlignment="1" applyBorder="1" applyFont="1">
      <alignment horizontal="center" shrinkToFit="0" vertical="center" wrapText="1"/>
    </xf>
    <xf borderId="112" fillId="3" fontId="38" numFmtId="0" xfId="0" applyAlignment="1" applyBorder="1" applyFont="1">
      <alignment horizontal="center" shrinkToFit="0" vertical="center" wrapText="1"/>
    </xf>
    <xf borderId="113" fillId="3" fontId="38" numFmtId="0" xfId="0" applyAlignment="1" applyBorder="1" applyFont="1">
      <alignment horizontal="center" shrinkToFit="0" vertical="center" wrapText="1"/>
    </xf>
    <xf borderId="114" fillId="3" fontId="38" numFmtId="0" xfId="0" applyAlignment="1" applyBorder="1" applyFont="1">
      <alignment horizontal="center" shrinkToFit="0" vertical="center" wrapText="1"/>
    </xf>
    <xf borderId="115" fillId="3" fontId="38" numFmtId="0" xfId="0" applyAlignment="1" applyBorder="1" applyFont="1">
      <alignment horizontal="center" shrinkToFit="0" vertical="center" wrapText="1"/>
    </xf>
    <xf borderId="116" fillId="3" fontId="38" numFmtId="0" xfId="0" applyAlignment="1" applyBorder="1" applyFont="1">
      <alignment horizontal="center" shrinkToFit="0" vertical="center" wrapText="1"/>
    </xf>
    <xf borderId="117" fillId="3" fontId="38" numFmtId="0" xfId="0" applyAlignment="1" applyBorder="1" applyFont="1">
      <alignment horizontal="center" shrinkToFit="0" vertical="center" wrapText="1"/>
    </xf>
    <xf borderId="118" fillId="3" fontId="38" numFmtId="0" xfId="0" applyAlignment="1" applyBorder="1" applyFont="1">
      <alignment horizontal="center" shrinkToFit="0" vertical="center" wrapText="1"/>
    </xf>
    <xf borderId="119" fillId="3" fontId="38" numFmtId="0" xfId="0" applyAlignment="1" applyBorder="1" applyFont="1">
      <alignment horizontal="center" shrinkToFit="0" vertical="center" wrapText="1"/>
    </xf>
    <xf borderId="56" fillId="14" fontId="89" numFmtId="0" xfId="0" applyAlignment="1" applyBorder="1" applyFont="1">
      <alignment shrinkToFit="0" vertical="center" wrapText="1"/>
    </xf>
    <xf borderId="22" fillId="14" fontId="38" numFmtId="0" xfId="0" applyAlignment="1" applyBorder="1" applyFont="1">
      <alignment horizontal="center" shrinkToFit="0" vertical="center" wrapText="1"/>
    </xf>
    <xf borderId="67" fillId="14" fontId="38" numFmtId="0" xfId="0" applyAlignment="1" applyBorder="1" applyFont="1">
      <alignment vertical="center"/>
    </xf>
    <xf borderId="56" fillId="17" fontId="90" numFmtId="0" xfId="0" applyAlignment="1" applyBorder="1" applyFill="1" applyFont="1">
      <alignment shrinkToFit="0" vertical="center" wrapText="1"/>
    </xf>
    <xf borderId="45" fillId="17" fontId="91" numFmtId="0" xfId="0" applyAlignment="1" applyBorder="1" applyFont="1">
      <alignment shrinkToFit="0" vertical="center" wrapText="1"/>
    </xf>
    <xf borderId="29" fillId="17" fontId="38" numFmtId="0" xfId="0" applyAlignment="1" applyBorder="1" applyFont="1">
      <alignment horizontal="center" vertical="center"/>
    </xf>
    <xf borderId="30" fillId="17" fontId="38" numFmtId="0" xfId="0" applyAlignment="1" applyBorder="1" applyFont="1">
      <alignment horizontal="center" vertical="center"/>
    </xf>
    <xf borderId="31" fillId="17" fontId="38" numFmtId="0" xfId="0" applyAlignment="1" applyBorder="1" applyFont="1">
      <alignment horizontal="center" shrinkToFit="0" vertical="center" wrapText="1"/>
    </xf>
    <xf borderId="33" fillId="17" fontId="38" numFmtId="0" xfId="0" applyAlignment="1" applyBorder="1" applyFont="1">
      <alignment vertical="center"/>
    </xf>
    <xf borderId="33" fillId="17" fontId="38" numFmtId="0" xfId="0" applyAlignment="1" applyBorder="1" applyFont="1">
      <alignment horizontal="center" vertical="center"/>
    </xf>
    <xf borderId="34" fillId="17" fontId="38" numFmtId="0" xfId="0" applyAlignment="1" applyBorder="1" applyFont="1">
      <alignment horizontal="center" vertical="center"/>
    </xf>
    <xf borderId="34" fillId="17" fontId="38" numFmtId="0" xfId="0" applyAlignment="1" applyBorder="1" applyFont="1">
      <alignment vertical="center"/>
    </xf>
    <xf borderId="33" fillId="17" fontId="92" numFmtId="0" xfId="0" applyAlignment="1" applyBorder="1" applyFont="1">
      <alignment horizontal="left" shrinkToFit="0" vertical="center" wrapText="1"/>
    </xf>
    <xf borderId="33" fillId="17" fontId="93" numFmtId="0" xfId="0" applyAlignment="1" applyBorder="1" applyFont="1">
      <alignment horizontal="left" shrinkToFit="0" vertical="center" wrapText="1"/>
    </xf>
    <xf borderId="42" fillId="17" fontId="38" numFmtId="0" xfId="0" applyAlignment="1" applyBorder="1" applyFont="1">
      <alignment vertical="center"/>
    </xf>
    <xf borderId="42" fillId="17" fontId="38" numFmtId="0" xfId="0" applyAlignment="1" applyBorder="1" applyFont="1">
      <alignment horizontal="center" vertical="center"/>
    </xf>
    <xf borderId="51" fillId="17" fontId="38" numFmtId="0" xfId="0" applyAlignment="1" applyBorder="1" applyFont="1">
      <alignment horizontal="center" vertical="center"/>
    </xf>
    <xf borderId="29" fillId="17" fontId="94" numFmtId="0" xfId="0" applyAlignment="1" applyBorder="1" applyFont="1">
      <alignment shrinkToFit="0" vertical="center" wrapText="1"/>
    </xf>
    <xf borderId="31" fillId="17" fontId="44" numFmtId="0" xfId="0" applyAlignment="1" applyBorder="1" applyFont="1">
      <alignment horizontal="center" shrinkToFit="0" vertical="center" wrapText="1"/>
    </xf>
    <xf borderId="45" fillId="17" fontId="38" numFmtId="0" xfId="0" applyAlignment="1" applyBorder="1" applyFont="1">
      <alignment horizontal="center" vertical="center"/>
    </xf>
    <xf borderId="80" fillId="17" fontId="38" numFmtId="0" xfId="0" applyAlignment="1" applyBorder="1" applyFont="1">
      <alignment horizontal="center" vertical="center"/>
    </xf>
    <xf borderId="53" fillId="17" fontId="38" numFmtId="0" xfId="0" applyAlignment="1" applyBorder="1" applyFont="1">
      <alignment horizontal="center" shrinkToFit="0" vertical="center" wrapText="1"/>
    </xf>
    <xf borderId="66" fillId="17" fontId="38" numFmtId="0" xfId="0" applyAlignment="1" applyBorder="1" applyFont="1">
      <alignment vertical="center"/>
    </xf>
    <xf borderId="62" fillId="17" fontId="38" numFmtId="0" xfId="0" applyAlignment="1" applyBorder="1" applyFont="1">
      <alignment vertical="center"/>
    </xf>
    <xf borderId="37" fillId="17" fontId="38" numFmtId="0" xfId="0" applyAlignment="1" applyBorder="1" applyFont="1">
      <alignment horizontal="center" vertical="center"/>
    </xf>
    <xf borderId="38" fillId="17" fontId="38" numFmtId="0" xfId="0" applyAlignment="1" applyBorder="1" applyFont="1">
      <alignment horizontal="center" vertical="center"/>
    </xf>
    <xf borderId="45" fillId="5" fontId="38" numFmtId="0" xfId="0" applyAlignment="1" applyBorder="1" applyFont="1">
      <alignment vertical="center"/>
    </xf>
    <xf borderId="112" fillId="3" fontId="38" numFmtId="0" xfId="0" applyAlignment="1" applyBorder="1" applyFont="1">
      <alignment horizontal="center" vertical="center"/>
    </xf>
    <xf borderId="113" fillId="3" fontId="38" numFmtId="0" xfId="0" applyAlignment="1" applyBorder="1" applyFont="1">
      <alignment horizontal="center" vertical="center"/>
    </xf>
    <xf borderId="116" fillId="3" fontId="38" numFmtId="0" xfId="0" applyAlignment="1" applyBorder="1" applyFont="1">
      <alignment horizontal="center" vertical="center"/>
    </xf>
    <xf borderId="117" fillId="3" fontId="38" numFmtId="0" xfId="0" applyAlignment="1" applyBorder="1" applyFont="1">
      <alignment horizontal="center" vertical="center"/>
    </xf>
    <xf borderId="118" fillId="3" fontId="38" numFmtId="0" xfId="0" applyAlignment="1" applyBorder="1" applyFont="1">
      <alignment horizontal="center" vertical="center"/>
    </xf>
    <xf borderId="33" fillId="14" fontId="95" numFmtId="0" xfId="0" applyAlignment="1" applyBorder="1" applyFont="1">
      <alignment horizontal="left" shrinkToFit="0" vertical="center" wrapText="1"/>
    </xf>
    <xf borderId="45" fillId="14" fontId="96" numFmtId="0" xfId="0" applyAlignment="1" applyBorder="1" applyFont="1">
      <alignment shrinkToFit="0" vertical="center" wrapText="1"/>
    </xf>
    <xf borderId="62" fillId="14" fontId="38" numFmtId="0" xfId="0" applyAlignment="1" applyBorder="1" applyFont="1">
      <alignment vertical="center"/>
    </xf>
    <xf borderId="37" fillId="14" fontId="38" numFmtId="0" xfId="0" applyAlignment="1" applyBorder="1" applyFont="1">
      <alignment vertical="center"/>
    </xf>
    <xf borderId="37" fillId="14" fontId="38" numFmtId="0" xfId="0" applyAlignment="1" applyBorder="1" applyFont="1">
      <alignment horizontal="center" vertical="center"/>
    </xf>
    <xf borderId="38" fillId="14" fontId="38" numFmtId="0" xfId="0" applyAlignment="1" applyBorder="1" applyFont="1">
      <alignment horizontal="center" vertical="center"/>
    </xf>
    <xf borderId="4" fillId="2" fontId="97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29" fillId="14" fontId="18" numFmtId="0" xfId="0" applyAlignment="1" applyBorder="1" applyFont="1">
      <alignment vertical="center"/>
    </xf>
    <xf borderId="33" fillId="14" fontId="98" numFmtId="0" xfId="0" applyAlignment="1" applyBorder="1" applyFont="1">
      <alignment shrinkToFit="0" vertical="center" wrapText="1"/>
    </xf>
    <xf borderId="33" fillId="14" fontId="99" numFmtId="0" xfId="0" applyAlignment="1" applyBorder="1" applyFont="1">
      <alignment shrinkToFit="0" vertical="center" wrapText="1"/>
    </xf>
    <xf borderId="73" fillId="8" fontId="21" numFmtId="0" xfId="0" applyAlignment="1" applyBorder="1" applyFont="1">
      <alignment horizontal="center" vertical="center"/>
    </xf>
    <xf borderId="45" fillId="14" fontId="100" numFmtId="0" xfId="0" applyAlignment="1" applyBorder="1" applyFont="1">
      <alignment shrinkToFit="0" vertical="center" wrapText="1"/>
    </xf>
    <xf borderId="0" fillId="0" fontId="101" numFmtId="0" xfId="0" applyAlignment="1" applyFont="1">
      <alignment vertical="center"/>
    </xf>
    <xf borderId="120" fillId="3" fontId="3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solid">
          <fgColor rgb="FFFFCCCC"/>
          <bgColor rgb="FFFFCCCC"/>
        </patternFill>
      </fill>
      <border/>
    </dxf>
    <dxf>
      <font>
        <color rgb="FFC0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6.jpg"/><Relationship Id="rId4" Type="http://schemas.openxmlformats.org/officeDocument/2006/relationships/image" Target="../media/image7.png"/><Relationship Id="rId5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6.jpg"/><Relationship Id="rId4" Type="http://schemas.openxmlformats.org/officeDocument/2006/relationships/image" Target="../media/image1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3.png"/><Relationship Id="rId3" Type="http://schemas.openxmlformats.org/officeDocument/2006/relationships/image" Target="../media/image6.jpg"/><Relationship Id="rId4" Type="http://schemas.openxmlformats.org/officeDocument/2006/relationships/image" Target="../media/image11.png"/><Relationship Id="rId5" Type="http://schemas.openxmlformats.org/officeDocument/2006/relationships/image" Target="../media/image14.png"/><Relationship Id="rId6" Type="http://schemas.openxmlformats.org/officeDocument/2006/relationships/image" Target="../media/image1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15.png"/><Relationship Id="rId3" Type="http://schemas.openxmlformats.org/officeDocument/2006/relationships/image" Target="../media/image6.jpg"/><Relationship Id="rId4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17.png"/><Relationship Id="rId3" Type="http://schemas.openxmlformats.org/officeDocument/2006/relationships/image" Target="../media/image6.jpg"/><Relationship Id="rId4" Type="http://schemas.openxmlformats.org/officeDocument/2006/relationships/image" Target="../media/image1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6.jpg"/><Relationship Id="rId3" Type="http://schemas.openxmlformats.org/officeDocument/2006/relationships/image" Target="../media/image20.png"/><Relationship Id="rId4" Type="http://schemas.openxmlformats.org/officeDocument/2006/relationships/image" Target="../media/image2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6.jpg"/><Relationship Id="rId3" Type="http://schemas.openxmlformats.org/officeDocument/2006/relationships/image" Target="../media/image2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257175</xdr:colOff>
      <xdr:row>6</xdr:row>
      <xdr:rowOff>142875</xdr:rowOff>
    </xdr:from>
    <xdr:ext cx="9553575" cy="23545800"/>
    <xdr:grpSp>
      <xdr:nvGrpSpPr>
        <xdr:cNvPr id="2" name="Shape 2"/>
        <xdr:cNvGrpSpPr/>
      </xdr:nvGrpSpPr>
      <xdr:grpSpPr>
        <a:xfrm>
          <a:off x="569213" y="0"/>
          <a:ext cx="9553575" cy="7560000"/>
          <a:chOff x="569213" y="0"/>
          <a:chExt cx="9553575" cy="7560000"/>
        </a:xfrm>
      </xdr:grpSpPr>
      <xdr:grpSp>
        <xdr:nvGrpSpPr>
          <xdr:cNvPr id="20" name="Shape 20"/>
          <xdr:cNvGrpSpPr/>
        </xdr:nvGrpSpPr>
        <xdr:grpSpPr>
          <a:xfrm>
            <a:off x="569213" y="0"/>
            <a:ext cx="9553575" cy="7560000"/>
            <a:chOff x="265164" y="4064232"/>
            <a:chExt cx="9665713" cy="3816716"/>
          </a:xfrm>
        </xdr:grpSpPr>
        <xdr:sp>
          <xdr:nvSpPr>
            <xdr:cNvPr id="4" name="Shape 4"/>
            <xdr:cNvSpPr/>
          </xdr:nvSpPr>
          <xdr:spPr>
            <a:xfrm>
              <a:off x="265164" y="4064232"/>
              <a:ext cx="9665700" cy="381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7340065" y="4619560"/>
              <a:ext cx="2590812" cy="3261388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2" name="Shape 22"/>
            <xdr:cNvSpPr/>
          </xdr:nvSpPr>
          <xdr:spPr>
            <a:xfrm>
              <a:off x="553489" y="4064232"/>
              <a:ext cx="477054" cy="32996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" name="Shape 23"/>
            <xdr:cNvSpPr/>
          </xdr:nvSpPr>
          <xdr:spPr>
            <a:xfrm>
              <a:off x="962483" y="4623644"/>
              <a:ext cx="6225195" cy="3214488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" name="Shape 2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5" name="Shape 25"/>
            <xdr:cNvSpPr/>
          </xdr:nvSpPr>
          <xdr:spPr>
            <a:xfrm>
              <a:off x="269185" y="417287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6" name="Shape 2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7" name="Shape 2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8" name="Shape 2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9" name="Shape 2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0" name="Shape 3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1" name="Shape 3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2" name="Shape 32"/>
            <xdr:cNvSpPr/>
          </xdr:nvSpPr>
          <xdr:spPr>
            <a:xfrm>
              <a:off x="964573" y="4247592"/>
              <a:ext cx="5280913" cy="340671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" name="Shape 3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" name="Shape 3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" name="Shape 3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" name="Shape 3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" name="Shape 3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" name="Shape 4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" name="Shape 4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" name="Shape 4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" name="Shape 4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" name="Shape 47"/>
            <xdr:cNvSpPr/>
          </xdr:nvSpPr>
          <xdr:spPr>
            <a:xfrm>
              <a:off x="2010209" y="413761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48" name="Shape 4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49" name="Shape 4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50" name="Shape 5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51" name="Shape 51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52" name="Shape 52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53" name="Shape 53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54" name="Shape 54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55" name="Shape 55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56" name="Shape 5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57" name="Shape 5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36</xdr:row>
      <xdr:rowOff>95250</xdr:rowOff>
    </xdr:from>
    <xdr:ext cx="276225" cy="228600"/>
    <xdr:sp>
      <xdr:nvSpPr>
        <xdr:cNvPr id="58" name="Shape 58"/>
        <xdr:cNvSpPr/>
      </xdr:nvSpPr>
      <xdr:spPr>
        <a:xfrm>
          <a:off x="5212650" y="3670463"/>
          <a:ext cx="266700" cy="2190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36</xdr:row>
      <xdr:rowOff>76200</xdr:rowOff>
    </xdr:from>
    <xdr:ext cx="390525" cy="609600"/>
    <xdr:sp>
      <xdr:nvSpPr>
        <xdr:cNvPr id="59" name="Shape 59"/>
        <xdr:cNvSpPr/>
      </xdr:nvSpPr>
      <xdr:spPr>
        <a:xfrm>
          <a:off x="5155500" y="3479963"/>
          <a:ext cx="381000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36</xdr:row>
      <xdr:rowOff>95250</xdr:rowOff>
    </xdr:from>
    <xdr:ext cx="3257550" cy="638175"/>
    <xdr:sp>
      <xdr:nvSpPr>
        <xdr:cNvPr id="60" name="Shape 60"/>
        <xdr:cNvSpPr/>
      </xdr:nvSpPr>
      <xdr:spPr>
        <a:xfrm>
          <a:off x="3721988" y="3465675"/>
          <a:ext cx="3248025" cy="6286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36</xdr:row>
      <xdr:rowOff>19050</xdr:rowOff>
    </xdr:from>
    <xdr:ext cx="733425" cy="209550"/>
    <xdr:sp>
      <xdr:nvSpPr>
        <xdr:cNvPr id="61" name="Shape 61"/>
        <xdr:cNvSpPr/>
      </xdr:nvSpPr>
      <xdr:spPr>
        <a:xfrm>
          <a:off x="4984050" y="3679988"/>
          <a:ext cx="7239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581025</xdr:colOff>
      <xdr:row>47</xdr:row>
      <xdr:rowOff>0</xdr:rowOff>
    </xdr:from>
    <xdr:ext cx="2800350" cy="1952625"/>
    <xdr:grpSp>
      <xdr:nvGrpSpPr>
        <xdr:cNvPr id="2" name="Shape 2"/>
        <xdr:cNvGrpSpPr/>
      </xdr:nvGrpSpPr>
      <xdr:grpSpPr>
        <a:xfrm>
          <a:off x="3945825" y="2803688"/>
          <a:ext cx="2800350" cy="1952625"/>
          <a:chOff x="3945825" y="2803688"/>
          <a:chExt cx="2800350" cy="1952625"/>
        </a:xfrm>
      </xdr:grpSpPr>
      <xdr:grpSp>
        <xdr:nvGrpSpPr>
          <xdr:cNvPr id="62" name="Shape 62"/>
          <xdr:cNvGrpSpPr/>
        </xdr:nvGrpSpPr>
        <xdr:grpSpPr>
          <a:xfrm>
            <a:off x="3945825" y="2803688"/>
            <a:ext cx="2800350" cy="1952625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3" name="Shape 63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64" name="Shape 64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5" name="Shape 65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514350</xdr:rowOff>
    </xdr:from>
    <xdr:ext cx="342900" cy="38100"/>
    <xdr:sp>
      <xdr:nvSpPr>
        <xdr:cNvPr id="71" name="Shape 71"/>
        <xdr:cNvSpPr/>
      </xdr:nvSpPr>
      <xdr:spPr>
        <a:xfrm flipH="1" rot="10800000">
          <a:off x="5174550" y="3637125"/>
          <a:ext cx="342900" cy="2857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409575</xdr:colOff>
      <xdr:row>30</xdr:row>
      <xdr:rowOff>95250</xdr:rowOff>
    </xdr:from>
    <xdr:ext cx="276225" cy="228600"/>
    <xdr:sp>
      <xdr:nvSpPr>
        <xdr:cNvPr id="72" name="Shape 72"/>
        <xdr:cNvSpPr/>
      </xdr:nvSpPr>
      <xdr:spPr>
        <a:xfrm>
          <a:off x="5212650" y="3670463"/>
          <a:ext cx="266700" cy="2190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30</xdr:row>
      <xdr:rowOff>76200</xdr:rowOff>
    </xdr:from>
    <xdr:ext cx="390525" cy="609600"/>
    <xdr:sp>
      <xdr:nvSpPr>
        <xdr:cNvPr id="73" name="Shape 73"/>
        <xdr:cNvSpPr/>
      </xdr:nvSpPr>
      <xdr:spPr>
        <a:xfrm>
          <a:off x="5155500" y="3479963"/>
          <a:ext cx="381000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30</xdr:row>
      <xdr:rowOff>95250</xdr:rowOff>
    </xdr:from>
    <xdr:ext cx="3257550" cy="638175"/>
    <xdr:sp>
      <xdr:nvSpPr>
        <xdr:cNvPr id="60" name="Shape 60"/>
        <xdr:cNvSpPr/>
      </xdr:nvSpPr>
      <xdr:spPr>
        <a:xfrm>
          <a:off x="3721988" y="3465675"/>
          <a:ext cx="3248025" cy="6286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30</xdr:row>
      <xdr:rowOff>19050</xdr:rowOff>
    </xdr:from>
    <xdr:ext cx="733425" cy="209550"/>
    <xdr:sp>
      <xdr:nvSpPr>
        <xdr:cNvPr id="74" name="Shape 74"/>
        <xdr:cNvSpPr/>
      </xdr:nvSpPr>
      <xdr:spPr>
        <a:xfrm>
          <a:off x="4984050" y="3679988"/>
          <a:ext cx="7239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9039225" cy="3448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26111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74961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1028700</xdr:colOff>
      <xdr:row>142</xdr:row>
      <xdr:rowOff>76200</xdr:rowOff>
    </xdr:from>
    <xdr:ext cx="1000125" cy="119062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1019175</xdr:colOff>
      <xdr:row>118</xdr:row>
      <xdr:rowOff>142875</xdr:rowOff>
    </xdr:from>
    <xdr:ext cx="971550" cy="9906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23</xdr:row>
      <xdr:rowOff>171450</xdr:rowOff>
    </xdr:from>
    <xdr:ext cx="3429000" cy="26289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75" name="Shape 75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76" name="Shape 7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78" name="Shape 78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582150" cy="2933700"/>
    <xdr:grpSp>
      <xdr:nvGrpSpPr>
        <xdr:cNvPr id="2" name="Shape 2"/>
        <xdr:cNvGrpSpPr/>
      </xdr:nvGrpSpPr>
      <xdr:grpSpPr>
        <a:xfrm>
          <a:off x="554925" y="2313150"/>
          <a:ext cx="9582150" cy="2933700"/>
          <a:chOff x="554925" y="2313150"/>
          <a:chExt cx="9582150" cy="2933700"/>
        </a:xfrm>
      </xdr:grpSpPr>
      <xdr:grpSp>
        <xdr:nvGrpSpPr>
          <xdr:cNvPr id="79" name="Shape 79"/>
          <xdr:cNvGrpSpPr/>
        </xdr:nvGrpSpPr>
        <xdr:grpSpPr>
          <a:xfrm>
            <a:off x="554925" y="2313150"/>
            <a:ext cx="958215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0" name="Shape 80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1" name="Shape 81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83" name="Shape 83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84" name="Shape 84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85" name="Shape 85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86" name="Shape 86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87" name="Shape 87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88" name="Shape 88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89" name="Shape 89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90" name="Shape 90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91" name="Shape 91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2" name="Shape 92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2" name="Shape 102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3" name="Shape 103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8" name="Shape 108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9" name="Shape 109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0" name="Shape 110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1" name="Shape 111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2" name="Shape 112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3" name="Shape 113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4" name="Shape 114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115" name="Shape 115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6" name="Shape 116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17" name="Shape 117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8" name="Shape 118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19" name="Shape 119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515350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120" name="Shape 120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1" name="Shape 121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2" name="Shape 122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3" name="Shape 123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4" name="Shape 124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5" name="Shape 125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6" name="Shape 126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7" name="Shape 127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8" name="Shape 128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9" name="Shape 129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0" name="Shape 130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1" name="Shape 131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2" name="Shape 132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3" name="Shape 133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34" name="Shape 134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35" name="Shape 135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6" name="Shape 136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7" name="Shape 137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8" name="Shape 138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39" name="Shape 139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40" name="Shape 140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41" name="Shape 141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42" name="Shape 142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43" name="Shape 143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4" name="Shape 144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5" name="Shape 145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6" name="Shape 146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7" name="Shape 147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8" name="Shape 148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49" name="Shape 149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50" name="Shape 150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1" name="Shape 15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2" name="Shape 15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3" name="Shape 15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4" name="Shape 15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5" name="Shape 15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6" name="Shape 15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7" name="Shape 15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8" name="Shape 15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9" name="Shape 15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60" name="Shape 16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61" name="Shape 16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62" name="Shape 16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63" name="Shape 163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64" name="Shape 164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14650" cy="37147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905125" cy="28765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705850" cy="329565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648700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181975"/>
    <xdr:pic>
      <xdr:nvPicPr>
        <xdr:cNvPr descr="C:\Users\T490\AppData\Local\Temp\6404ed85-74dd-4e26-b454-77da5be63610_NV00_GNB V4_P1_IMG_250325.zip.610\NV00_GNB V4_P1_IMG_250325\L1\MO_GNB_4_L0_Dropdown.png"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65" name="Shape 165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66" name="Shape 166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67" name="Shape 16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68" name="Shape 168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9" name="Shape 169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0" name="Shape 17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71" name="Shape 17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72" name="Shape 17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73" name="Shape 17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74" name="Shape 17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75" name="Shape 17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76" name="Shape 17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77" name="Shape 17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78" name="Shape 17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79" name="Shape 17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80" name="Shape 18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81" name="Shape 18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2" name="Shape 18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3" name="Shape 18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4" name="Shape 18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5" name="Shape 18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6" name="Shape 18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7" name="Shape 18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8" name="Shape 18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9" name="Shape 18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0" name="Shape 19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1" name="Shape 191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2" name="Shape 192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3" name="Shape 193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4" name="Shape 194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5" name="Shape 195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6" name="Shape 196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7" name="Shape 197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8" name="Shape 198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9" name="Shape 199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00" name="Shape 200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01" name="Shape 201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202" name="Shape 202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3" name="Shape 203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04" name="Shape 204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05" name="Shape 205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06" name="Shape 206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207" name="Shape 207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208" name="Shape 208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209" name="Shape 209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210" name="Shape 210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211" name="Shape 211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212" name="Shape 21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213" name="Shape 213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214" name="Shape 214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215" name="Shape 215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216" name="Shape 216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217" name="Shape 217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218" name="Shape 218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219" name="Shape 219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220" name="Shape 220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221" name="Shape 221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222" name="Shape 222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223" name="Shape 223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224" name="Shape 224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225" name="Shape 225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226" name="Shape 226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227" name="Shape 2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228" name="Shape 228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229" name="Shape 229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230" name="Shape 23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31" name="Shape 231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32" name="Shape 2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33" name="Shape 233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228600"/>
    <xdr:sp>
      <xdr:nvSpPr>
        <xdr:cNvPr id="234" name="Shape 234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35" name="Shape 235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36" name="Shape 236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37" name="Shape 237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38" name="Shape 238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39" name="Shape 23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40" name="Shape 240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41" name="Shape 241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42" name="Shape 242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43" name="Shape 243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44" name="Shape 244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45" name="Shape 245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46" name="Shape 246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47" name="Shape 247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48" name="Shape 248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49" name="Shape 249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50" name="Shape 250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51" name="Shape 251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52" name="Shape 252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53" name="Shape 253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54" name="Shape 25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55" name="Shape 255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56" name="Shape 256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57" name="Shape 257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58" name="Shape 258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59" name="Shape 259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71625"/>
    <xdr:sp>
      <xdr:nvSpPr>
        <xdr:cNvPr id="260" name="Shape 260"/>
        <xdr:cNvSpPr/>
      </xdr:nvSpPr>
      <xdr:spPr>
        <a:xfrm>
          <a:off x="4255388" y="2998950"/>
          <a:ext cx="2181225" cy="15621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809875" cy="1698307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715375" cy="290512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6391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2381250</xdr:colOff>
      <xdr:row>15</xdr:row>
      <xdr:rowOff>238125</xdr:rowOff>
    </xdr:from>
    <xdr:ext cx="838200" cy="847725"/>
    <xdr:pic>
      <xdr:nvPicPr>
        <xdr:cNvPr id="0" name="image1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2419350</xdr:colOff>
      <xdr:row>22</xdr:row>
      <xdr:rowOff>9525</xdr:rowOff>
    </xdr:from>
    <xdr:ext cx="838200" cy="838200"/>
    <xdr:pic>
      <xdr:nvPicPr>
        <xdr:cNvPr id="0" name="image1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2381250</xdr:colOff>
      <xdr:row>21</xdr:row>
      <xdr:rowOff>238125</xdr:rowOff>
    </xdr:from>
    <xdr:ext cx="838200" cy="828675"/>
    <xdr:pic>
      <xdr:nvPicPr>
        <xdr:cNvPr id="0" name="image1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61" name="Shape 261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62" name="Shape 262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63" name="Shape 263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264" name="Shape 26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265" name="Shape 26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266" name="Shape 26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67" name="Shape 267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8" name="Shape 268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9" name="Shape 26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70" name="Shape 27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71" name="Shape 27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72" name="Shape 27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73" name="Shape 27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74" name="Shape 27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75" name="Shape 27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76" name="Shape 27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77" name="Shape 27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78" name="Shape 27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79" name="Shape 27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0" name="Shape 28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2" name="Shape 28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3" name="Shape 28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8" name="Shape 28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9" name="Shape 28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0" name="Shape 290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1" name="Shape 291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2" name="Shape 292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3" name="Shape 293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4" name="Shape 294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95" name="Shape 295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6" name="Shape 296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97" name="Shape 297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8" name="Shape 298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99" name="Shape 299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00" name="Shape 300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1" name="Shape 301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02" name="Shape 302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3" name="Shape 303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4" name="Shape 304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5" name="Shape 305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6" name="Shape 306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7" name="Shape 307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8" name="Shape 308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9" name="Shape 309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0" name="Shape 310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1" name="Shape 311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2" name="Shape 312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13" name="Shape 313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14" name="Shape 314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15" name="Shape 315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6" name="Shape 316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7" name="Shape 317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8" name="Shape 318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19" name="Shape 319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20" name="Shape 320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21" name="Shape 321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2" name="Shape 322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3" name="Shape 323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4" name="Shape 324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5" name="Shape 325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6" name="Shape 326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7" name="Shape 327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28" name="Shape 328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29" name="Shape 329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330" name="Shape 330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1" name="Shape 3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2" name="Shape 33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3" name="Shape 33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4" name="Shape 33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95300"/>
    <xdr:sp>
      <xdr:nvSpPr>
        <xdr:cNvPr id="335" name="Shape 335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209550"/>
    <xdr:sp>
      <xdr:nvSpPr>
        <xdr:cNvPr id="336" name="Shape 336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209550"/>
    <xdr:sp>
      <xdr:nvSpPr>
        <xdr:cNvPr id="337" name="Shape 337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209550"/>
    <xdr:sp>
      <xdr:nvSpPr>
        <xdr:cNvPr id="338" name="Shape 338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200025"/>
    <xdr:sp>
      <xdr:nvSpPr>
        <xdr:cNvPr id="339" name="Shape 339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209550"/>
    <xdr:sp>
      <xdr:nvSpPr>
        <xdr:cNvPr id="340" name="Shape 34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209550"/>
    <xdr:sp>
      <xdr:nvSpPr>
        <xdr:cNvPr id="341" name="Shape 34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209550"/>
    <xdr:sp>
      <xdr:nvSpPr>
        <xdr:cNvPr id="342" name="Shape 34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209550"/>
    <xdr:sp>
      <xdr:nvSpPr>
        <xdr:cNvPr id="343" name="Shape 343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61925"/>
    <xdr:sp>
      <xdr:nvSpPr>
        <xdr:cNvPr id="344" name="Shape 344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52400"/>
    <xdr:sp>
      <xdr:nvSpPr>
        <xdr:cNvPr id="345" name="Shape 345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943975" cy="32861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09950" cy="2552700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6391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46" name="Shape 346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7" name="Shape 347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48" name="Shape 348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49" name="Shape 349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50" name="Shape 350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51" name="Shape 351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352" name="Shape 352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53" name="Shape 35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354" name="Shape 354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55" name="Shape 355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6" name="Shape 356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7" name="Shape 357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59" name="Shape 359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60" name="Shape 36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61" name="Shape 36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62" name="Shape 36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63" name="Shape 36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64" name="Shape 364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65" name="Shape 365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66" name="Shape 366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67" name="Shape 367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8" name="Shape 368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1" name="Shape 371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2" name="Shape 372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3" name="Shape 373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4" name="Shape 374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5" name="Shape 375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6" name="Shape 376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7" name="Shape 377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8" name="Shape 378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9" name="Shape 379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0" name="Shape 380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1" name="Shape 381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2" name="Shape 382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83" name="Shape 383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7" name="Shape 38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8" name="Shape 38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9" name="Shape 38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0" name="Shape 39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1" name="Shape 39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2" name="Shape 39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3" name="Shape 39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4" name="Shape 39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5" name="Shape 39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96" name="Shape 39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97" name="Shape 39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98" name="Shape 39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9" name="Shape 39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0" name="Shape 400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1" name="Shape 401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02" name="Shape 402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03" name="Shape 403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04" name="Shape 404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05" name="Shape 405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6" name="Shape 406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7" name="Shape 407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8" name="Shape 408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9" name="Shape 409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10" name="Shape 410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11" name="Shape 411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12" name="Shape 412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90500"/>
    <xdr:sp>
      <xdr:nvSpPr>
        <xdr:cNvPr id="413" name="Shape 413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414" name="Shape 414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5" name="Shape 41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6" name="Shape 41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7" name="Shape 41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18" name="Shape 41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19" name="Shape 41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20" name="Shape 4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21" name="Shape 4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22" name="Shape 4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95300"/>
    <xdr:sp>
      <xdr:nvSpPr>
        <xdr:cNvPr id="423" name="Shape 423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424" name="Shape 42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425" name="Shape 42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426" name="Shape 42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427" name="Shape 42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428" name="Shape 4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429" name="Shape 42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9550"/>
    <xdr:sp>
      <xdr:nvSpPr>
        <xdr:cNvPr id="430" name="Shape 430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9550"/>
    <xdr:sp>
      <xdr:nvSpPr>
        <xdr:cNvPr id="431" name="Shape 431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71450"/>
    <xdr:sp>
      <xdr:nvSpPr>
        <xdr:cNvPr id="432" name="Shape 432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33" name="Shape 43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86800" cy="2181225"/>
    <xdr:pic>
      <xdr:nvPicPr>
        <xdr:cNvPr id="0" name="image1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648700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09950" cy="13963650"/>
    <xdr:pic>
      <xdr:nvPicPr>
        <xdr:cNvPr descr="C:\Users\T490\AppData\Local\Temp\6404ed85-74dd-4e26-b454-77da5be63610_NV00_GNB V4_P1_IMG_250325.zip.610\NV00_GNB V4_P1_IMG_250325\L1\MO_GNB_4_L0_Dropdown.png"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34" name="Shape 43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5" name="Shape 43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36" name="Shape 43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7" name="Shape 43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8" name="Shape 43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9" name="Shape 43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40" name="Shape 44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41" name="Shape 441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2" name="Shape 442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3" name="Shape 443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45" name="Shape 445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46" name="Shape 446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47" name="Shape 447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48" name="Shape 448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49" name="Shape 449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50" name="Shape 450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51" name="Shape 451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52" name="Shape 452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53" name="Shape 453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4" name="Shape 454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7" name="Shape 457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8" name="Shape 458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9" name="Shape 459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0" name="Shape 460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1" name="Shape 461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2" name="Shape 462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3" name="Shape 463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4" name="Shape 464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5" name="Shape 465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6" name="Shape 466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7" name="Shape 467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8" name="Shape 468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69" name="Shape 469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0" name="Shape 4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1" name="Shape 4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2" name="Shape 4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3" name="Shape 4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4" name="Shape 4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5" name="Shape 4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6" name="Shape 4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7" name="Shape 4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8" name="Shape 4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9" name="Shape 4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0" name="Shape 4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1" name="Shape 4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82" name="Shape 4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83" name="Shape 4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4" name="Shape 4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5" name="Shape 4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6" name="Shape 4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7" name="Shape 4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88" name="Shape 4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89" name="Shape 4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90" name="Shape 4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91" name="Shape 4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2" name="Shape 4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3" name="Shape 4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4" name="Shape 4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5" name="Shape 4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6" name="Shape 4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97" name="Shape 4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98" name="Shape 4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99" name="Shape 499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0" name="Shape 500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1" name="Shape 501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03" name="Shape 503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504" name="Shape 504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505" name="Shape 505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506" name="Shape 506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507" name="Shape 507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508" name="Shape 508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509" name="Shape 5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510" name="Shape 5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511" name="Shape 5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512" name="Shape 51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513" name="Shape 513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514" name="Shape 514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515" name="Shape 515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9039225" cy="217170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639175"/>
    <xdr:pic>
      <xdr:nvPicPr>
        <xdr:cNvPr id="0" name="image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11000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24225" cy="2200275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38475" cy="5676900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516" name="Shape 516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517" name="Shape 51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518" name="Shape 518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9" name="Shape 51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1" name="Shape 52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22" name="Shape 52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23" name="Shape 52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24" name="Shape 52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525" name="Shape 525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7" name="Shape 527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0" name="Shape 530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1" name="Shape 531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2" name="Shape 532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3" name="Shape 533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4" name="Shape 534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5" name="Shape 535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6" name="Shape 536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7" name="Shape 537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8" name="Shape 538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39" name="Shape 539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0" name="Shape 540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41" name="Shape 541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2" name="Shape 542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43" name="Shape 543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6</xdr:col>
      <xdr:colOff>838200</xdr:colOff>
      <xdr:row>23</xdr:row>
      <xdr:rowOff>190500</xdr:rowOff>
    </xdr:from>
    <xdr:ext cx="3429000" cy="4733925"/>
    <xdr:grpSp>
      <xdr:nvGrpSpPr>
        <xdr:cNvPr id="2" name="Shape 2" title="Drawing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44" name="Shape 544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5" name="Shape 545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46" name="Shape 546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7" name="Shape 547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8" name="Shape 548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9" name="Shape 549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0" name="Shape 550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1" name="Shape 551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2" name="Shape 552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3" name="Shape 553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4" name="Shape 554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5" name="Shape 555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6" name="Shape 556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57" name="Shape 557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58" name="Shape 558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59" name="Shape 559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60" name="Shape 560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991600" cy="2743200"/>
    <xdr:pic>
      <xdr:nvPicPr>
        <xdr:cNvPr id="0" name="image2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648700"/>
    <xdr:pic>
      <xdr:nvPicPr>
        <xdr:cNvPr id="0" name="image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72866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1.vml"/><Relationship Id="rId20" Type="http://schemas.openxmlformats.org/officeDocument/2006/relationships/hyperlink" Target="https://www.samsung.com/uk/lifestyle-tvs/the-frame/ls03fw-75-inch-the-frame-pro-neo-qled-4k-vision-ai-smart-tv-black-qe75ls03fwuxxu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1" Type="http://schemas.openxmlformats.org/officeDocument/2006/relationships/hyperlink" Target="https://www.samsung.com/uk/audio-devices/soundbar/q990f-q-series-soundbar-with-subwoofer-and-rear-speakers-black-hw-q990f-xu/" TargetMode="External"/><Relationship Id="rId2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br/offer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br/smartphones/galaxy-s25-ultra/" TargetMode="External"/><Relationship Id="rId9" Type="http://schemas.openxmlformats.org/officeDocument/2006/relationships/hyperlink" Target="https://www.samsung.com/br/smartphones/galaxy-z-fold6/" TargetMode="External"/><Relationship Id="rId26" Type="http://schemas.openxmlformats.org/officeDocument/2006/relationships/hyperlink" Target="https://www.samsung.com/br/why-buy-from-samsung/" TargetMode="External"/><Relationship Id="rId25" Type="http://schemas.openxmlformats.org/officeDocument/2006/relationships/hyperlink" Target="https://www.samsung.com/uk/why-buy-from-samsung/" TargetMode="External"/><Relationship Id="rId28" Type="http://schemas.openxmlformats.org/officeDocument/2006/relationships/hyperlink" Target="https://www.samsung.com/br/apps/samsung-shop-app/" TargetMode="External"/><Relationship Id="rId27" Type="http://schemas.openxmlformats.org/officeDocument/2006/relationships/hyperlink" Target="https://www.samsung.com/uk/mobile/why-galaxy/" TargetMode="External"/><Relationship Id="rId5" Type="http://schemas.openxmlformats.org/officeDocument/2006/relationships/hyperlink" Target="https://www.samsung.com/uk/smartphones/galaxy-s25/buy/" TargetMode="External"/><Relationship Id="rId6" Type="http://schemas.openxmlformats.org/officeDocument/2006/relationships/hyperlink" Target="https://www.samsung.com/uk/smartphones/galaxy-s25-edge/buy/" TargetMode="External"/><Relationship Id="rId29" Type="http://schemas.openxmlformats.org/officeDocument/2006/relationships/hyperlink" Target="https://www.samsung.com/uk/curated-collections/" TargetMode="External"/><Relationship Id="rId7" Type="http://schemas.openxmlformats.org/officeDocument/2006/relationships/hyperlink" Target="https://www.samsung.com/br/smartphones/galaxy-s25-edge/" TargetMode="External"/><Relationship Id="rId8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uk/students-offers/" TargetMode="External"/><Relationship Id="rId30" Type="http://schemas.openxmlformats.org/officeDocument/2006/relationships/hyperlink" Target="https://shop.samsung.com/br/live" TargetMode="External"/><Relationship Id="rId11" Type="http://schemas.openxmlformats.org/officeDocument/2006/relationships/hyperlink" Target="https://www.samsung.com/br/smartphones/galaxy-z-flip6/" TargetMode="External"/><Relationship Id="rId33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uk/smartphones/galaxy-z-flip6/buy/" TargetMode="External"/><Relationship Id="rId32" Type="http://schemas.openxmlformats.org/officeDocument/2006/relationships/hyperlink" Target="https://www.samsung.com/br/smartthings/" TargetMode="External"/><Relationship Id="rId13" Type="http://schemas.openxmlformats.org/officeDocument/2006/relationships/hyperlink" Target="https://www.samsung.com/uk/watches/galaxy-watch-ultra/buy/?modelCode=SM-L705FDAAEUA" TargetMode="External"/><Relationship Id="rId35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br/ai-products/" TargetMode="External"/><Relationship Id="rId15" Type="http://schemas.openxmlformats.org/officeDocument/2006/relationships/hyperlink" Target="https://www.samsung.com/uk/audio-sound/galaxy-buds/galaxy-buds3-pro-silver-sm-r630nzaaeua/" TargetMode="External"/><Relationship Id="rId37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br/watches/galaxy-watch/galaxy-watch-ultra-titanium-gray-lte-sm-l705fdaazto/" TargetMode="External"/><Relationship Id="rId36" Type="http://schemas.openxmlformats.org/officeDocument/2006/relationships/hyperlink" Target="https://www.samsung.com/br/students-offers/" TargetMode="External"/><Relationship Id="rId17" Type="http://schemas.openxmlformats.org/officeDocument/2006/relationships/hyperlink" Target="https://www.samsung.com/uk/computers/galaxy-book/galaxy-book5-pro/buy/?modelCode=NP960XHA-KG2UK" TargetMode="External"/><Relationship Id="rId39" Type="http://schemas.openxmlformats.org/officeDocument/2006/relationships/drawing" Target="../drawings/drawing3.xml"/><Relationship Id="rId16" Type="http://schemas.openxmlformats.org/officeDocument/2006/relationships/hyperlink" Target="https://www.samsung.com/br/audio-sound/galaxy-buds/galaxy-buds3-pro-silver-sm-r630nzaazto/" TargetMode="External"/><Relationship Id="rId38" Type="http://schemas.openxmlformats.org/officeDocument/2006/relationships/hyperlink" Target="https://www.samsung.com/br/offer/buy-and-try/" TargetMode="External"/><Relationship Id="rId19" Type="http://schemas.openxmlformats.org/officeDocument/2006/relationships/hyperlink" Target="https://www.samsung.com/br/tvs/qled-tv/kit-qn800d-qn75qn800dgxzd-75-inch-with-hw-q990d-zd-f-75qn800dq990/" TargetMode="External"/><Relationship Id="rId18" Type="http://schemas.openxmlformats.org/officeDocument/2006/relationships/hyperlink" Target="https://www.samsung.com/uk/tvs/qled-tv/qn990f-75-inch-neo-qled-8k-mini-led-smart-tv-qe75qn990ftxxu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br/one-ui/" TargetMode="External"/><Relationship Id="rId22" Type="http://schemas.openxmlformats.org/officeDocument/2006/relationships/hyperlink" Target="https://www.samsung.com/br/apps/samsung-health/" TargetMode="External"/><Relationship Id="rId21" Type="http://schemas.openxmlformats.org/officeDocument/2006/relationships/hyperlink" Target="https://www.samsung.com/uk/audio-devices/help-me-choose/" TargetMode="External"/><Relationship Id="rId24" Type="http://schemas.openxmlformats.org/officeDocument/2006/relationships/hyperlink" Target="https://www.samsung.com/br/apps/" TargetMode="External"/><Relationship Id="rId23" Type="http://schemas.openxmlformats.org/officeDocument/2006/relationships/hyperlink" Target="https://www.samsung.com/uk/tvs/smart-tv/highlight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br/smartphones/all-smartphones/" TargetMode="External"/><Relationship Id="rId4" Type="http://schemas.openxmlformats.org/officeDocument/2006/relationships/hyperlink" Target="https://www.samsung.com/uk/smartphones/all-smartphones/" TargetMode="External"/><Relationship Id="rId9" Type="http://schemas.openxmlformats.org/officeDocument/2006/relationships/hyperlink" Target="https://www.samsung.com/uk/watches/all-watches/" TargetMode="External"/><Relationship Id="rId26" Type="http://schemas.openxmlformats.org/officeDocument/2006/relationships/hyperlink" Target="https://www.samsung.com/br/mobile/why-galaxy/" TargetMode="External"/><Relationship Id="rId25" Type="http://schemas.openxmlformats.org/officeDocument/2006/relationships/hyperlink" Target="https://www.samsung.com/uk/tvs/micro-led/highlights/" TargetMode="External"/><Relationship Id="rId28" Type="http://schemas.openxmlformats.org/officeDocument/2006/relationships/hyperlink" Target="https://www.samsung.com/br/mobile/switch-to-galaxy/" TargetMode="External"/><Relationship Id="rId27" Type="http://schemas.openxmlformats.org/officeDocument/2006/relationships/hyperlink" Target="https://www.samsung.com/uk/mobile/" TargetMode="External"/><Relationship Id="rId5" Type="http://schemas.openxmlformats.org/officeDocument/2006/relationships/hyperlink" Target="https://www.samsung.com/br/smartphones/all-smartphones/" TargetMode="External"/><Relationship Id="rId6" Type="http://schemas.openxmlformats.org/officeDocument/2006/relationships/hyperlink" Target="https://www.samsung.com/br/tablets/all-tablets/" TargetMode="External"/><Relationship Id="rId29" Type="http://schemas.openxmlformats.org/officeDocument/2006/relationships/hyperlink" Target="https://www.samsung.com/uk/trade-in/" TargetMode="External"/><Relationship Id="rId7" Type="http://schemas.openxmlformats.org/officeDocument/2006/relationships/hyperlink" Target="https://www.samsung.com/uk/computers/all-computers/" TargetMode="External"/><Relationship Id="rId8" Type="http://schemas.openxmlformats.org/officeDocument/2006/relationships/hyperlink" Target="https://www.samsung.com/br/computers/all-computers/?galaxy-book-ultra+galaxy-book-pro+galaxy-book-edge+23z13+23z02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www.samsung.com/br/trade-in/" TargetMode="External"/><Relationship Id="rId11" Type="http://schemas.openxmlformats.org/officeDocument/2006/relationships/hyperlink" Target="https://www.samsung.com/uk/lifestyle-tvs/the-sero/" TargetMode="External"/><Relationship Id="rId10" Type="http://schemas.openxmlformats.org/officeDocument/2006/relationships/hyperlink" Target="https://www.samsung.com/br/watches/all-watches/" TargetMode="External"/><Relationship Id="rId32" Type="http://schemas.openxmlformats.org/officeDocument/2006/relationships/vmlDrawing" Target="../drawings/vmlDrawing2.vml"/><Relationship Id="rId13" Type="http://schemas.openxmlformats.org/officeDocument/2006/relationships/hyperlink" Target="https://www.samsung.com/br/rings/all-rings/" TargetMode="External"/><Relationship Id="rId12" Type="http://schemas.openxmlformats.org/officeDocument/2006/relationships/hyperlink" Target="https://www.samsung.com/uk/lifestyle-tvs/the-terrace/" TargetMode="External"/><Relationship Id="rId15" Type="http://schemas.openxmlformats.org/officeDocument/2006/relationships/hyperlink" Target="https://www.samsung.com/br/mobile-accessories/all-mobile-accessories/" TargetMode="External"/><Relationship Id="rId14" Type="http://schemas.openxmlformats.org/officeDocument/2006/relationships/hyperlink" Target="https://www.samsung.com/uk/audio-devices/all-audio-devices/" TargetMode="External"/><Relationship Id="rId17" Type="http://schemas.openxmlformats.org/officeDocument/2006/relationships/hyperlink" Target="https://www.samsung.com/uk/tvs/why-samsung-tv/" TargetMode="External"/><Relationship Id="rId16" Type="http://schemas.openxmlformats.org/officeDocument/2006/relationships/hyperlink" Target="https://www.samsung.com/br/mobile/" TargetMode="External"/><Relationship Id="rId19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br/galaxy-ai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uk/tvs/micro-led/highlights/" TargetMode="External"/><Relationship Id="rId42" Type="http://schemas.openxmlformats.org/officeDocument/2006/relationships/hyperlink" Target="https://www.samsung.com/uk/audio-devices/soundbar-buying-guide/" TargetMode="External"/><Relationship Id="rId41" Type="http://schemas.openxmlformats.org/officeDocument/2006/relationships/hyperlink" Target="https://www.samsung.com/br/tvs/micro-led/highlights/" TargetMode="External"/><Relationship Id="rId44" Type="http://schemas.openxmlformats.org/officeDocument/2006/relationships/hyperlink" Target="https://www.samsung.com/br/lifestyle-tvs/the-frame/highlights/" TargetMode="External"/><Relationship Id="rId43" Type="http://schemas.openxmlformats.org/officeDocument/2006/relationships/hyperlink" Target="https://www.samsung.com/br/audio-devices/soundbar-buying-guide/" TargetMode="External"/><Relationship Id="rId46" Type="http://schemas.openxmlformats.org/officeDocument/2006/relationships/hyperlink" Target="https://www.samsung.com/br/tvs/gaming-tv/" TargetMode="External"/><Relationship Id="rId45" Type="http://schemas.openxmlformats.org/officeDocument/2006/relationships/hyperlink" Target="https://www.samsung.com/br/tvs/smart-tv/highlights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br/tvs/all-tvs/" TargetMode="External"/><Relationship Id="rId4" Type="http://schemas.openxmlformats.org/officeDocument/2006/relationships/hyperlink" Target="https://www.samsung.com/uk/tvs/neo-qled-tvs/" TargetMode="External"/><Relationship Id="rId9" Type="http://schemas.openxmlformats.org/officeDocument/2006/relationships/hyperlink" Target="https://www.samsung.com/uk/lifestyle-tvs/the-frame/" TargetMode="External"/><Relationship Id="rId48" Type="http://schemas.openxmlformats.org/officeDocument/2006/relationships/hyperlink" Target="https://www.samsung.com/br/tvs/sports-tv/" TargetMode="External"/><Relationship Id="rId47" Type="http://schemas.openxmlformats.org/officeDocument/2006/relationships/hyperlink" Target="https://www.samsung.com/br/tvs/supersize-tv/" TargetMode="External"/><Relationship Id="rId49" Type="http://schemas.openxmlformats.org/officeDocument/2006/relationships/drawing" Target="../drawings/drawing5.xml"/><Relationship Id="rId5" Type="http://schemas.openxmlformats.org/officeDocument/2006/relationships/hyperlink" Target="https://www.samsung.com/br/tvs/neo-qled-tvs/" TargetMode="External"/><Relationship Id="rId6" Type="http://schemas.openxmlformats.org/officeDocument/2006/relationships/hyperlink" Target="https://www.samsung.com/uk/tvs/oled-tvs/" TargetMode="External"/><Relationship Id="rId7" Type="http://schemas.openxmlformats.org/officeDocument/2006/relationships/hyperlink" Target="https://www.samsung.com/uk/tvs/qled-tv/" TargetMode="External"/><Relationship Id="rId8" Type="http://schemas.openxmlformats.org/officeDocument/2006/relationships/hyperlink" Target="https://www.samsung.com/uk/tvs/all-tvs/?crystal-uhd" TargetMode="External"/><Relationship Id="rId31" Type="http://schemas.openxmlformats.org/officeDocument/2006/relationships/hyperlink" Target="https://www.samsung.com/br/tvs/oled-tv/highlights/" TargetMode="External"/><Relationship Id="rId30" Type="http://schemas.openxmlformats.org/officeDocument/2006/relationships/hyperlink" Target="https://www.samsung.com/uk/tvs/oled-tv/highlights/" TargetMode="External"/><Relationship Id="rId33" Type="http://schemas.openxmlformats.org/officeDocument/2006/relationships/hyperlink" Target="https://www.samsung.com/br/tvs/qled-tv/highlights/" TargetMode="External"/><Relationship Id="rId32" Type="http://schemas.openxmlformats.org/officeDocument/2006/relationships/hyperlink" Target="https://www.samsung.com/uk/tvs/qled-tv/highlights/" TargetMode="External"/><Relationship Id="rId35" Type="http://schemas.openxmlformats.org/officeDocument/2006/relationships/hyperlink" Target="https://www.samsung.com/br/lifestyle-tvs/the-frame/highlights/" TargetMode="External"/><Relationship Id="rId34" Type="http://schemas.openxmlformats.org/officeDocument/2006/relationships/hyperlink" Target="https://www.samsung.com/uk/lifestyle-tvs/the-frame/highlights/" TargetMode="External"/><Relationship Id="rId37" Type="http://schemas.openxmlformats.org/officeDocument/2006/relationships/hyperlink" Target="https://www.samsung.com/br/tvs/help-me-choose/" TargetMode="External"/><Relationship Id="rId36" Type="http://schemas.openxmlformats.org/officeDocument/2006/relationships/hyperlink" Target="https://www.samsung.com/uk/tvs/help-me-choose/" TargetMode="External"/><Relationship Id="rId39" Type="http://schemas.openxmlformats.org/officeDocument/2006/relationships/hyperlink" Target="https://www.samsung.com/br/audio-devices/help-me-choose/" TargetMode="External"/><Relationship Id="rId38" Type="http://schemas.openxmlformats.org/officeDocument/2006/relationships/hyperlink" Target="https://www.samsung.com/uk/audio-devices/help-me-choose/" TargetMode="External"/><Relationship Id="rId20" Type="http://schemas.openxmlformats.org/officeDocument/2006/relationships/hyperlink" Target="https://www.samsung.com/br/tvs/65-inch-tvs/" TargetMode="External"/><Relationship Id="rId22" Type="http://schemas.openxmlformats.org/officeDocument/2006/relationships/hyperlink" Target="https://www.samsung.com/br/tvs/50-inch-tvs/" TargetMode="External"/><Relationship Id="rId21" Type="http://schemas.openxmlformats.org/officeDocument/2006/relationships/hyperlink" Target="https://www.samsung.com/br/tvs/55-inch-tvs/" TargetMode="External"/><Relationship Id="rId24" Type="http://schemas.openxmlformats.org/officeDocument/2006/relationships/hyperlink" Target="https://www.samsung.com/br/tvs/32-inch-tvs/" TargetMode="External"/><Relationship Id="rId23" Type="http://schemas.openxmlformats.org/officeDocument/2006/relationships/hyperlink" Target="https://www.samsung.com/br/tvs/43-inch-tvs/" TargetMode="External"/><Relationship Id="rId26" Type="http://schemas.openxmlformats.org/officeDocument/2006/relationships/hyperlink" Target="https://www.samsung.com/br/tvs/all-tvs/?full-hd+hd" TargetMode="External"/><Relationship Id="rId25" Type="http://schemas.openxmlformats.org/officeDocument/2006/relationships/hyperlink" Target="https://www.samsung.com/uk/tvs/full-hd-tv/" TargetMode="External"/><Relationship Id="rId28" Type="http://schemas.openxmlformats.org/officeDocument/2006/relationships/hyperlink" Target="https://www.samsung.com/uk/tvs/help-me-choose/" TargetMode="External"/><Relationship Id="rId27" Type="http://schemas.openxmlformats.org/officeDocument/2006/relationships/hyperlink" Target="https://www.samsung.com/uk/tvs/vision-ai-tv" TargetMode="External"/><Relationship Id="rId29" Type="http://schemas.openxmlformats.org/officeDocument/2006/relationships/hyperlink" Target="https://www.samsung.com/br/tvs/why-samsung-tv/" TargetMode="External"/><Relationship Id="rId50" Type="http://schemas.openxmlformats.org/officeDocument/2006/relationships/vmlDrawing" Target="../drawings/vmlDrawing3.vml"/><Relationship Id="rId11" Type="http://schemas.openxmlformats.org/officeDocument/2006/relationships/hyperlink" Target="https://www.samsung.com/uk/lifestyle-tvs/the-terrace/" TargetMode="External"/><Relationship Id="rId10" Type="http://schemas.openxmlformats.org/officeDocument/2006/relationships/hyperlink" Target="https://www.samsung.com/uk/lifestyle-tvs/the-serif/" TargetMode="External"/><Relationship Id="rId13" Type="http://schemas.openxmlformats.org/officeDocument/2006/relationships/hyperlink" Target="https://www.samsung.com/uk/audio-devices/all-audio-devices/" TargetMode="External"/><Relationship Id="rId12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uk/tv-accessories/all-tv-accessories/" TargetMode="External"/><Relationship Id="rId14" Type="http://schemas.openxmlformats.org/officeDocument/2006/relationships/hyperlink" Target="https://www.samsung.com/uk/projectors/all-projectors/" TargetMode="External"/><Relationship Id="rId17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Relationship Id="rId16" Type="http://schemas.openxmlformats.org/officeDocument/2006/relationships/hyperlink" Target="https://www.samsung.com/uk/audio-accessories/all-audio-accessories/" TargetMode="External"/><Relationship Id="rId19" Type="http://schemas.openxmlformats.org/officeDocument/2006/relationships/hyperlink" Target="https://www.samsung.com/br/tvs/75-inch-tvs/" TargetMode="External"/><Relationship Id="rId18" Type="http://schemas.openxmlformats.org/officeDocument/2006/relationships/hyperlink" Target="https://www.samsung.com/br/tvs/85-inch-tv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uk/tablets/galaxy-tab-s10/buy/?modelCode=SM-X920NZAREUB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tches/galaxy-watch-ultra/buy/?modelCode=SM-L705FDAAEUA" TargetMode="External"/><Relationship Id="rId7" Type="http://schemas.openxmlformats.org/officeDocument/2006/relationships/hyperlink" Target="https://www.samsung.com/uk/rings/galaxy-ring/buy/?modelCode=SM-Q5KAPH?modelCode=SM-Q505NZKAEUB" TargetMode="External"/><Relationship Id="rId8" Type="http://schemas.openxmlformats.org/officeDocument/2006/relationships/hyperlink" Target="https://www.samsung.com/uk/smartphones/galaxy-z-flip6/buy/" TargetMode="External"/><Relationship Id="rId31" Type="http://schemas.openxmlformats.org/officeDocument/2006/relationships/vmlDrawing" Target="../drawings/vmlDrawing4.vml"/><Relationship Id="rId30" Type="http://schemas.openxmlformats.org/officeDocument/2006/relationships/drawing" Target="../drawings/drawing6.xml"/><Relationship Id="rId20" Type="http://schemas.openxmlformats.org/officeDocument/2006/relationships/hyperlink" Target="https://www.samsung.com/uk/home-appliances/ai-energy-saving/" TargetMode="External"/><Relationship Id="rId22" Type="http://schemas.openxmlformats.org/officeDocument/2006/relationships/hyperlink" Target="https://www.samsung.com/uk/home-appliances/why-samsung-appliances/" TargetMode="External"/><Relationship Id="rId21" Type="http://schemas.openxmlformats.org/officeDocument/2006/relationships/hyperlink" Target="https://www.samsung.com/br/home-appliances/ai-energy-saving/" TargetMode="External"/><Relationship Id="rId24" Type="http://schemas.openxmlformats.org/officeDocument/2006/relationships/hyperlink" Target="https://www.samsung.com/uk/home-appliances/buying-guide/what-is-the-best-type-of-fridge-freezer/" TargetMode="External"/><Relationship Id="rId23" Type="http://schemas.openxmlformats.org/officeDocument/2006/relationships/hyperlink" Target="https://www.samsung.com/br/home-appliances/why-samsung-appliances/" TargetMode="External"/><Relationship Id="rId26" Type="http://schemas.openxmlformats.org/officeDocument/2006/relationships/hyperlink" Target="https://www.samsung.com/uk/home-appliances/buying-guide/what-size-washing-machine-do-i-need/" TargetMode="External"/><Relationship Id="rId25" Type="http://schemas.openxmlformats.org/officeDocument/2006/relationships/hyperlink" Target="https://www.samsung.com/br/home-appliances/buying-guide/what-is-the-best-type-of-fridge-freezer/" TargetMode="External"/><Relationship Id="rId28" Type="http://schemas.openxmlformats.org/officeDocument/2006/relationships/hyperlink" Target="https://www.samsung.com/uk/home-appliances/learn/vacuum-cleaners/how-to-choose-a-vacuum-cleaner/" TargetMode="External"/><Relationship Id="rId27" Type="http://schemas.openxmlformats.org/officeDocument/2006/relationships/hyperlink" Target="https://www.samsung.com/br/home-appliances/buying-guide/what-size-washing-machine-do-i-need/" TargetMode="External"/><Relationship Id="rId29" Type="http://schemas.openxmlformats.org/officeDocument/2006/relationships/hyperlink" Target="https://www.samsung.com/uk/home-appliances/buying-guide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3" Type="http://schemas.openxmlformats.org/officeDocument/2006/relationships/hyperlink" Target="https://www.samsung.com/vn/air-conditioners/all-air-conditioners/" TargetMode="External"/><Relationship Id="rId12" Type="http://schemas.openxmlformats.org/officeDocument/2006/relationships/hyperlink" Target="https://www.samsung.com/br/vacuum-cleaners/robot/" TargetMode="External"/><Relationship Id="rId15" Type="http://schemas.openxmlformats.org/officeDocument/2006/relationships/hyperlink" Target="https://www.samsung.com/uk/home-appliance-accessories/all-home-appliance-accessories/" TargetMode="External"/><Relationship Id="rId14" Type="http://schemas.openxmlformats.org/officeDocument/2006/relationships/hyperlink" Target="https://www.samsung.com/vn/air-care/all-air-care/" TargetMode="External"/><Relationship Id="rId17" Type="http://schemas.openxmlformats.org/officeDocument/2006/relationships/hyperlink" Target="https://www.samsung.com/br/home-appliances/bespoke-home/" TargetMode="External"/><Relationship Id="rId16" Type="http://schemas.openxmlformats.org/officeDocument/2006/relationships/hyperlink" Target="https://www.samsung.com/uk/home-appliances/bespoke-home/" TargetMode="External"/><Relationship Id="rId19" Type="http://schemas.openxmlformats.org/officeDocument/2006/relationships/hyperlink" Target="https://www.samsung.com/br/home-appliances/bespoke-ai-smartthings/" TargetMode="External"/><Relationship Id="rId18" Type="http://schemas.openxmlformats.org/officeDocument/2006/relationships/hyperlink" Target="https://www.samsung.com/uk/home-appliances/bespoke-ai-smartthings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uk/memory-storage/all-memory-storage/" TargetMode="External"/><Relationship Id="rId4" Type="http://schemas.openxmlformats.org/officeDocument/2006/relationships/hyperlink" Target="https://www.samsung.com/br/memory-storage/all-memory-storage/" TargetMode="External"/><Relationship Id="rId9" Type="http://schemas.openxmlformats.org/officeDocument/2006/relationships/hyperlink" Target="https://www.samsung.com/uk/monitors/viewfinity-high-resolution-monitor/" TargetMode="External"/><Relationship Id="rId5" Type="http://schemas.openxmlformats.org/officeDocument/2006/relationships/hyperlink" Target="https://www.samsung.com/uk/galaxy-book/?product1=np960qha-kg2uk&amp;product2=np960xha-kg2uk&amp;product3=np750qha-ka3uk" TargetMode="External"/><Relationship Id="rId6" Type="http://schemas.openxmlformats.org/officeDocument/2006/relationships/hyperlink" Target="https://www.samsung.com/br/computers/galaxy-book-copilot-plus-pcs/" TargetMode="External"/><Relationship Id="rId7" Type="http://schemas.openxmlformats.org/officeDocument/2006/relationships/hyperlink" Target="https://www.samsung.com/uk/monitors/odyssey-gaming-monitor/" TargetMode="External"/><Relationship Id="rId8" Type="http://schemas.openxmlformats.org/officeDocument/2006/relationships/hyperlink" Target="https://www.samsung.com/br/monitors/odyssey-gaming-monitor/" TargetMode="External"/><Relationship Id="rId11" Type="http://schemas.openxmlformats.org/officeDocument/2006/relationships/hyperlink" Target="https://www.samsung.com/uk/monitors/smart-monitor/" TargetMode="External"/><Relationship Id="rId10" Type="http://schemas.openxmlformats.org/officeDocument/2006/relationships/hyperlink" Target="https://www.samsung.com/br/monitors/viewfinity-high-resolution-monitor/" TargetMode="External"/><Relationship Id="rId13" Type="http://schemas.openxmlformats.org/officeDocument/2006/relationships/hyperlink" Target="https://www.samsung.com/br/monitors/help-me-choose/" TargetMode="External"/><Relationship Id="rId12" Type="http://schemas.openxmlformats.org/officeDocument/2006/relationships/hyperlink" Target="https://www.samsung.com/uk/monitors/help-me-choose/" TargetMode="External"/><Relationship Id="rId15" Type="http://schemas.openxmlformats.org/officeDocument/2006/relationships/hyperlink" Target="https://www.samsung.com/br/monitors/monitor-buying-guide/" TargetMode="External"/><Relationship Id="rId14" Type="http://schemas.openxmlformats.org/officeDocument/2006/relationships/hyperlink" Target="https://www.samsung.com/uk/monitors/monitor-buying-guide/" TargetMode="External"/><Relationship Id="rId17" Type="http://schemas.openxmlformats.org/officeDocument/2006/relationships/vmlDrawing" Target="../drawings/vmlDrawing5.vml"/><Relationship Id="rId1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br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br/rings/all-rings/" TargetMode="External"/><Relationship Id="rId5" Type="http://schemas.openxmlformats.org/officeDocument/2006/relationships/hyperlink" Target="https://www.samsung.com/br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br/audio-sound/all-audio-sound/" TargetMode="External"/><Relationship Id="rId8" Type="http://schemas.openxmlformats.org/officeDocument/2006/relationships/hyperlink" Target="https://www.samsung.com/uk/rings/all-rings/" TargetMode="External"/><Relationship Id="rId11" Type="http://schemas.openxmlformats.org/officeDocument/2006/relationships/hyperlink" Target="https://www.samsung.com/br/mobile-accessories/all-mobile-accessories/?wearables+audio" TargetMode="External"/><Relationship Id="rId10" Type="http://schemas.openxmlformats.org/officeDocument/2006/relationships/hyperlink" Target="https://www.samsung.com/uk/mobile-accessories/all-mobile-accessories/?wearables+audio+smarttag" TargetMode="External"/><Relationship Id="rId13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br/apps/samsung-health/" TargetMode="External"/><Relationship Id="rId15" Type="http://schemas.openxmlformats.org/officeDocument/2006/relationships/hyperlink" Target="https://www.samsung.com/br/apps/" TargetMode="External"/><Relationship Id="rId14" Type="http://schemas.openxmlformats.org/officeDocument/2006/relationships/hyperlink" Target="https://www.samsung.com/br/galaxy-ai/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www.samsung.com/br/mobile/why-galaxy/" TargetMode="External"/><Relationship Id="rId18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br/mobile-accessories/all-mobile-accessories/?smartphones" TargetMode="External"/><Relationship Id="rId4" Type="http://schemas.openxmlformats.org/officeDocument/2006/relationships/hyperlink" Target="https://www.samsung.com/uk/smartphones/galaxy-z-flip6/buy/" TargetMode="External"/><Relationship Id="rId9" Type="http://schemas.openxmlformats.org/officeDocument/2006/relationships/hyperlink" Target="https://www.samsung.com/uk/computer-accessories/all-computer-accessories/" TargetMode="External"/><Relationship Id="rId5" Type="http://schemas.openxmlformats.org/officeDocument/2006/relationships/hyperlink" Target="https://www.samsung.com/uk/mobile-accessories/all-mobile-accessories/?wearables" TargetMode="External"/><Relationship Id="rId6" Type="http://schemas.openxmlformats.org/officeDocument/2006/relationships/hyperlink" Target="https://www.samsung.com/br/mobile-accessories/all-mobile-accessories/?wearables" TargetMode="External"/><Relationship Id="rId7" Type="http://schemas.openxmlformats.org/officeDocument/2006/relationships/hyperlink" Target="https://www.samsung.com/uk/mobile-accessories/all-mobile-accessories/?audio+phone-covers" TargetMode="External"/><Relationship Id="rId8" Type="http://schemas.openxmlformats.org/officeDocument/2006/relationships/hyperlink" Target="https://www.samsung.com/br/mobile-accessories/all-mobile-accessories/?audio+phone-covers" TargetMode="External"/><Relationship Id="rId20" Type="http://schemas.openxmlformats.org/officeDocument/2006/relationships/drawing" Target="../drawings/drawing9.xml"/><Relationship Id="rId21" Type="http://schemas.openxmlformats.org/officeDocument/2006/relationships/vmlDrawing" Target="../drawings/vmlDrawing7.vml"/><Relationship Id="rId11" Type="http://schemas.openxmlformats.org/officeDocument/2006/relationships/hyperlink" Target="https://www.samsung.com/uk/tvs/qled-tv/qn900d-65-inch-neo-qled-8k-tizen-os-smart-tv-qe65qn900dtxxu/" TargetMode="External"/><Relationship Id="rId10" Type="http://schemas.openxmlformats.org/officeDocument/2006/relationships/hyperlink" Target="https://www.samsung.com/uk/tv-accessories/all-tv-accessories/" TargetMode="External"/><Relationship Id="rId13" Type="http://schemas.openxmlformats.org/officeDocument/2006/relationships/hyperlink" Target="https://www.samsung.com/br/audio-devices/all-audio-devices/?acessories" TargetMode="External"/><Relationship Id="rId12" Type="http://schemas.openxmlformats.org/officeDocument/2006/relationships/hyperlink" Target="https://www.samsung.com/uk/lifestyle-tvs/the-serif/ls01bg-55-inch-the-serif-qled-4k-smart-tv-cloud-white-qe55ls01bguxxu/" TargetMode="External"/><Relationship Id="rId15" Type="http://schemas.openxmlformats.org/officeDocument/2006/relationships/hyperlink" Target="https://www.samsung.com/br/projector-accessories/all-projector-accessories/" TargetMode="External"/><Relationship Id="rId14" Type="http://schemas.openxmlformats.org/officeDocument/2006/relationships/hyperlink" Target="https://www.samsung.com/uk/projector-accessories/all-projector-accessories/" TargetMode="External"/><Relationship Id="rId17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br/home-appliance-accessories/all-home-appliance-accessories/?washers-and-dryers" TargetMode="External"/><Relationship Id="rId18" Type="http://schemas.openxmlformats.org/officeDocument/2006/relationships/hyperlink" Target="https://www.samsung.com/uk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36.29"/>
    <col customWidth="1" min="4" max="4" width="99.29"/>
    <col customWidth="1" min="5" max="5" width="42.57"/>
    <col customWidth="1" min="6" max="6" width="78.57"/>
    <col customWidth="1" min="7" max="26" width="16.29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15.43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1" t="s">
        <v>44</v>
      </c>
      <c r="C7" s="44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5"/>
      <c r="C8" s="46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7" t="s">
        <v>45</v>
      </c>
      <c r="C9" s="48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49"/>
      <c r="C10" s="50" t="s">
        <v>48</v>
      </c>
      <c r="D10" s="41"/>
      <c r="E10" s="51" t="s">
        <v>49</v>
      </c>
      <c r="F10" s="51" t="s">
        <v>50</v>
      </c>
      <c r="G10" s="51" t="s">
        <v>51</v>
      </c>
      <c r="H10" s="51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2"/>
      <c r="D11" s="41"/>
      <c r="E11" s="53" t="s">
        <v>53</v>
      </c>
      <c r="F11" s="53" t="s">
        <v>54</v>
      </c>
      <c r="G11" s="54" t="s">
        <v>55</v>
      </c>
      <c r="H11" s="55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2"/>
      <c r="D12" s="41"/>
      <c r="E12" s="19"/>
      <c r="F12" s="19"/>
      <c r="G12" s="19"/>
      <c r="H12" s="55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2"/>
      <c r="D13" s="41"/>
      <c r="E13" s="19"/>
      <c r="F13" s="19"/>
      <c r="G13" s="19"/>
      <c r="H13" s="55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2"/>
      <c r="D14" s="41"/>
      <c r="E14" s="19"/>
      <c r="F14" s="19"/>
      <c r="G14" s="19"/>
      <c r="H14" s="55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2"/>
      <c r="D15" s="41"/>
      <c r="E15" s="19"/>
      <c r="F15" s="19"/>
      <c r="G15" s="19"/>
      <c r="H15" s="55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2"/>
      <c r="D16" s="41"/>
      <c r="E16" s="23"/>
      <c r="F16" s="23"/>
      <c r="G16" s="23"/>
      <c r="H16" s="55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6"/>
      <c r="D17" s="41"/>
      <c r="E17" s="57"/>
      <c r="F17" s="57"/>
      <c r="G17" s="58"/>
      <c r="H17" s="5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6"/>
      <c r="D18" s="41"/>
      <c r="E18" s="57"/>
      <c r="F18" s="5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7"/>
      <c r="F20" s="57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0" t="s">
        <v>62</v>
      </c>
      <c r="C23" s="61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2" t="s">
        <v>63</v>
      </c>
      <c r="C24" s="63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64" t="s">
        <v>65</v>
      </c>
      <c r="C25" s="65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36"/>
      <c r="C26" s="66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67" t="s">
        <v>68</v>
      </c>
      <c r="D27" s="68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7.29"/>
    <col customWidth="1" min="7" max="7" width="75.71"/>
    <col customWidth="1" min="8" max="8" width="112.43"/>
    <col customWidth="1" min="9" max="9" width="14.71"/>
    <col customWidth="1" min="10" max="11" width="18.14"/>
    <col customWidth="1" min="12" max="12" width="44.29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71" t="s">
        <v>69</v>
      </c>
      <c r="C2" s="72"/>
      <c r="D2" s="73"/>
      <c r="E2" s="73"/>
      <c r="F2" s="74"/>
      <c r="G2" s="74"/>
      <c r="H2" s="74"/>
      <c r="I2" s="74"/>
      <c r="J2" s="74"/>
      <c r="K2" s="74"/>
      <c r="L2" s="7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5.25" customHeight="1">
      <c r="A3" s="75"/>
      <c r="B3" s="76" t="s">
        <v>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79</v>
      </c>
      <c r="H7" s="96" t="s">
        <v>80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6" si="1">LENB(H8)</f>
        <v>0</v>
      </c>
      <c r="J8" s="101"/>
      <c r="K8" s="104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85</v>
      </c>
      <c r="G9" s="107" t="s">
        <v>54</v>
      </c>
      <c r="H9" s="107" t="s">
        <v>54</v>
      </c>
      <c r="I9" s="103">
        <f t="shared" si="1"/>
        <v>4</v>
      </c>
      <c r="J9" s="108">
        <v>10.0</v>
      </c>
      <c r="K9" s="109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86</v>
      </c>
      <c r="G10" s="107" t="s">
        <v>87</v>
      </c>
      <c r="H10" s="107" t="s">
        <v>87</v>
      </c>
      <c r="I10" s="103">
        <f t="shared" si="1"/>
        <v>4</v>
      </c>
      <c r="J10" s="107"/>
      <c r="K10" s="111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07" t="s">
        <v>88</v>
      </c>
      <c r="G11" s="107" t="s">
        <v>54</v>
      </c>
      <c r="H11" s="107" t="s">
        <v>54</v>
      </c>
      <c r="I11" s="103">
        <f t="shared" si="1"/>
        <v>4</v>
      </c>
      <c r="J11" s="112">
        <v>26.0</v>
      </c>
      <c r="K11" s="113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89</v>
      </c>
      <c r="G12" s="107" t="s">
        <v>54</v>
      </c>
      <c r="H12" s="107" t="s">
        <v>87</v>
      </c>
      <c r="I12" s="103">
        <f t="shared" si="1"/>
        <v>4</v>
      </c>
      <c r="J12" s="107"/>
      <c r="K12" s="111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06"/>
      <c r="E13" s="19"/>
      <c r="F13" s="107" t="s">
        <v>90</v>
      </c>
      <c r="G13" s="107" t="s">
        <v>91</v>
      </c>
      <c r="H13" s="107" t="s">
        <v>92</v>
      </c>
      <c r="I13" s="103">
        <f t="shared" si="1"/>
        <v>25</v>
      </c>
      <c r="J13" s="112">
        <v>32.0</v>
      </c>
      <c r="K13" s="111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06"/>
      <c r="E14" s="19"/>
      <c r="F14" s="114" t="s">
        <v>93</v>
      </c>
      <c r="G14" s="115" t="s">
        <v>94</v>
      </c>
      <c r="H14" s="116" t="s">
        <v>95</v>
      </c>
      <c r="I14" s="103">
        <f t="shared" si="1"/>
        <v>33</v>
      </c>
      <c r="J14" s="107"/>
      <c r="K14" s="111"/>
      <c r="L14" s="110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96</v>
      </c>
      <c r="G15" s="107"/>
      <c r="H15" s="107" t="s">
        <v>54</v>
      </c>
      <c r="I15" s="103">
        <f t="shared" si="1"/>
        <v>4</v>
      </c>
      <c r="J15" s="107"/>
      <c r="K15" s="111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17"/>
      <c r="E16" s="95"/>
      <c r="F16" s="118" t="s">
        <v>97</v>
      </c>
      <c r="G16" s="118" t="s">
        <v>54</v>
      </c>
      <c r="H16" s="107" t="s">
        <v>54</v>
      </c>
      <c r="I16" s="119">
        <f t="shared" si="1"/>
        <v>4</v>
      </c>
      <c r="J16" s="118"/>
      <c r="K16" s="120"/>
      <c r="L16" s="121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22" t="s">
        <v>98</v>
      </c>
      <c r="E17" s="123" t="s">
        <v>99</v>
      </c>
      <c r="F17" s="124" t="s">
        <v>100</v>
      </c>
      <c r="G17" s="125"/>
      <c r="H17" s="126"/>
      <c r="I17" s="127">
        <f t="shared" ref="I17:I106" si="2">LENB(G17)</f>
        <v>0</v>
      </c>
      <c r="J17" s="127" t="s">
        <v>101</v>
      </c>
      <c r="K17" s="128" t="s">
        <v>102</v>
      </c>
      <c r="L17" s="129" t="s">
        <v>103</v>
      </c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7.25" customHeight="1">
      <c r="A18" s="69"/>
      <c r="B18" s="69"/>
      <c r="C18" s="69"/>
      <c r="D18" s="130"/>
      <c r="E18" s="19"/>
      <c r="F18" s="131" t="s">
        <v>104</v>
      </c>
      <c r="G18" s="132" t="s">
        <v>105</v>
      </c>
      <c r="H18" s="133" t="s">
        <v>105</v>
      </c>
      <c r="I18" s="134">
        <f t="shared" si="2"/>
        <v>16</v>
      </c>
      <c r="J18" s="134">
        <v>33.0</v>
      </c>
      <c r="K18" s="135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7.25" customHeight="1">
      <c r="A19" s="69"/>
      <c r="B19" s="69"/>
      <c r="C19" s="69"/>
      <c r="D19" s="130"/>
      <c r="E19" s="19"/>
      <c r="F19" s="131" t="s">
        <v>106</v>
      </c>
      <c r="G19" s="132" t="s">
        <v>107</v>
      </c>
      <c r="H19" s="132" t="s">
        <v>107</v>
      </c>
      <c r="I19" s="134">
        <f t="shared" si="2"/>
        <v>16</v>
      </c>
      <c r="J19" s="132"/>
      <c r="K19" s="136"/>
      <c r="L19" s="110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7.25" customHeight="1">
      <c r="A20" s="69"/>
      <c r="B20" s="69"/>
      <c r="C20" s="69"/>
      <c r="D20" s="130"/>
      <c r="E20" s="19"/>
      <c r="F20" s="137" t="s">
        <v>93</v>
      </c>
      <c r="G20" s="138" t="s">
        <v>108</v>
      </c>
      <c r="H20" s="139" t="s">
        <v>109</v>
      </c>
      <c r="I20" s="134">
        <f t="shared" si="2"/>
        <v>60</v>
      </c>
      <c r="J20" s="134"/>
      <c r="K20" s="135"/>
      <c r="L20" s="110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7.25" customHeight="1">
      <c r="A21" s="69"/>
      <c r="B21" s="69"/>
      <c r="C21" s="69"/>
      <c r="D21" s="130"/>
      <c r="E21" s="19"/>
      <c r="F21" s="131" t="s">
        <v>96</v>
      </c>
      <c r="G21" s="132" t="s">
        <v>105</v>
      </c>
      <c r="H21" s="132" t="s">
        <v>105</v>
      </c>
      <c r="I21" s="134">
        <f t="shared" si="2"/>
        <v>16</v>
      </c>
      <c r="J21" s="134"/>
      <c r="K21" s="135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7.25" customHeight="1">
      <c r="A22" s="69"/>
      <c r="B22" s="69"/>
      <c r="C22" s="69"/>
      <c r="D22" s="130"/>
      <c r="E22" s="23"/>
      <c r="F22" s="140" t="s">
        <v>97</v>
      </c>
      <c r="G22" s="141" t="s">
        <v>105</v>
      </c>
      <c r="H22" s="141" t="s">
        <v>105</v>
      </c>
      <c r="I22" s="142">
        <f t="shared" si="2"/>
        <v>16</v>
      </c>
      <c r="J22" s="142"/>
      <c r="K22" s="143"/>
      <c r="L22" s="14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7.25" customHeight="1">
      <c r="A23" s="69"/>
      <c r="B23" s="83" t="s">
        <v>110</v>
      </c>
      <c r="C23" s="69"/>
      <c r="D23" s="130"/>
      <c r="E23" s="123" t="s">
        <v>111</v>
      </c>
      <c r="F23" s="124" t="s">
        <v>100</v>
      </c>
      <c r="G23" s="145"/>
      <c r="H23" s="145"/>
      <c r="I23" s="146">
        <f t="shared" si="2"/>
        <v>0</v>
      </c>
      <c r="J23" s="146" t="s">
        <v>101</v>
      </c>
      <c r="K23" s="128" t="s">
        <v>102</v>
      </c>
      <c r="L23" s="147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7.25" customHeight="1">
      <c r="A24" s="69"/>
      <c r="B24" s="69"/>
      <c r="C24" s="69"/>
      <c r="D24" s="130"/>
      <c r="E24" s="19"/>
      <c r="F24" s="131" t="s">
        <v>104</v>
      </c>
      <c r="G24" s="148" t="s">
        <v>112</v>
      </c>
      <c r="H24" s="148"/>
      <c r="I24" s="134">
        <f t="shared" si="2"/>
        <v>17</v>
      </c>
      <c r="J24" s="134">
        <v>33.0</v>
      </c>
      <c r="K24" s="135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7.25" customHeight="1">
      <c r="A25" s="69"/>
      <c r="B25" s="69"/>
      <c r="C25" s="69"/>
      <c r="D25" s="130"/>
      <c r="E25" s="19"/>
      <c r="F25" s="131" t="s">
        <v>106</v>
      </c>
      <c r="G25" s="148" t="s">
        <v>113</v>
      </c>
      <c r="H25" s="148"/>
      <c r="I25" s="134">
        <f t="shared" si="2"/>
        <v>21</v>
      </c>
      <c r="J25" s="132"/>
      <c r="K25" s="136"/>
      <c r="L25" s="110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7.25" customHeight="1">
      <c r="A26" s="69"/>
      <c r="B26" s="69"/>
      <c r="C26" s="69"/>
      <c r="D26" s="130"/>
      <c r="E26" s="19"/>
      <c r="F26" s="137" t="s">
        <v>93</v>
      </c>
      <c r="G26" s="149" t="s">
        <v>114</v>
      </c>
      <c r="H26" s="150"/>
      <c r="I26" s="134">
        <f t="shared" si="2"/>
        <v>54</v>
      </c>
      <c r="J26" s="134"/>
      <c r="K26" s="135"/>
      <c r="L26" s="110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7.25" customHeight="1">
      <c r="A27" s="69"/>
      <c r="B27" s="69"/>
      <c r="C27" s="69"/>
      <c r="D27" s="130"/>
      <c r="E27" s="19"/>
      <c r="F27" s="131" t="s">
        <v>96</v>
      </c>
      <c r="G27" s="148" t="s">
        <v>112</v>
      </c>
      <c r="H27" s="148"/>
      <c r="I27" s="134">
        <f t="shared" si="2"/>
        <v>17</v>
      </c>
      <c r="J27" s="134"/>
      <c r="K27" s="135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7.25" customHeight="1">
      <c r="A28" s="69"/>
      <c r="B28" s="69"/>
      <c r="C28" s="69"/>
      <c r="D28" s="130"/>
      <c r="E28" s="23"/>
      <c r="F28" s="140" t="s">
        <v>97</v>
      </c>
      <c r="G28" s="151" t="s">
        <v>112</v>
      </c>
      <c r="H28" s="151"/>
      <c r="I28" s="142">
        <f t="shared" si="2"/>
        <v>17</v>
      </c>
      <c r="J28" s="142"/>
      <c r="K28" s="143"/>
      <c r="L28" s="144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7.25" customHeight="1">
      <c r="A29" s="69"/>
      <c r="B29" s="69"/>
      <c r="C29" s="69"/>
      <c r="D29" s="130"/>
      <c r="E29" s="152" t="s">
        <v>115</v>
      </c>
      <c r="F29" s="153" t="s">
        <v>100</v>
      </c>
      <c r="G29" s="154"/>
      <c r="H29" s="154"/>
      <c r="I29" s="146">
        <f t="shared" si="2"/>
        <v>0</v>
      </c>
      <c r="J29" s="146" t="s">
        <v>116</v>
      </c>
      <c r="K29" s="128" t="s">
        <v>102</v>
      </c>
      <c r="L29" s="129" t="s">
        <v>103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7.25" customHeight="1">
      <c r="A30" s="69"/>
      <c r="B30" s="69"/>
      <c r="C30" s="69"/>
      <c r="D30" s="130"/>
      <c r="E30" s="19"/>
      <c r="F30" s="155" t="s">
        <v>104</v>
      </c>
      <c r="G30" s="155" t="s">
        <v>117</v>
      </c>
      <c r="H30" s="155" t="s">
        <v>117</v>
      </c>
      <c r="I30" s="134">
        <f t="shared" si="2"/>
        <v>15</v>
      </c>
      <c r="J30" s="134">
        <v>33.0</v>
      </c>
      <c r="K30" s="135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7.25" customHeight="1">
      <c r="A31" s="69"/>
      <c r="B31" s="69"/>
      <c r="C31" s="69"/>
      <c r="D31" s="130"/>
      <c r="E31" s="19"/>
      <c r="F31" s="155" t="s">
        <v>106</v>
      </c>
      <c r="G31" s="155" t="s">
        <v>117</v>
      </c>
      <c r="H31" s="155" t="s">
        <v>118</v>
      </c>
      <c r="I31" s="134">
        <f t="shared" si="2"/>
        <v>15</v>
      </c>
      <c r="J31" s="132"/>
      <c r="K31" s="136"/>
      <c r="L31" s="110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7.25" customHeight="1">
      <c r="A32" s="69"/>
      <c r="B32" s="69"/>
      <c r="C32" s="69"/>
      <c r="D32" s="130"/>
      <c r="E32" s="19"/>
      <c r="F32" s="156" t="s">
        <v>93</v>
      </c>
      <c r="G32" s="157" t="s">
        <v>119</v>
      </c>
      <c r="H32" s="158" t="s">
        <v>120</v>
      </c>
      <c r="I32" s="134">
        <f t="shared" si="2"/>
        <v>59</v>
      </c>
      <c r="J32" s="134"/>
      <c r="K32" s="135"/>
      <c r="L32" s="110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7.25" customHeight="1">
      <c r="A33" s="69"/>
      <c r="B33" s="69"/>
      <c r="C33" s="69"/>
      <c r="D33" s="130"/>
      <c r="E33" s="19"/>
      <c r="F33" s="155" t="s">
        <v>96</v>
      </c>
      <c r="G33" s="155"/>
      <c r="H33" s="155" t="s">
        <v>117</v>
      </c>
      <c r="I33" s="134">
        <f t="shared" si="2"/>
        <v>0</v>
      </c>
      <c r="J33" s="134"/>
      <c r="K33" s="135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7.25" customHeight="1">
      <c r="A34" s="69"/>
      <c r="B34" s="69"/>
      <c r="C34" s="69"/>
      <c r="D34" s="130"/>
      <c r="E34" s="23"/>
      <c r="F34" s="159" t="s">
        <v>97</v>
      </c>
      <c r="G34" s="159" t="s">
        <v>117</v>
      </c>
      <c r="H34" s="159" t="s">
        <v>117</v>
      </c>
      <c r="I34" s="142">
        <f t="shared" si="2"/>
        <v>15</v>
      </c>
      <c r="J34" s="142"/>
      <c r="K34" s="133"/>
      <c r="L34" s="14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7.25" customHeight="1">
      <c r="A35" s="69"/>
      <c r="B35" s="69"/>
      <c r="C35" s="69"/>
      <c r="D35" s="130"/>
      <c r="E35" s="123" t="s">
        <v>121</v>
      </c>
      <c r="F35" s="124" t="s">
        <v>100</v>
      </c>
      <c r="G35" s="160"/>
      <c r="H35" s="160"/>
      <c r="I35" s="146">
        <f t="shared" si="2"/>
        <v>0</v>
      </c>
      <c r="J35" s="146" t="s">
        <v>122</v>
      </c>
      <c r="K35" s="128" t="s">
        <v>102</v>
      </c>
      <c r="L35" s="129" t="s">
        <v>103</v>
      </c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7.25" customHeight="1">
      <c r="A36" s="69"/>
      <c r="B36" s="69"/>
      <c r="C36" s="69"/>
      <c r="D36" s="130"/>
      <c r="E36" s="19"/>
      <c r="F36" s="131" t="s">
        <v>104</v>
      </c>
      <c r="G36" s="132" t="s">
        <v>123</v>
      </c>
      <c r="H36" s="132" t="s">
        <v>123</v>
      </c>
      <c r="I36" s="134">
        <f t="shared" si="2"/>
        <v>12</v>
      </c>
      <c r="J36" s="134">
        <v>33.0</v>
      </c>
      <c r="K36" s="135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7.25" customHeight="1">
      <c r="A37" s="69"/>
      <c r="B37" s="69"/>
      <c r="C37" s="69"/>
      <c r="D37" s="130"/>
      <c r="E37" s="19"/>
      <c r="F37" s="131" t="s">
        <v>106</v>
      </c>
      <c r="G37" s="132" t="s">
        <v>124</v>
      </c>
      <c r="H37" s="132" t="s">
        <v>124</v>
      </c>
      <c r="I37" s="134">
        <f t="shared" si="2"/>
        <v>12</v>
      </c>
      <c r="J37" s="132"/>
      <c r="K37" s="136"/>
      <c r="L37" s="110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7.25" customHeight="1">
      <c r="A38" s="69"/>
      <c r="B38" s="69"/>
      <c r="C38" s="69"/>
      <c r="D38" s="130"/>
      <c r="E38" s="19"/>
      <c r="F38" s="137" t="s">
        <v>93</v>
      </c>
      <c r="G38" s="139" t="s">
        <v>125</v>
      </c>
      <c r="H38" s="139" t="s">
        <v>126</v>
      </c>
      <c r="I38" s="134">
        <f t="shared" si="2"/>
        <v>58</v>
      </c>
      <c r="J38" s="134"/>
      <c r="K38" s="135"/>
      <c r="L38" s="110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7.25" customHeight="1">
      <c r="A39" s="69"/>
      <c r="B39" s="69"/>
      <c r="C39" s="69"/>
      <c r="D39" s="130"/>
      <c r="E39" s="19"/>
      <c r="F39" s="131" t="s">
        <v>96</v>
      </c>
      <c r="G39" s="132" t="s">
        <v>123</v>
      </c>
      <c r="H39" s="132" t="s">
        <v>123</v>
      </c>
      <c r="I39" s="134">
        <f t="shared" si="2"/>
        <v>12</v>
      </c>
      <c r="J39" s="134"/>
      <c r="K39" s="135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7.25" customHeight="1">
      <c r="A40" s="69"/>
      <c r="B40" s="69"/>
      <c r="C40" s="69"/>
      <c r="D40" s="130"/>
      <c r="E40" s="23"/>
      <c r="F40" s="140" t="s">
        <v>97</v>
      </c>
      <c r="G40" s="141" t="s">
        <v>123</v>
      </c>
      <c r="H40" s="141" t="s">
        <v>123</v>
      </c>
      <c r="I40" s="142">
        <f t="shared" si="2"/>
        <v>12</v>
      </c>
      <c r="J40" s="142"/>
      <c r="K40" s="133"/>
      <c r="L40" s="14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7.25" customHeight="1">
      <c r="A41" s="69"/>
      <c r="B41" s="69"/>
      <c r="C41" s="69"/>
      <c r="D41" s="130"/>
      <c r="E41" s="123" t="s">
        <v>127</v>
      </c>
      <c r="F41" s="124" t="s">
        <v>100</v>
      </c>
      <c r="G41" s="160"/>
      <c r="H41" s="160"/>
      <c r="I41" s="146">
        <f t="shared" si="2"/>
        <v>0</v>
      </c>
      <c r="J41" s="146" t="s">
        <v>122</v>
      </c>
      <c r="K41" s="128" t="s">
        <v>102</v>
      </c>
      <c r="L41" s="129" t="s">
        <v>103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7.25" customHeight="1">
      <c r="A42" s="69"/>
      <c r="B42" s="69"/>
      <c r="C42" s="69"/>
      <c r="D42" s="130"/>
      <c r="E42" s="19"/>
      <c r="F42" s="131" t="s">
        <v>104</v>
      </c>
      <c r="G42" s="132" t="s">
        <v>128</v>
      </c>
      <c r="H42" s="132" t="s">
        <v>128</v>
      </c>
      <c r="I42" s="134">
        <f t="shared" si="2"/>
        <v>12</v>
      </c>
      <c r="J42" s="134">
        <v>33.0</v>
      </c>
      <c r="K42" s="135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7.25" customHeight="1">
      <c r="A43" s="69"/>
      <c r="B43" s="69"/>
      <c r="C43" s="69"/>
      <c r="D43" s="130"/>
      <c r="E43" s="19"/>
      <c r="F43" s="131" t="s">
        <v>106</v>
      </c>
      <c r="G43" s="132" t="s">
        <v>129</v>
      </c>
      <c r="H43" s="132" t="s">
        <v>129</v>
      </c>
      <c r="I43" s="134">
        <f t="shared" si="2"/>
        <v>12</v>
      </c>
      <c r="J43" s="132"/>
      <c r="K43" s="136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7.25" customHeight="1">
      <c r="A44" s="69"/>
      <c r="B44" s="69"/>
      <c r="C44" s="69"/>
      <c r="D44" s="130"/>
      <c r="E44" s="19"/>
      <c r="F44" s="137" t="s">
        <v>93</v>
      </c>
      <c r="G44" s="139" t="s">
        <v>130</v>
      </c>
      <c r="H44" s="139" t="s">
        <v>131</v>
      </c>
      <c r="I44" s="134">
        <f t="shared" si="2"/>
        <v>58</v>
      </c>
      <c r="J44" s="134"/>
      <c r="K44" s="135"/>
      <c r="L44" s="110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7.25" customHeight="1">
      <c r="A45" s="69"/>
      <c r="B45" s="69"/>
      <c r="C45" s="69"/>
      <c r="D45" s="130"/>
      <c r="E45" s="19"/>
      <c r="F45" s="131" t="s">
        <v>96</v>
      </c>
      <c r="G45" s="132" t="s">
        <v>128</v>
      </c>
      <c r="H45" s="132" t="s">
        <v>128</v>
      </c>
      <c r="I45" s="134">
        <f t="shared" si="2"/>
        <v>12</v>
      </c>
      <c r="J45" s="134"/>
      <c r="K45" s="135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7.25" customHeight="1">
      <c r="A46" s="69"/>
      <c r="B46" s="69"/>
      <c r="C46" s="69"/>
      <c r="D46" s="130"/>
      <c r="E46" s="23"/>
      <c r="F46" s="140" t="s">
        <v>97</v>
      </c>
      <c r="G46" s="161" t="s">
        <v>128</v>
      </c>
      <c r="H46" s="161" t="s">
        <v>128</v>
      </c>
      <c r="I46" s="142">
        <f t="shared" si="2"/>
        <v>12</v>
      </c>
      <c r="J46" s="142"/>
      <c r="K46" s="143"/>
      <c r="L46" s="144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7.25" customHeight="1">
      <c r="A47" s="69"/>
      <c r="B47" s="69"/>
      <c r="C47" s="69"/>
      <c r="D47" s="130"/>
      <c r="E47" s="123" t="s">
        <v>132</v>
      </c>
      <c r="F47" s="124" t="s">
        <v>100</v>
      </c>
      <c r="G47" s="125"/>
      <c r="H47" s="125"/>
      <c r="I47" s="146">
        <f t="shared" si="2"/>
        <v>0</v>
      </c>
      <c r="J47" s="146" t="s">
        <v>133</v>
      </c>
      <c r="K47" s="128" t="s">
        <v>102</v>
      </c>
      <c r="L47" s="147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7.25" customHeight="1">
      <c r="A48" s="69"/>
      <c r="B48" s="69"/>
      <c r="C48" s="69"/>
      <c r="D48" s="130"/>
      <c r="E48" s="19"/>
      <c r="F48" s="131" t="s">
        <v>104</v>
      </c>
      <c r="G48" s="132" t="s">
        <v>134</v>
      </c>
      <c r="H48" s="132" t="s">
        <v>134</v>
      </c>
      <c r="I48" s="134">
        <f t="shared" si="2"/>
        <v>21</v>
      </c>
      <c r="J48" s="134">
        <v>33.0</v>
      </c>
      <c r="K48" s="135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30"/>
      <c r="E49" s="19"/>
      <c r="F49" s="131" t="s">
        <v>106</v>
      </c>
      <c r="G49" s="132" t="s">
        <v>135</v>
      </c>
      <c r="H49" s="132" t="s">
        <v>135</v>
      </c>
      <c r="I49" s="134">
        <f t="shared" si="2"/>
        <v>21</v>
      </c>
      <c r="J49" s="132"/>
      <c r="K49" s="136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6.5" customHeight="1">
      <c r="A50" s="69"/>
      <c r="B50" s="69"/>
      <c r="C50" s="69"/>
      <c r="D50" s="130"/>
      <c r="E50" s="19"/>
      <c r="F50" s="137" t="s">
        <v>93</v>
      </c>
      <c r="G50" s="138" t="s">
        <v>136</v>
      </c>
      <c r="H50" s="162" t="s">
        <v>137</v>
      </c>
      <c r="I50" s="134">
        <f t="shared" si="2"/>
        <v>79</v>
      </c>
      <c r="J50" s="134"/>
      <c r="K50" s="135"/>
      <c r="L50" s="110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6.5" customHeight="1">
      <c r="A51" s="69"/>
      <c r="B51" s="69"/>
      <c r="C51" s="69"/>
      <c r="D51" s="130"/>
      <c r="E51" s="19"/>
      <c r="F51" s="131" t="s">
        <v>96</v>
      </c>
      <c r="G51" s="132" t="s">
        <v>134</v>
      </c>
      <c r="H51" s="132" t="s">
        <v>134</v>
      </c>
      <c r="I51" s="134">
        <f t="shared" si="2"/>
        <v>21</v>
      </c>
      <c r="J51" s="134"/>
      <c r="K51" s="135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7.25" customHeight="1">
      <c r="A52" s="69"/>
      <c r="B52" s="69"/>
      <c r="C52" s="69"/>
      <c r="D52" s="130"/>
      <c r="E52" s="23"/>
      <c r="F52" s="140" t="s">
        <v>97</v>
      </c>
      <c r="G52" s="141" t="s">
        <v>134</v>
      </c>
      <c r="H52" s="141" t="s">
        <v>134</v>
      </c>
      <c r="I52" s="142">
        <f t="shared" si="2"/>
        <v>21</v>
      </c>
      <c r="J52" s="142"/>
      <c r="K52" s="143"/>
      <c r="L52" s="144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0" customHeight="1">
      <c r="A53" s="69"/>
      <c r="B53" s="69"/>
      <c r="C53" s="69"/>
      <c r="D53" s="130"/>
      <c r="E53" s="123" t="s">
        <v>138</v>
      </c>
      <c r="F53" s="124" t="s">
        <v>100</v>
      </c>
      <c r="G53" s="160"/>
      <c r="H53" s="160"/>
      <c r="I53" s="146">
        <f t="shared" si="2"/>
        <v>0</v>
      </c>
      <c r="J53" s="127" t="s">
        <v>139</v>
      </c>
      <c r="K53" s="128" t="s">
        <v>102</v>
      </c>
      <c r="L53" s="147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0" customHeight="1">
      <c r="A54" s="69"/>
      <c r="B54" s="69"/>
      <c r="C54" s="69"/>
      <c r="D54" s="130"/>
      <c r="E54" s="19"/>
      <c r="F54" s="131" t="s">
        <v>104</v>
      </c>
      <c r="G54" s="132" t="s">
        <v>140</v>
      </c>
      <c r="H54" s="132" t="s">
        <v>140</v>
      </c>
      <c r="I54" s="134">
        <f t="shared" si="2"/>
        <v>18</v>
      </c>
      <c r="J54" s="134">
        <v>33.0</v>
      </c>
      <c r="K54" s="135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0" customHeight="1">
      <c r="A55" s="69"/>
      <c r="B55" s="69"/>
      <c r="C55" s="69"/>
      <c r="D55" s="130"/>
      <c r="E55" s="19"/>
      <c r="F55" s="131" t="s">
        <v>106</v>
      </c>
      <c r="G55" s="132" t="s">
        <v>141</v>
      </c>
      <c r="H55" s="132" t="s">
        <v>141</v>
      </c>
      <c r="I55" s="134">
        <f t="shared" si="2"/>
        <v>18</v>
      </c>
      <c r="J55" s="132"/>
      <c r="K55" s="136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0" customHeight="1">
      <c r="A56" s="69"/>
      <c r="B56" s="69"/>
      <c r="C56" s="69"/>
      <c r="D56" s="130"/>
      <c r="E56" s="19"/>
      <c r="F56" s="137" t="s">
        <v>93</v>
      </c>
      <c r="G56" s="138" t="s">
        <v>142</v>
      </c>
      <c r="H56" s="139" t="s">
        <v>143</v>
      </c>
      <c r="I56" s="134">
        <f t="shared" si="2"/>
        <v>83</v>
      </c>
      <c r="J56" s="134"/>
      <c r="K56" s="135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0" customHeight="1">
      <c r="A57" s="69"/>
      <c r="B57" s="69"/>
      <c r="C57" s="69"/>
      <c r="D57" s="130"/>
      <c r="E57" s="19"/>
      <c r="F57" s="131" t="s">
        <v>96</v>
      </c>
      <c r="G57" s="132" t="s">
        <v>140</v>
      </c>
      <c r="H57" s="132" t="s">
        <v>140</v>
      </c>
      <c r="I57" s="134">
        <f t="shared" si="2"/>
        <v>18</v>
      </c>
      <c r="J57" s="134"/>
      <c r="K57" s="135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0" customHeight="1">
      <c r="A58" s="69"/>
      <c r="B58" s="69"/>
      <c r="C58" s="69"/>
      <c r="D58" s="130"/>
      <c r="E58" s="23"/>
      <c r="F58" s="140" t="s">
        <v>97</v>
      </c>
      <c r="G58" s="141" t="s">
        <v>140</v>
      </c>
      <c r="H58" s="141" t="s">
        <v>140</v>
      </c>
      <c r="I58" s="142">
        <f t="shared" si="2"/>
        <v>18</v>
      </c>
      <c r="J58" s="142"/>
      <c r="K58" s="135"/>
      <c r="L58" s="144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0" customHeight="1">
      <c r="A59" s="69"/>
      <c r="B59" s="69"/>
      <c r="C59" s="69"/>
      <c r="D59" s="130"/>
      <c r="E59" s="123" t="s">
        <v>144</v>
      </c>
      <c r="F59" s="124" t="s">
        <v>100</v>
      </c>
      <c r="G59" s="160"/>
      <c r="H59" s="160"/>
      <c r="I59" s="146">
        <f t="shared" si="2"/>
        <v>0</v>
      </c>
      <c r="J59" s="146" t="s">
        <v>145</v>
      </c>
      <c r="K59" s="163" t="s">
        <v>102</v>
      </c>
      <c r="L59" s="147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0" customHeight="1">
      <c r="A60" s="69"/>
      <c r="B60" s="69"/>
      <c r="C60" s="69"/>
      <c r="D60" s="130"/>
      <c r="E60" s="19"/>
      <c r="F60" s="131" t="s">
        <v>104</v>
      </c>
      <c r="G60" s="132" t="s">
        <v>146</v>
      </c>
      <c r="H60" s="132" t="s">
        <v>146</v>
      </c>
      <c r="I60" s="134">
        <f t="shared" si="2"/>
        <v>16</v>
      </c>
      <c r="J60" s="134">
        <v>33.0</v>
      </c>
      <c r="K60" s="164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0" customHeight="1">
      <c r="A61" s="69"/>
      <c r="B61" s="69"/>
      <c r="C61" s="69"/>
      <c r="D61" s="130"/>
      <c r="E61" s="19"/>
      <c r="F61" s="131" t="s">
        <v>106</v>
      </c>
      <c r="G61" s="132" t="s">
        <v>147</v>
      </c>
      <c r="H61" s="132" t="s">
        <v>147</v>
      </c>
      <c r="I61" s="134">
        <f t="shared" si="2"/>
        <v>16</v>
      </c>
      <c r="J61" s="132"/>
      <c r="K61" s="165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8.75" customHeight="1">
      <c r="A62" s="69"/>
      <c r="B62" s="69"/>
      <c r="C62" s="69"/>
      <c r="D62" s="130"/>
      <c r="E62" s="19"/>
      <c r="F62" s="137" t="s">
        <v>93</v>
      </c>
      <c r="G62" s="138" t="s">
        <v>148</v>
      </c>
      <c r="H62" s="139" t="s">
        <v>149</v>
      </c>
      <c r="I62" s="134">
        <f t="shared" si="2"/>
        <v>90</v>
      </c>
      <c r="J62" s="134"/>
      <c r="K62" s="164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0" customHeight="1">
      <c r="A63" s="69"/>
      <c r="B63" s="69"/>
      <c r="C63" s="69"/>
      <c r="D63" s="130"/>
      <c r="E63" s="19"/>
      <c r="F63" s="131" t="s">
        <v>96</v>
      </c>
      <c r="G63" s="132" t="s">
        <v>146</v>
      </c>
      <c r="H63" s="132" t="s">
        <v>146</v>
      </c>
      <c r="I63" s="134">
        <f t="shared" si="2"/>
        <v>16</v>
      </c>
      <c r="J63" s="134"/>
      <c r="K63" s="164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/>
      <c r="B64" s="69"/>
      <c r="C64" s="69"/>
      <c r="D64" s="130"/>
      <c r="E64" s="23"/>
      <c r="F64" s="140" t="s">
        <v>97</v>
      </c>
      <c r="G64" s="141" t="s">
        <v>146</v>
      </c>
      <c r="H64" s="141" t="s">
        <v>146</v>
      </c>
      <c r="I64" s="142">
        <f t="shared" si="2"/>
        <v>16</v>
      </c>
      <c r="J64" s="142"/>
      <c r="K64" s="166"/>
      <c r="L64" s="144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8.75" customHeight="1">
      <c r="A65" s="69"/>
      <c r="B65" s="69"/>
      <c r="C65" s="69"/>
      <c r="D65" s="130"/>
      <c r="E65" s="123" t="s">
        <v>150</v>
      </c>
      <c r="F65" s="124" t="s">
        <v>100</v>
      </c>
      <c r="G65" s="160"/>
      <c r="H65" s="167" t="s">
        <v>151</v>
      </c>
      <c r="I65" s="146">
        <f t="shared" si="2"/>
        <v>0</v>
      </c>
      <c r="J65" s="146" t="s">
        <v>152</v>
      </c>
      <c r="K65" s="168" t="s">
        <v>153</v>
      </c>
      <c r="L65" s="1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8.75" customHeight="1">
      <c r="A66" s="69"/>
      <c r="B66" s="69"/>
      <c r="C66" s="69"/>
      <c r="D66" s="130"/>
      <c r="E66" s="19"/>
      <c r="F66" s="131" t="s">
        <v>104</v>
      </c>
      <c r="G66" s="132" t="s">
        <v>154</v>
      </c>
      <c r="H66" s="19"/>
      <c r="I66" s="134">
        <f t="shared" si="2"/>
        <v>16</v>
      </c>
      <c r="J66" s="134">
        <v>33.0</v>
      </c>
      <c r="K66" s="113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8.75" customHeight="1">
      <c r="A67" s="69"/>
      <c r="B67" s="69"/>
      <c r="C67" s="69"/>
      <c r="D67" s="130"/>
      <c r="E67" s="19"/>
      <c r="F67" s="131" t="s">
        <v>106</v>
      </c>
      <c r="G67" s="132" t="s">
        <v>155</v>
      </c>
      <c r="H67" s="19"/>
      <c r="I67" s="134">
        <f t="shared" si="2"/>
        <v>16</v>
      </c>
      <c r="J67" s="132"/>
      <c r="K67" s="111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8.75" customHeight="1">
      <c r="A68" s="69"/>
      <c r="B68" s="69"/>
      <c r="C68" s="69"/>
      <c r="D68" s="130"/>
      <c r="E68" s="19"/>
      <c r="F68" s="137" t="s">
        <v>93</v>
      </c>
      <c r="G68" s="139" t="s">
        <v>156</v>
      </c>
      <c r="H68" s="19"/>
      <c r="I68" s="134">
        <f t="shared" si="2"/>
        <v>95</v>
      </c>
      <c r="J68" s="134"/>
      <c r="K68" s="113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8.75" customHeight="1">
      <c r="A69" s="69"/>
      <c r="B69" s="69"/>
      <c r="C69" s="69"/>
      <c r="D69" s="130"/>
      <c r="E69" s="19"/>
      <c r="F69" s="131" t="s">
        <v>96</v>
      </c>
      <c r="G69" s="132" t="s">
        <v>154</v>
      </c>
      <c r="H69" s="19"/>
      <c r="I69" s="134">
        <f t="shared" si="2"/>
        <v>16</v>
      </c>
      <c r="J69" s="134"/>
      <c r="K69" s="113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8.75" customHeight="1">
      <c r="A70" s="69"/>
      <c r="B70" s="69"/>
      <c r="C70" s="69"/>
      <c r="D70" s="130"/>
      <c r="E70" s="23"/>
      <c r="F70" s="140" t="s">
        <v>97</v>
      </c>
      <c r="G70" s="170" t="s">
        <v>154</v>
      </c>
      <c r="H70" s="23"/>
      <c r="I70" s="142">
        <f t="shared" si="2"/>
        <v>16</v>
      </c>
      <c r="J70" s="142"/>
      <c r="K70" s="171"/>
      <c r="L70" s="98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8.75" customHeight="1">
      <c r="A71" s="69"/>
      <c r="B71" s="69"/>
      <c r="C71" s="69"/>
      <c r="D71" s="130"/>
      <c r="E71" s="123" t="s">
        <v>157</v>
      </c>
      <c r="F71" s="124" t="s">
        <v>100</v>
      </c>
      <c r="G71" s="172" t="s">
        <v>158</v>
      </c>
      <c r="H71" s="172"/>
      <c r="I71" s="127">
        <f t="shared" si="2"/>
        <v>34</v>
      </c>
      <c r="J71" s="127"/>
      <c r="K71" s="168" t="s">
        <v>159</v>
      </c>
      <c r="L71" s="1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8.75" customHeight="1">
      <c r="A72" s="69"/>
      <c r="B72" s="69"/>
      <c r="C72" s="69"/>
      <c r="D72" s="130"/>
      <c r="E72" s="19"/>
      <c r="F72" s="131" t="s">
        <v>104</v>
      </c>
      <c r="G72" s="132" t="s">
        <v>160</v>
      </c>
      <c r="H72" s="132" t="s">
        <v>160</v>
      </c>
      <c r="I72" s="134">
        <f t="shared" si="2"/>
        <v>14</v>
      </c>
      <c r="J72" s="134">
        <v>33.0</v>
      </c>
      <c r="K72" s="113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8.75" customHeight="1">
      <c r="A73" s="69"/>
      <c r="B73" s="69"/>
      <c r="C73" s="69"/>
      <c r="D73" s="130"/>
      <c r="E73" s="19"/>
      <c r="F73" s="131" t="s">
        <v>106</v>
      </c>
      <c r="G73" s="132" t="s">
        <v>161</v>
      </c>
      <c r="H73" s="132" t="s">
        <v>161</v>
      </c>
      <c r="I73" s="134">
        <f t="shared" si="2"/>
        <v>14</v>
      </c>
      <c r="J73" s="132"/>
      <c r="K73" s="111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8.75" customHeight="1">
      <c r="A74" s="69"/>
      <c r="B74" s="69"/>
      <c r="C74" s="69"/>
      <c r="D74" s="130"/>
      <c r="E74" s="19"/>
      <c r="F74" s="137" t="s">
        <v>93</v>
      </c>
      <c r="G74" s="138" t="s">
        <v>162</v>
      </c>
      <c r="H74" s="139" t="s">
        <v>163</v>
      </c>
      <c r="I74" s="134">
        <f t="shared" si="2"/>
        <v>99</v>
      </c>
      <c r="J74" s="134"/>
      <c r="K74" s="113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8.75" customHeight="1">
      <c r="A75" s="69"/>
      <c r="B75" s="69"/>
      <c r="C75" s="69"/>
      <c r="D75" s="130"/>
      <c r="E75" s="19"/>
      <c r="F75" s="131" t="s">
        <v>96</v>
      </c>
      <c r="G75" s="132"/>
      <c r="H75" s="132" t="s">
        <v>160</v>
      </c>
      <c r="I75" s="134">
        <f t="shared" si="2"/>
        <v>0</v>
      </c>
      <c r="J75" s="134"/>
      <c r="K75" s="113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8.75" customHeight="1">
      <c r="A76" s="69"/>
      <c r="B76" s="69"/>
      <c r="C76" s="69"/>
      <c r="D76" s="130"/>
      <c r="E76" s="23"/>
      <c r="F76" s="140" t="s">
        <v>97</v>
      </c>
      <c r="G76" s="141" t="s">
        <v>160</v>
      </c>
      <c r="H76" s="141" t="s">
        <v>160</v>
      </c>
      <c r="I76" s="142">
        <f t="shared" si="2"/>
        <v>14</v>
      </c>
      <c r="J76" s="142"/>
      <c r="K76" s="173"/>
      <c r="L76" s="144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8.75" customHeight="1">
      <c r="A77" s="69"/>
      <c r="B77" s="69"/>
      <c r="C77" s="69"/>
      <c r="D77" s="130"/>
      <c r="E77" s="123" t="s">
        <v>164</v>
      </c>
      <c r="F77" s="124" t="s">
        <v>100</v>
      </c>
      <c r="G77" s="172" t="s">
        <v>165</v>
      </c>
      <c r="H77" s="167" t="s">
        <v>151</v>
      </c>
      <c r="I77" s="127">
        <f t="shared" si="2"/>
        <v>42</v>
      </c>
      <c r="J77" s="127"/>
      <c r="K77" s="174" t="s">
        <v>166</v>
      </c>
      <c r="L77" s="175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8.75" customHeight="1">
      <c r="A78" s="69"/>
      <c r="B78" s="69"/>
      <c r="C78" s="69"/>
      <c r="D78" s="130"/>
      <c r="E78" s="19"/>
      <c r="F78" s="131" t="s">
        <v>104</v>
      </c>
      <c r="G78" s="132" t="s">
        <v>167</v>
      </c>
      <c r="H78" s="19"/>
      <c r="I78" s="134">
        <f t="shared" si="2"/>
        <v>14</v>
      </c>
      <c r="J78" s="134">
        <v>33.0</v>
      </c>
      <c r="K78" s="164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8.75" customHeight="1">
      <c r="A79" s="69"/>
      <c r="B79" s="69"/>
      <c r="C79" s="69"/>
      <c r="D79" s="130"/>
      <c r="E79" s="19"/>
      <c r="F79" s="131" t="s">
        <v>106</v>
      </c>
      <c r="G79" s="132" t="s">
        <v>168</v>
      </c>
      <c r="H79" s="19"/>
      <c r="I79" s="134">
        <f t="shared" si="2"/>
        <v>14</v>
      </c>
      <c r="J79" s="132"/>
      <c r="K79" s="165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8.75" customHeight="1">
      <c r="A80" s="69"/>
      <c r="B80" s="69"/>
      <c r="C80" s="69"/>
      <c r="D80" s="130"/>
      <c r="E80" s="19"/>
      <c r="F80" s="137" t="s">
        <v>93</v>
      </c>
      <c r="G80" s="138" t="s">
        <v>169</v>
      </c>
      <c r="H80" s="19"/>
      <c r="I80" s="134">
        <f t="shared" si="2"/>
        <v>132</v>
      </c>
      <c r="J80" s="134"/>
      <c r="K80" s="164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8.75" customHeight="1">
      <c r="A81" s="69"/>
      <c r="B81" s="69"/>
      <c r="C81" s="69"/>
      <c r="D81" s="130"/>
      <c r="E81" s="19"/>
      <c r="F81" s="131" t="s">
        <v>96</v>
      </c>
      <c r="G81" s="132"/>
      <c r="H81" s="19"/>
      <c r="I81" s="134">
        <f t="shared" si="2"/>
        <v>0</v>
      </c>
      <c r="J81" s="134"/>
      <c r="K81" s="164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8.75" customHeight="1">
      <c r="A82" s="69"/>
      <c r="B82" s="69"/>
      <c r="C82" s="69"/>
      <c r="D82" s="130"/>
      <c r="E82" s="23"/>
      <c r="F82" s="140" t="s">
        <v>97</v>
      </c>
      <c r="G82" s="141" t="s">
        <v>167</v>
      </c>
      <c r="H82" s="23"/>
      <c r="I82" s="142">
        <f t="shared" si="2"/>
        <v>14</v>
      </c>
      <c r="J82" s="142"/>
      <c r="K82" s="166"/>
      <c r="L82" s="12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8.75" customHeight="1">
      <c r="A83" s="69"/>
      <c r="B83" s="69"/>
      <c r="C83" s="69"/>
      <c r="D83" s="130"/>
      <c r="E83" s="123" t="s">
        <v>170</v>
      </c>
      <c r="F83" s="124" t="s">
        <v>100</v>
      </c>
      <c r="G83" s="172" t="s">
        <v>171</v>
      </c>
      <c r="H83" s="176"/>
      <c r="I83" s="127">
        <f t="shared" si="2"/>
        <v>29</v>
      </c>
      <c r="J83" s="127"/>
      <c r="K83" s="168" t="s">
        <v>172</v>
      </c>
      <c r="L83" s="1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8.75" customHeight="1">
      <c r="A84" s="69"/>
      <c r="B84" s="69"/>
      <c r="C84" s="69"/>
      <c r="D84" s="130"/>
      <c r="E84" s="19"/>
      <c r="F84" s="131" t="s">
        <v>104</v>
      </c>
      <c r="G84" s="132" t="s">
        <v>173</v>
      </c>
      <c r="H84" s="132" t="s">
        <v>173</v>
      </c>
      <c r="I84" s="134">
        <f t="shared" si="2"/>
        <v>17</v>
      </c>
      <c r="J84" s="134">
        <v>33.0</v>
      </c>
      <c r="K84" s="113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8.75" customHeight="1">
      <c r="A85" s="69"/>
      <c r="B85" s="69"/>
      <c r="C85" s="69"/>
      <c r="D85" s="130"/>
      <c r="E85" s="19"/>
      <c r="F85" s="131" t="s">
        <v>106</v>
      </c>
      <c r="G85" s="132" t="s">
        <v>174</v>
      </c>
      <c r="H85" s="132" t="s">
        <v>174</v>
      </c>
      <c r="I85" s="134">
        <f t="shared" si="2"/>
        <v>17</v>
      </c>
      <c r="J85" s="132"/>
      <c r="K85" s="111"/>
      <c r="L85" s="110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8.75" customHeight="1">
      <c r="A86" s="69"/>
      <c r="B86" s="69"/>
      <c r="C86" s="69"/>
      <c r="D86" s="130"/>
      <c r="E86" s="19"/>
      <c r="F86" s="137" t="s">
        <v>93</v>
      </c>
      <c r="G86" s="138" t="s">
        <v>175</v>
      </c>
      <c r="H86" s="177" t="s">
        <v>176</v>
      </c>
      <c r="I86" s="134">
        <f t="shared" si="2"/>
        <v>125</v>
      </c>
      <c r="J86" s="134"/>
      <c r="K86" s="113"/>
      <c r="L86" s="110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75" customHeight="1">
      <c r="A87" s="69"/>
      <c r="B87" s="69"/>
      <c r="C87" s="69"/>
      <c r="D87" s="130"/>
      <c r="E87" s="19"/>
      <c r="F87" s="131" t="s">
        <v>96</v>
      </c>
      <c r="G87" s="132"/>
      <c r="H87" s="132" t="s">
        <v>173</v>
      </c>
      <c r="I87" s="134">
        <f t="shared" si="2"/>
        <v>0</v>
      </c>
      <c r="J87" s="134"/>
      <c r="K87" s="113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8.75" customHeight="1">
      <c r="A88" s="69"/>
      <c r="B88" s="69"/>
      <c r="C88" s="69"/>
      <c r="D88" s="130"/>
      <c r="E88" s="23"/>
      <c r="F88" s="140" t="s">
        <v>97</v>
      </c>
      <c r="G88" s="141" t="s">
        <v>173</v>
      </c>
      <c r="H88" s="132" t="s">
        <v>173</v>
      </c>
      <c r="I88" s="142">
        <f t="shared" si="2"/>
        <v>17</v>
      </c>
      <c r="J88" s="142"/>
      <c r="K88" s="173"/>
      <c r="L88" s="144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8.75" customHeight="1">
      <c r="A89" s="69"/>
      <c r="B89" s="69"/>
      <c r="C89" s="69"/>
      <c r="D89" s="130"/>
      <c r="E89" s="123" t="s">
        <v>177</v>
      </c>
      <c r="F89" s="124" t="s">
        <v>100</v>
      </c>
      <c r="G89" s="172" t="s">
        <v>178</v>
      </c>
      <c r="H89" s="167" t="s">
        <v>151</v>
      </c>
      <c r="I89" s="127">
        <f t="shared" si="2"/>
        <v>31</v>
      </c>
      <c r="J89" s="127"/>
      <c r="K89" s="174" t="s">
        <v>179</v>
      </c>
      <c r="L89" s="178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8.75" customHeight="1">
      <c r="A90" s="69"/>
      <c r="B90" s="69"/>
      <c r="C90" s="69"/>
      <c r="D90" s="130"/>
      <c r="E90" s="19"/>
      <c r="F90" s="131" t="s">
        <v>104</v>
      </c>
      <c r="G90" s="132" t="s">
        <v>180</v>
      </c>
      <c r="H90" s="19"/>
      <c r="I90" s="134">
        <f t="shared" si="2"/>
        <v>15</v>
      </c>
      <c r="J90" s="134">
        <v>33.0</v>
      </c>
      <c r="K90" s="164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8.75" customHeight="1">
      <c r="A91" s="69"/>
      <c r="B91" s="69"/>
      <c r="C91" s="69"/>
      <c r="D91" s="130"/>
      <c r="E91" s="19"/>
      <c r="F91" s="131" t="s">
        <v>106</v>
      </c>
      <c r="G91" s="132" t="s">
        <v>181</v>
      </c>
      <c r="H91" s="19"/>
      <c r="I91" s="134">
        <f t="shared" si="2"/>
        <v>15</v>
      </c>
      <c r="J91" s="132"/>
      <c r="K91" s="165"/>
      <c r="L91" s="110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8.75" customHeight="1">
      <c r="A92" s="69"/>
      <c r="B92" s="69"/>
      <c r="C92" s="69"/>
      <c r="D92" s="130"/>
      <c r="E92" s="19"/>
      <c r="F92" s="137" t="s">
        <v>93</v>
      </c>
      <c r="G92" s="138" t="s">
        <v>182</v>
      </c>
      <c r="H92" s="19"/>
      <c r="I92" s="134">
        <f t="shared" si="2"/>
        <v>103</v>
      </c>
      <c r="J92" s="134"/>
      <c r="K92" s="164"/>
      <c r="L92" s="110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8.75" customHeight="1">
      <c r="A93" s="69"/>
      <c r="B93" s="69"/>
      <c r="C93" s="69"/>
      <c r="D93" s="130"/>
      <c r="E93" s="19"/>
      <c r="F93" s="131" t="s">
        <v>96</v>
      </c>
      <c r="G93" s="132"/>
      <c r="H93" s="19"/>
      <c r="I93" s="134">
        <f t="shared" si="2"/>
        <v>0</v>
      </c>
      <c r="J93" s="134"/>
      <c r="K93" s="164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8.75" customHeight="1">
      <c r="A94" s="69"/>
      <c r="B94" s="69"/>
      <c r="C94" s="69"/>
      <c r="D94" s="130"/>
      <c r="E94" s="23"/>
      <c r="F94" s="140" t="s">
        <v>97</v>
      </c>
      <c r="G94" s="170" t="s">
        <v>180</v>
      </c>
      <c r="H94" s="23"/>
      <c r="I94" s="142">
        <f t="shared" si="2"/>
        <v>15</v>
      </c>
      <c r="J94" s="142"/>
      <c r="K94" s="166"/>
      <c r="L94" s="98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7.25" customHeight="1">
      <c r="A95" s="69"/>
      <c r="B95" s="69"/>
      <c r="C95" s="69"/>
      <c r="D95" s="130"/>
      <c r="E95" s="123" t="s">
        <v>183</v>
      </c>
      <c r="F95" s="124" t="s">
        <v>100</v>
      </c>
      <c r="G95" s="172" t="s">
        <v>184</v>
      </c>
      <c r="H95" s="179" t="s">
        <v>151</v>
      </c>
      <c r="I95" s="127">
        <f t="shared" si="2"/>
        <v>20</v>
      </c>
      <c r="J95" s="127"/>
      <c r="K95" s="168" t="s">
        <v>185</v>
      </c>
      <c r="L95" s="1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30.0" customHeight="1">
      <c r="A96" s="69"/>
      <c r="B96" s="69"/>
      <c r="C96" s="69"/>
      <c r="D96" s="130"/>
      <c r="E96" s="19"/>
      <c r="F96" s="131" t="s">
        <v>104</v>
      </c>
      <c r="G96" s="132" t="s">
        <v>186</v>
      </c>
      <c r="H96" s="19"/>
      <c r="I96" s="134">
        <f t="shared" si="2"/>
        <v>26</v>
      </c>
      <c r="J96" s="134">
        <v>33.0</v>
      </c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8.75" customHeight="1">
      <c r="A97" s="69"/>
      <c r="B97" s="69"/>
      <c r="C97" s="69"/>
      <c r="D97" s="130"/>
      <c r="E97" s="19"/>
      <c r="F97" s="131" t="s">
        <v>106</v>
      </c>
      <c r="G97" s="132" t="s">
        <v>187</v>
      </c>
      <c r="H97" s="19"/>
      <c r="I97" s="134">
        <f t="shared" si="2"/>
        <v>24</v>
      </c>
      <c r="J97" s="132"/>
      <c r="K97" s="111"/>
      <c r="L97" s="110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8.75" customHeight="1">
      <c r="A98" s="69"/>
      <c r="B98" s="69"/>
      <c r="C98" s="69"/>
      <c r="D98" s="130"/>
      <c r="E98" s="19"/>
      <c r="F98" s="137" t="s">
        <v>93</v>
      </c>
      <c r="G98" s="139" t="s">
        <v>188</v>
      </c>
      <c r="H98" s="19"/>
      <c r="I98" s="134">
        <f t="shared" si="2"/>
        <v>139</v>
      </c>
      <c r="J98" s="134"/>
      <c r="K98" s="113"/>
      <c r="L98" s="110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8.75" customHeight="1">
      <c r="A99" s="69"/>
      <c r="B99" s="69"/>
      <c r="C99" s="69"/>
      <c r="D99" s="130"/>
      <c r="E99" s="19"/>
      <c r="F99" s="131" t="s">
        <v>96</v>
      </c>
      <c r="G99" s="132"/>
      <c r="H99" s="19"/>
      <c r="I99" s="134">
        <f t="shared" si="2"/>
        <v>0</v>
      </c>
      <c r="J99" s="134"/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8.75" customHeight="1">
      <c r="A100" s="69"/>
      <c r="B100" s="69"/>
      <c r="C100" s="69"/>
      <c r="D100" s="130"/>
      <c r="E100" s="23"/>
      <c r="F100" s="140" t="s">
        <v>97</v>
      </c>
      <c r="G100" s="141" t="s">
        <v>186</v>
      </c>
      <c r="H100" s="23"/>
      <c r="I100" s="142">
        <f t="shared" si="2"/>
        <v>26</v>
      </c>
      <c r="J100" s="142"/>
      <c r="K100" s="173"/>
      <c r="L100" s="144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130"/>
      <c r="E101" s="123" t="s">
        <v>189</v>
      </c>
      <c r="F101" s="124" t="s">
        <v>100</v>
      </c>
      <c r="G101" s="172" t="s">
        <v>190</v>
      </c>
      <c r="H101" s="179" t="s">
        <v>151</v>
      </c>
      <c r="I101" s="127">
        <f t="shared" si="2"/>
        <v>20</v>
      </c>
      <c r="J101" s="127"/>
      <c r="K101" s="174" t="s">
        <v>191</v>
      </c>
      <c r="L101" s="1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8.75" customHeight="1">
      <c r="A102" s="69"/>
      <c r="B102" s="69"/>
      <c r="C102" s="69"/>
      <c r="D102" s="130"/>
      <c r="E102" s="19"/>
      <c r="F102" s="131" t="s">
        <v>104</v>
      </c>
      <c r="G102" s="132" t="s">
        <v>192</v>
      </c>
      <c r="H102" s="19"/>
      <c r="I102" s="134">
        <f t="shared" si="2"/>
        <v>26</v>
      </c>
      <c r="J102" s="134">
        <v>33.0</v>
      </c>
      <c r="K102" s="16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8.75" customHeight="1">
      <c r="A103" s="69"/>
      <c r="B103" s="69"/>
      <c r="C103" s="69"/>
      <c r="D103" s="130"/>
      <c r="E103" s="19"/>
      <c r="F103" s="131" t="s">
        <v>106</v>
      </c>
      <c r="G103" s="132" t="s">
        <v>193</v>
      </c>
      <c r="H103" s="19"/>
      <c r="I103" s="134">
        <f t="shared" si="2"/>
        <v>26</v>
      </c>
      <c r="J103" s="132"/>
      <c r="K103" s="165"/>
      <c r="L103" s="110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8.75" customHeight="1">
      <c r="A104" s="69"/>
      <c r="B104" s="69"/>
      <c r="C104" s="69"/>
      <c r="D104" s="130"/>
      <c r="E104" s="19"/>
      <c r="F104" s="137" t="s">
        <v>93</v>
      </c>
      <c r="G104" s="139" t="s">
        <v>194</v>
      </c>
      <c r="H104" s="19"/>
      <c r="I104" s="134">
        <f t="shared" si="2"/>
        <v>188</v>
      </c>
      <c r="J104" s="134"/>
      <c r="K104" s="164"/>
      <c r="L104" s="110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8.75" customHeight="1">
      <c r="A105" s="69"/>
      <c r="B105" s="69"/>
      <c r="C105" s="69"/>
      <c r="D105" s="130"/>
      <c r="E105" s="19"/>
      <c r="F105" s="131" t="s">
        <v>96</v>
      </c>
      <c r="G105" s="132"/>
      <c r="H105" s="19"/>
      <c r="I105" s="134">
        <f t="shared" si="2"/>
        <v>0</v>
      </c>
      <c r="J105" s="134"/>
      <c r="K105" s="16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8.75" customHeight="1">
      <c r="A106" s="69"/>
      <c r="B106" s="69"/>
      <c r="C106" s="69"/>
      <c r="D106" s="130"/>
      <c r="E106" s="23"/>
      <c r="F106" s="140" t="s">
        <v>97</v>
      </c>
      <c r="G106" s="170" t="s">
        <v>192</v>
      </c>
      <c r="H106" s="23"/>
      <c r="I106" s="142">
        <f t="shared" si="2"/>
        <v>26</v>
      </c>
      <c r="J106" s="142"/>
      <c r="K106" s="180"/>
      <c r="L106" s="144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181" t="s">
        <v>195</v>
      </c>
      <c r="E107" s="182" t="s">
        <v>196</v>
      </c>
      <c r="F107" s="183" t="s">
        <v>197</v>
      </c>
      <c r="G107" s="184"/>
      <c r="H107" s="184"/>
      <c r="I107" s="185">
        <f t="shared" ref="I107:I154" si="3">LENB(H107)</f>
        <v>0</v>
      </c>
      <c r="J107" s="185"/>
      <c r="K107" s="186" t="s">
        <v>102</v>
      </c>
      <c r="L107" s="18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104</v>
      </c>
      <c r="G108" s="107" t="s">
        <v>198</v>
      </c>
      <c r="H108" s="107" t="s">
        <v>199</v>
      </c>
      <c r="I108" s="103">
        <f t="shared" si="3"/>
        <v>26</v>
      </c>
      <c r="J108" s="112">
        <v>33.0</v>
      </c>
      <c r="K108" s="188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19"/>
      <c r="F109" s="107" t="s">
        <v>106</v>
      </c>
      <c r="G109" s="107" t="s">
        <v>200</v>
      </c>
      <c r="H109" s="107" t="s">
        <v>200</v>
      </c>
      <c r="I109" s="103">
        <f t="shared" si="3"/>
        <v>14</v>
      </c>
      <c r="J109" s="107"/>
      <c r="K109" s="189"/>
      <c r="L109" s="110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9"/>
      <c r="F110" s="114" t="s">
        <v>93</v>
      </c>
      <c r="G110" s="190" t="s">
        <v>201</v>
      </c>
      <c r="H110" s="162" t="s">
        <v>202</v>
      </c>
      <c r="I110" s="103">
        <f t="shared" si="3"/>
        <v>48</v>
      </c>
      <c r="J110" s="112"/>
      <c r="K110" s="188"/>
      <c r="L110" s="110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96</v>
      </c>
      <c r="G111" s="107"/>
      <c r="H111" s="107" t="s">
        <v>199</v>
      </c>
      <c r="I111" s="103">
        <f t="shared" si="3"/>
        <v>26</v>
      </c>
      <c r="J111" s="112"/>
      <c r="K111" s="188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83" t="s">
        <v>110</v>
      </c>
      <c r="C112" s="69"/>
      <c r="D112" s="106"/>
      <c r="E112" s="23"/>
      <c r="F112" s="191" t="s">
        <v>97</v>
      </c>
      <c r="G112" s="191" t="s">
        <v>203</v>
      </c>
      <c r="H112" s="107" t="s">
        <v>199</v>
      </c>
      <c r="I112" s="103">
        <f t="shared" si="3"/>
        <v>26</v>
      </c>
      <c r="J112" s="192"/>
      <c r="K112" s="188"/>
      <c r="L112" s="98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00" t="s">
        <v>204</v>
      </c>
      <c r="F113" s="101" t="s">
        <v>197</v>
      </c>
      <c r="G113" s="193"/>
      <c r="H113" s="193"/>
      <c r="I113" s="103">
        <f t="shared" si="3"/>
        <v>0</v>
      </c>
      <c r="J113" s="103"/>
      <c r="K113" s="194" t="s">
        <v>102</v>
      </c>
      <c r="L113" s="1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104</v>
      </c>
      <c r="G114" s="107" t="s">
        <v>205</v>
      </c>
      <c r="H114" s="107" t="s">
        <v>206</v>
      </c>
      <c r="I114" s="103">
        <f t="shared" si="3"/>
        <v>16</v>
      </c>
      <c r="J114" s="112">
        <v>33.0</v>
      </c>
      <c r="K114" s="188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19"/>
      <c r="F115" s="107" t="s">
        <v>106</v>
      </c>
      <c r="G115" s="107" t="s">
        <v>200</v>
      </c>
      <c r="H115" s="107" t="s">
        <v>207</v>
      </c>
      <c r="I115" s="103">
        <f t="shared" si="3"/>
        <v>8</v>
      </c>
      <c r="J115" s="107"/>
      <c r="K115" s="189"/>
      <c r="L115" s="110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9"/>
      <c r="F116" s="114" t="s">
        <v>93</v>
      </c>
      <c r="G116" s="190" t="s">
        <v>208</v>
      </c>
      <c r="H116" s="195" t="s">
        <v>209</v>
      </c>
      <c r="I116" s="103">
        <f t="shared" si="3"/>
        <v>49</v>
      </c>
      <c r="J116" s="112"/>
      <c r="K116" s="188"/>
      <c r="L116" s="110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96</v>
      </c>
      <c r="G117" s="107"/>
      <c r="H117" s="107" t="s">
        <v>206</v>
      </c>
      <c r="I117" s="103">
        <f t="shared" si="3"/>
        <v>16</v>
      </c>
      <c r="J117" s="112"/>
      <c r="K117" s="188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23"/>
      <c r="F118" s="191" t="s">
        <v>97</v>
      </c>
      <c r="G118" s="191" t="s">
        <v>210</v>
      </c>
      <c r="H118" s="107" t="s">
        <v>206</v>
      </c>
      <c r="I118" s="103">
        <f t="shared" si="3"/>
        <v>16</v>
      </c>
      <c r="J118" s="192"/>
      <c r="K118" s="196"/>
      <c r="L118" s="144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00" t="s">
        <v>211</v>
      </c>
      <c r="F119" s="101" t="s">
        <v>197</v>
      </c>
      <c r="G119" s="193"/>
      <c r="H119" s="197"/>
      <c r="I119" s="103">
        <f t="shared" si="3"/>
        <v>0</v>
      </c>
      <c r="J119" s="103"/>
      <c r="K119" s="194" t="s">
        <v>102</v>
      </c>
      <c r="L119" s="198" t="s">
        <v>212</v>
      </c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104</v>
      </c>
      <c r="G120" s="107" t="s">
        <v>213</v>
      </c>
      <c r="H120" s="131" t="s">
        <v>214</v>
      </c>
      <c r="I120" s="103">
        <f t="shared" si="3"/>
        <v>17</v>
      </c>
      <c r="J120" s="112">
        <v>33.0</v>
      </c>
      <c r="K120" s="188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19"/>
      <c r="F121" s="107" t="s">
        <v>106</v>
      </c>
      <c r="G121" s="107" t="s">
        <v>215</v>
      </c>
      <c r="H121" s="131" t="s">
        <v>216</v>
      </c>
      <c r="I121" s="103">
        <f t="shared" si="3"/>
        <v>17</v>
      </c>
      <c r="J121" s="107"/>
      <c r="K121" s="189"/>
      <c r="L121" s="110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9"/>
      <c r="F122" s="114" t="s">
        <v>93</v>
      </c>
      <c r="G122" s="190" t="s">
        <v>217</v>
      </c>
      <c r="H122" s="199" t="s">
        <v>218</v>
      </c>
      <c r="I122" s="103">
        <f t="shared" si="3"/>
        <v>33</v>
      </c>
      <c r="J122" s="112"/>
      <c r="K122" s="188"/>
      <c r="L122" s="110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96</v>
      </c>
      <c r="G123" s="107"/>
      <c r="H123" s="131" t="s">
        <v>214</v>
      </c>
      <c r="I123" s="103">
        <f t="shared" si="3"/>
        <v>17</v>
      </c>
      <c r="J123" s="112"/>
      <c r="K123" s="188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23"/>
      <c r="F124" s="191" t="s">
        <v>97</v>
      </c>
      <c r="G124" s="191" t="s">
        <v>213</v>
      </c>
      <c r="H124" s="131" t="s">
        <v>214</v>
      </c>
      <c r="I124" s="103">
        <f t="shared" si="3"/>
        <v>17</v>
      </c>
      <c r="J124" s="192"/>
      <c r="K124" s="133"/>
      <c r="L124" s="98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00" t="s">
        <v>219</v>
      </c>
      <c r="F125" s="101" t="s">
        <v>197</v>
      </c>
      <c r="G125" s="193"/>
      <c r="H125" s="193"/>
      <c r="I125" s="103">
        <f t="shared" si="3"/>
        <v>0</v>
      </c>
      <c r="J125" s="103"/>
      <c r="K125" s="194" t="s">
        <v>102</v>
      </c>
      <c r="L125" s="1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104</v>
      </c>
      <c r="G126" s="107" t="s">
        <v>220</v>
      </c>
      <c r="H126" s="107" t="s">
        <v>220</v>
      </c>
      <c r="I126" s="103">
        <f t="shared" si="3"/>
        <v>11</v>
      </c>
      <c r="J126" s="112">
        <v>33.0</v>
      </c>
      <c r="K126" s="188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19"/>
      <c r="F127" s="107" t="s">
        <v>106</v>
      </c>
      <c r="G127" s="107" t="s">
        <v>221</v>
      </c>
      <c r="H127" s="107" t="s">
        <v>221</v>
      </c>
      <c r="I127" s="103">
        <f t="shared" si="3"/>
        <v>11</v>
      </c>
      <c r="J127" s="107"/>
      <c r="K127" s="189"/>
      <c r="L127" s="110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9"/>
      <c r="F128" s="114" t="s">
        <v>93</v>
      </c>
      <c r="G128" s="195" t="s">
        <v>222</v>
      </c>
      <c r="H128" s="162" t="s">
        <v>223</v>
      </c>
      <c r="I128" s="103">
        <f t="shared" si="3"/>
        <v>39</v>
      </c>
      <c r="J128" s="112"/>
      <c r="K128" s="188"/>
      <c r="L128" s="110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07" t="s">
        <v>96</v>
      </c>
      <c r="G129" s="107"/>
      <c r="H129" s="107" t="s">
        <v>220</v>
      </c>
      <c r="I129" s="103">
        <f t="shared" si="3"/>
        <v>11</v>
      </c>
      <c r="J129" s="112"/>
      <c r="K129" s="188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23"/>
      <c r="F130" s="191" t="s">
        <v>97</v>
      </c>
      <c r="G130" s="200" t="s">
        <v>220</v>
      </c>
      <c r="H130" s="200" t="s">
        <v>220</v>
      </c>
      <c r="I130" s="103">
        <f t="shared" si="3"/>
        <v>11</v>
      </c>
      <c r="J130" s="192"/>
      <c r="K130" s="196"/>
      <c r="L130" s="14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00" t="s">
        <v>224</v>
      </c>
      <c r="F131" s="201" t="s">
        <v>197</v>
      </c>
      <c r="G131" s="202"/>
      <c r="H131" s="202"/>
      <c r="I131" s="103">
        <f t="shared" si="3"/>
        <v>0</v>
      </c>
      <c r="J131" s="203"/>
      <c r="K131" s="204" t="s">
        <v>102</v>
      </c>
      <c r="L131" s="205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06" t="s">
        <v>104</v>
      </c>
      <c r="G132" s="206" t="s">
        <v>225</v>
      </c>
      <c r="H132" s="206" t="s">
        <v>226</v>
      </c>
      <c r="I132" s="103">
        <f t="shared" si="3"/>
        <v>11</v>
      </c>
      <c r="J132" s="207">
        <v>33.0</v>
      </c>
      <c r="K132" s="208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19"/>
      <c r="F133" s="206" t="s">
        <v>106</v>
      </c>
      <c r="G133" s="206" t="s">
        <v>227</v>
      </c>
      <c r="H133" s="206" t="s">
        <v>227</v>
      </c>
      <c r="I133" s="103">
        <f t="shared" si="3"/>
        <v>11</v>
      </c>
      <c r="J133" s="206"/>
      <c r="K133" s="209"/>
      <c r="L133" s="110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106"/>
      <c r="E134" s="19"/>
      <c r="F134" s="210" t="s">
        <v>93</v>
      </c>
      <c r="G134" s="211" t="s">
        <v>228</v>
      </c>
      <c r="H134" s="212" t="s">
        <v>229</v>
      </c>
      <c r="I134" s="103">
        <f t="shared" si="3"/>
        <v>39</v>
      </c>
      <c r="J134" s="207"/>
      <c r="K134" s="208"/>
      <c r="L134" s="110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106"/>
      <c r="E135" s="19"/>
      <c r="F135" s="206" t="s">
        <v>96</v>
      </c>
      <c r="G135" s="206"/>
      <c r="H135" s="206" t="s">
        <v>226</v>
      </c>
      <c r="I135" s="103">
        <f t="shared" si="3"/>
        <v>11</v>
      </c>
      <c r="J135" s="207"/>
      <c r="K135" s="208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106"/>
      <c r="E136" s="95"/>
      <c r="F136" s="213" t="s">
        <v>97</v>
      </c>
      <c r="G136" s="213" t="s">
        <v>225</v>
      </c>
      <c r="H136" s="206" t="s">
        <v>226</v>
      </c>
      <c r="I136" s="103">
        <f t="shared" si="3"/>
        <v>11</v>
      </c>
      <c r="J136" s="214"/>
      <c r="K136" s="215"/>
      <c r="L136" s="14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106"/>
      <c r="E137" s="100" t="s">
        <v>230</v>
      </c>
      <c r="F137" s="101" t="s">
        <v>197</v>
      </c>
      <c r="G137" s="193"/>
      <c r="H137" s="193"/>
      <c r="I137" s="103">
        <f t="shared" si="3"/>
        <v>0</v>
      </c>
      <c r="J137" s="103"/>
      <c r="K137" s="194" t="s">
        <v>102</v>
      </c>
      <c r="L137" s="178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106"/>
      <c r="E138" s="19"/>
      <c r="F138" s="107" t="s">
        <v>104</v>
      </c>
      <c r="G138" s="107" t="s">
        <v>231</v>
      </c>
      <c r="H138" s="107" t="s">
        <v>232</v>
      </c>
      <c r="I138" s="103">
        <f t="shared" si="3"/>
        <v>24</v>
      </c>
      <c r="J138" s="112">
        <v>33.0</v>
      </c>
      <c r="K138" s="188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19"/>
      <c r="F139" s="107" t="s">
        <v>106</v>
      </c>
      <c r="G139" s="107" t="s">
        <v>233</v>
      </c>
      <c r="H139" s="107" t="s">
        <v>234</v>
      </c>
      <c r="I139" s="103">
        <f t="shared" si="3"/>
        <v>21</v>
      </c>
      <c r="J139" s="107"/>
      <c r="K139" s="189"/>
      <c r="L139" s="110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6.5" customHeight="1">
      <c r="A140" s="69"/>
      <c r="B140" s="69"/>
      <c r="C140" s="69"/>
      <c r="D140" s="106"/>
      <c r="E140" s="19"/>
      <c r="F140" s="114" t="s">
        <v>93</v>
      </c>
      <c r="G140" s="195" t="s">
        <v>235</v>
      </c>
      <c r="H140" s="162" t="s">
        <v>236</v>
      </c>
      <c r="I140" s="103">
        <f t="shared" si="3"/>
        <v>49</v>
      </c>
      <c r="J140" s="112"/>
      <c r="K140" s="188"/>
      <c r="L140" s="110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6.5" customHeight="1">
      <c r="A141" s="69"/>
      <c r="B141" s="69"/>
      <c r="C141" s="69"/>
      <c r="D141" s="106"/>
      <c r="E141" s="19"/>
      <c r="F141" s="107" t="s">
        <v>96</v>
      </c>
      <c r="G141" s="107"/>
      <c r="H141" s="107" t="s">
        <v>232</v>
      </c>
      <c r="I141" s="103">
        <f t="shared" si="3"/>
        <v>24</v>
      </c>
      <c r="J141" s="112"/>
      <c r="K141" s="188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106"/>
      <c r="E142" s="95"/>
      <c r="F142" s="191" t="s">
        <v>97</v>
      </c>
      <c r="G142" s="191" t="s">
        <v>231</v>
      </c>
      <c r="H142" s="191" t="s">
        <v>232</v>
      </c>
      <c r="I142" s="103">
        <f t="shared" si="3"/>
        <v>24</v>
      </c>
      <c r="J142" s="192"/>
      <c r="K142" s="196"/>
      <c r="L142" s="14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00" t="s">
        <v>237</v>
      </c>
      <c r="F143" s="216" t="s">
        <v>197</v>
      </c>
      <c r="G143" s="217"/>
      <c r="H143" s="218"/>
      <c r="I143" s="103">
        <f t="shared" si="3"/>
        <v>0</v>
      </c>
      <c r="J143" s="219"/>
      <c r="K143" s="194" t="s">
        <v>102</v>
      </c>
      <c r="L143" s="198" t="s">
        <v>238</v>
      </c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220" t="s">
        <v>104</v>
      </c>
      <c r="G144" s="107" t="s">
        <v>239</v>
      </c>
      <c r="H144" s="131" t="s">
        <v>240</v>
      </c>
      <c r="I144" s="103">
        <f t="shared" si="3"/>
        <v>23</v>
      </c>
      <c r="J144" s="112">
        <v>33.0</v>
      </c>
      <c r="K144" s="188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06"/>
      <c r="E145" s="19"/>
      <c r="F145" s="220" t="s">
        <v>106</v>
      </c>
      <c r="G145" s="107" t="s">
        <v>241</v>
      </c>
      <c r="H145" s="131" t="s">
        <v>242</v>
      </c>
      <c r="I145" s="103">
        <f t="shared" si="3"/>
        <v>11</v>
      </c>
      <c r="J145" s="107"/>
      <c r="K145" s="189"/>
      <c r="L145" s="110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106"/>
      <c r="E146" s="19"/>
      <c r="F146" s="221" t="s">
        <v>93</v>
      </c>
      <c r="G146" s="190" t="s">
        <v>243</v>
      </c>
      <c r="H146" s="222" t="s">
        <v>244</v>
      </c>
      <c r="I146" s="103">
        <f t="shared" si="3"/>
        <v>45</v>
      </c>
      <c r="J146" s="112"/>
      <c r="K146" s="188"/>
      <c r="L146" s="110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106"/>
      <c r="E147" s="19"/>
      <c r="F147" s="220" t="s">
        <v>96</v>
      </c>
      <c r="G147" s="107"/>
      <c r="H147" s="131" t="s">
        <v>240</v>
      </c>
      <c r="I147" s="103">
        <f t="shared" si="3"/>
        <v>23</v>
      </c>
      <c r="J147" s="112"/>
      <c r="K147" s="188"/>
      <c r="L147" s="110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106"/>
      <c r="E148" s="95"/>
      <c r="F148" s="223" t="s">
        <v>97</v>
      </c>
      <c r="G148" s="118" t="s">
        <v>239</v>
      </c>
      <c r="H148" s="131" t="s">
        <v>240</v>
      </c>
      <c r="I148" s="103">
        <f t="shared" si="3"/>
        <v>23</v>
      </c>
      <c r="J148" s="224"/>
      <c r="K148" s="188"/>
      <c r="L148" s="98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106"/>
      <c r="E149" s="100" t="s">
        <v>245</v>
      </c>
      <c r="F149" s="225" t="s">
        <v>197</v>
      </c>
      <c r="G149" s="226"/>
      <c r="H149" s="226"/>
      <c r="I149" s="103">
        <f t="shared" si="3"/>
        <v>0</v>
      </c>
      <c r="J149" s="103"/>
      <c r="K149" s="168" t="s">
        <v>102</v>
      </c>
      <c r="L149" s="1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106"/>
      <c r="E150" s="19"/>
      <c r="F150" s="220" t="s">
        <v>104</v>
      </c>
      <c r="G150" s="227"/>
      <c r="H150" s="227"/>
      <c r="I150" s="103">
        <f t="shared" si="3"/>
        <v>0</v>
      </c>
      <c r="J150" s="112">
        <v>33.0</v>
      </c>
      <c r="K150" s="113"/>
      <c r="L150" s="110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106"/>
      <c r="E151" s="19"/>
      <c r="F151" s="220" t="s">
        <v>106</v>
      </c>
      <c r="G151" s="227"/>
      <c r="H151" s="227"/>
      <c r="I151" s="103">
        <f t="shared" si="3"/>
        <v>0</v>
      </c>
      <c r="J151" s="107"/>
      <c r="K151" s="111"/>
      <c r="L151" s="110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106"/>
      <c r="E152" s="19"/>
      <c r="F152" s="221" t="s">
        <v>93</v>
      </c>
      <c r="G152" s="228"/>
      <c r="H152" s="228"/>
      <c r="I152" s="103">
        <f t="shared" si="3"/>
        <v>0</v>
      </c>
      <c r="J152" s="112"/>
      <c r="K152" s="113"/>
      <c r="L152" s="110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106"/>
      <c r="E153" s="19"/>
      <c r="F153" s="220" t="s">
        <v>96</v>
      </c>
      <c r="G153" s="227"/>
      <c r="H153" s="227"/>
      <c r="I153" s="103">
        <f t="shared" si="3"/>
        <v>0</v>
      </c>
      <c r="J153" s="112"/>
      <c r="K153" s="113"/>
      <c r="L153" s="110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229"/>
      <c r="E154" s="230"/>
      <c r="F154" s="231" t="s">
        <v>97</v>
      </c>
      <c r="G154" s="232"/>
      <c r="H154" s="232"/>
      <c r="I154" s="233">
        <f t="shared" si="3"/>
        <v>0</v>
      </c>
      <c r="J154" s="234"/>
      <c r="K154" s="235"/>
      <c r="L154" s="236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61">
    <mergeCell ref="E131:E136"/>
    <mergeCell ref="E137:E142"/>
    <mergeCell ref="E143:E148"/>
    <mergeCell ref="E149:E154"/>
    <mergeCell ref="E95:E100"/>
    <mergeCell ref="E101:E106"/>
    <mergeCell ref="D107:D154"/>
    <mergeCell ref="E107:E112"/>
    <mergeCell ref="E113:E118"/>
    <mergeCell ref="E119:E124"/>
    <mergeCell ref="E125:E130"/>
    <mergeCell ref="B3:M3"/>
    <mergeCell ref="D6:E7"/>
    <mergeCell ref="F6:F7"/>
    <mergeCell ref="I6:I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L35:L40"/>
    <mergeCell ref="E35:E40"/>
    <mergeCell ref="E41:E46"/>
    <mergeCell ref="E47:E52"/>
    <mergeCell ref="E53:E58"/>
    <mergeCell ref="E59:E64"/>
    <mergeCell ref="E65:E70"/>
    <mergeCell ref="H65:H70"/>
    <mergeCell ref="L6:L7"/>
    <mergeCell ref="L8:L16"/>
    <mergeCell ref="L41:L46"/>
    <mergeCell ref="L47:L52"/>
    <mergeCell ref="L53:L58"/>
    <mergeCell ref="L59:L64"/>
    <mergeCell ref="L65:L70"/>
    <mergeCell ref="E71:E76"/>
    <mergeCell ref="E77:E82"/>
    <mergeCell ref="H77:H82"/>
    <mergeCell ref="E83:E88"/>
    <mergeCell ref="E89:E94"/>
    <mergeCell ref="H89:H94"/>
    <mergeCell ref="H95:H100"/>
    <mergeCell ref="H101:H106"/>
    <mergeCell ref="L113:L118"/>
    <mergeCell ref="L119:L124"/>
    <mergeCell ref="L125:L130"/>
    <mergeCell ref="L131:L136"/>
    <mergeCell ref="L137:L142"/>
    <mergeCell ref="L143:L148"/>
    <mergeCell ref="L149:L154"/>
    <mergeCell ref="L71:L76"/>
    <mergeCell ref="L77:L82"/>
    <mergeCell ref="L83:L88"/>
    <mergeCell ref="L89:L94"/>
    <mergeCell ref="L95:L100"/>
    <mergeCell ref="L101:L106"/>
    <mergeCell ref="L107:L112"/>
  </mergeCells>
  <conditionalFormatting sqref="J13">
    <cfRule type="expression" dxfId="0" priority="1">
      <formula>I13&gt;J13</formula>
    </cfRule>
  </conditionalFormatting>
  <conditionalFormatting sqref="J18">
    <cfRule type="expression" dxfId="1" priority="2">
      <formula>I18&gt;J18</formula>
    </cfRule>
  </conditionalFormatting>
  <conditionalFormatting sqref="J24">
    <cfRule type="expression" dxfId="1" priority="3">
      <formula>I24&gt;J24</formula>
    </cfRule>
  </conditionalFormatting>
  <conditionalFormatting sqref="J30">
    <cfRule type="expression" dxfId="1" priority="4">
      <formula>I30&gt;J30</formula>
    </cfRule>
  </conditionalFormatting>
  <conditionalFormatting sqref="J36">
    <cfRule type="expression" dxfId="1" priority="5">
      <formula>I36&gt;J36</formula>
    </cfRule>
  </conditionalFormatting>
  <conditionalFormatting sqref="J42">
    <cfRule type="expression" dxfId="1" priority="6">
      <formula>I42&gt;J42</formula>
    </cfRule>
  </conditionalFormatting>
  <conditionalFormatting sqref="J48">
    <cfRule type="expression" dxfId="1" priority="7">
      <formula>I48&gt;J48</formula>
    </cfRule>
  </conditionalFormatting>
  <conditionalFormatting sqref="J54">
    <cfRule type="expression" dxfId="1" priority="8">
      <formula>I54&gt;J54</formula>
    </cfRule>
  </conditionalFormatting>
  <conditionalFormatting sqref="J60">
    <cfRule type="expression" dxfId="1" priority="9">
      <formula>I60&gt;J60</formula>
    </cfRule>
  </conditionalFormatting>
  <conditionalFormatting sqref="J62">
    <cfRule type="expression" dxfId="1" priority="10">
      <formula>I62&gt;J62</formula>
    </cfRule>
  </conditionalFormatting>
  <conditionalFormatting sqref="J66">
    <cfRule type="expression" dxfId="1" priority="11">
      <formula>I66&gt;J66</formula>
    </cfRule>
  </conditionalFormatting>
  <conditionalFormatting sqref="J72">
    <cfRule type="expression" dxfId="1" priority="12">
      <formula>I72&gt;J72</formula>
    </cfRule>
  </conditionalFormatting>
  <conditionalFormatting sqref="J78">
    <cfRule type="expression" dxfId="1" priority="13">
      <formula>I78&gt;J78</formula>
    </cfRule>
  </conditionalFormatting>
  <conditionalFormatting sqref="J84">
    <cfRule type="expression" dxfId="1" priority="14">
      <formula>I84&gt;J84</formula>
    </cfRule>
  </conditionalFormatting>
  <conditionalFormatting sqref="J86">
    <cfRule type="expression" dxfId="1" priority="15">
      <formula>I86&gt;J86</formula>
    </cfRule>
  </conditionalFormatting>
  <conditionalFormatting sqref="J90">
    <cfRule type="expression" dxfId="1" priority="16">
      <formula>I90&gt;J90</formula>
    </cfRule>
  </conditionalFormatting>
  <conditionalFormatting sqref="J96">
    <cfRule type="expression" dxfId="1" priority="17">
      <formula>I96&gt;J96</formula>
    </cfRule>
  </conditionalFormatting>
  <conditionalFormatting sqref="J102">
    <cfRule type="expression" dxfId="1" priority="18">
      <formula>I102&gt;J102</formula>
    </cfRule>
  </conditionalFormatting>
  <conditionalFormatting sqref="J104">
    <cfRule type="expression" dxfId="1" priority="19">
      <formula>I104&gt;J104</formula>
    </cfRule>
  </conditionalFormatting>
  <conditionalFormatting sqref="J9:K9">
    <cfRule type="expression" dxfId="1" priority="20">
      <formula>I9&gt;J9</formula>
    </cfRule>
  </conditionalFormatting>
  <conditionalFormatting sqref="J11:K11">
    <cfRule type="expression" dxfId="1" priority="21">
      <formula>I11&gt;J11</formula>
    </cfRule>
  </conditionalFormatting>
  <conditionalFormatting sqref="J108:K108">
    <cfRule type="expression" dxfId="1" priority="22">
      <formula>I108&gt;J108</formula>
    </cfRule>
  </conditionalFormatting>
  <conditionalFormatting sqref="J114:K114">
    <cfRule type="expression" dxfId="1" priority="23">
      <formula>I114&gt;J114</formula>
    </cfRule>
  </conditionalFormatting>
  <conditionalFormatting sqref="J120:K120">
    <cfRule type="expression" dxfId="1" priority="24">
      <formula>I120&gt;J120</formula>
    </cfRule>
  </conditionalFormatting>
  <conditionalFormatting sqref="J126:K126">
    <cfRule type="expression" dxfId="1" priority="25">
      <formula>I126&gt;J126</formula>
    </cfRule>
  </conditionalFormatting>
  <conditionalFormatting sqref="J132:K132">
    <cfRule type="expression" dxfId="1" priority="26">
      <formula>I132&gt;J132</formula>
    </cfRule>
  </conditionalFormatting>
  <conditionalFormatting sqref="J138:K138">
    <cfRule type="expression" dxfId="1" priority="27">
      <formula>I138&gt;J138</formula>
    </cfRule>
  </conditionalFormatting>
  <conditionalFormatting sqref="J144:K144">
    <cfRule type="expression" dxfId="1" priority="28">
      <formula>I144&gt;J144</formula>
    </cfRule>
  </conditionalFormatting>
  <conditionalFormatting sqref="J150:K150">
    <cfRule type="expression" dxfId="1" priority="29">
      <formula>I150&gt;J150</formula>
    </cfRule>
  </conditionalFormatting>
  <conditionalFormatting sqref="K18 K24 K30 K36 K42 K48 K54 K60 K66 K72 K78 K84 K90 K96 K102">
    <cfRule type="expression" dxfId="1" priority="30">
      <formula>#REF!&gt;K18</formula>
    </cfRule>
  </conditionalFormatting>
  <hyperlinks>
    <hyperlink r:id="rId2" ref="H14"/>
    <hyperlink r:id="rId3" ref="G20"/>
    <hyperlink r:id="rId4" ref="H20"/>
    <hyperlink r:id="rId5" ref="G26"/>
    <hyperlink r:id="rId6" ref="G32"/>
    <hyperlink r:id="rId7" ref="H32"/>
    <hyperlink r:id="rId8" ref="G38"/>
    <hyperlink r:id="rId9" ref="H38"/>
    <hyperlink r:id="rId10" ref="G44"/>
    <hyperlink r:id="rId11" ref="H44"/>
    <hyperlink r:id="rId12" ref="G50"/>
    <hyperlink r:id="rId13" ref="G56"/>
    <hyperlink r:id="rId14" ref="H56"/>
    <hyperlink r:id="rId15" ref="G62"/>
    <hyperlink r:id="rId16" ref="H62"/>
    <hyperlink r:id="rId17" ref="G68"/>
    <hyperlink r:id="rId18" ref="G74"/>
    <hyperlink r:id="rId19" ref="H74"/>
    <hyperlink r:id="rId20" ref="G80"/>
    <hyperlink r:id="rId21" ref="G86"/>
    <hyperlink r:id="rId22" ref="G92"/>
    <hyperlink r:id="rId23" ref="G98"/>
    <hyperlink r:id="rId24" ref="G104"/>
    <hyperlink r:id="rId25" ref="G110"/>
    <hyperlink r:id="rId26" ref="H110"/>
    <hyperlink r:id="rId27" ref="G116"/>
    <hyperlink r:id="rId28" ref="H116"/>
    <hyperlink r:id="rId29" ref="G122"/>
    <hyperlink r:id="rId30" ref="H122"/>
    <hyperlink r:id="rId31" ref="G128"/>
    <hyperlink r:id="rId32" ref="H128"/>
    <hyperlink r:id="rId33" ref="G134"/>
    <hyperlink r:id="rId34" ref="H134"/>
    <hyperlink r:id="rId35" ref="G140"/>
    <hyperlink r:id="rId36" ref="H140"/>
    <hyperlink r:id="rId37" ref="G146"/>
    <hyperlink r:id="rId38" ref="H146"/>
  </hyperlinks>
  <printOptions/>
  <pageMargins bottom="0.75" footer="0.0" header="0.0" left="0.7" right="0.7" top="0.75"/>
  <pageSetup paperSize="9" orientation="portrait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75.71"/>
    <col customWidth="1" min="8" max="8" width="92.57"/>
    <col customWidth="1" min="9" max="9" width="14.71"/>
    <col customWidth="1" min="10" max="11" width="18.14"/>
    <col customWidth="1" min="12" max="12" width="70.0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37" t="s">
        <v>246</v>
      </c>
      <c r="C2" s="238"/>
      <c r="D2" s="239"/>
      <c r="E2" s="73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1.0" customHeight="1">
      <c r="A3" s="240"/>
      <c r="B3" s="76" t="s">
        <v>70</v>
      </c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247</v>
      </c>
      <c r="H7" s="96" t="s">
        <v>248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241" t="s">
        <v>84</v>
      </c>
      <c r="L8" s="1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249</v>
      </c>
      <c r="G9" s="132" t="s">
        <v>250</v>
      </c>
      <c r="H9" s="132" t="s">
        <v>250</v>
      </c>
      <c r="I9" s="103">
        <f t="shared" si="1"/>
        <v>7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251</v>
      </c>
      <c r="G10" s="132" t="s">
        <v>252</v>
      </c>
      <c r="H10" s="132" t="s">
        <v>252</v>
      </c>
      <c r="I10" s="103">
        <f t="shared" si="1"/>
        <v>7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93</v>
      </c>
      <c r="G11" s="242" t="s">
        <v>253</v>
      </c>
      <c r="H11" s="242" t="s">
        <v>254</v>
      </c>
      <c r="I11" s="103">
        <f t="shared" si="1"/>
        <v>55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32"/>
      <c r="H12" s="132" t="s">
        <v>250</v>
      </c>
      <c r="I12" s="103">
        <f t="shared" si="1"/>
        <v>7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43"/>
      <c r="E13" s="23"/>
      <c r="F13" s="191" t="s">
        <v>97</v>
      </c>
      <c r="G13" s="141" t="s">
        <v>250</v>
      </c>
      <c r="H13" s="141" t="s">
        <v>250</v>
      </c>
      <c r="I13" s="103">
        <f t="shared" si="1"/>
        <v>7</v>
      </c>
      <c r="J13" s="191"/>
      <c r="K13" s="191"/>
      <c r="L13" s="14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44" t="s">
        <v>98</v>
      </c>
      <c r="E14" s="245" t="s">
        <v>99</v>
      </c>
      <c r="F14" s="246" t="s">
        <v>100</v>
      </c>
      <c r="G14" s="201"/>
      <c r="H14" s="246"/>
      <c r="I14" s="203">
        <f t="shared" si="1"/>
        <v>0</v>
      </c>
      <c r="J14" s="247"/>
      <c r="K14" s="203" t="s">
        <v>102</v>
      </c>
      <c r="L14" s="24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206" t="s">
        <v>104</v>
      </c>
      <c r="G15" s="249" t="s">
        <v>255</v>
      </c>
      <c r="H15" s="249" t="s">
        <v>255</v>
      </c>
      <c r="I15" s="203">
        <f t="shared" si="1"/>
        <v>17</v>
      </c>
      <c r="J15" s="207">
        <v>33.0</v>
      </c>
      <c r="K15" s="207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206" t="s">
        <v>106</v>
      </c>
      <c r="G16" s="249" t="s">
        <v>256</v>
      </c>
      <c r="H16" s="249" t="s">
        <v>257</v>
      </c>
      <c r="I16" s="203">
        <f t="shared" si="1"/>
        <v>17</v>
      </c>
      <c r="J16" s="206"/>
      <c r="K16" s="206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210" t="s">
        <v>93</v>
      </c>
      <c r="G17" s="250" t="s">
        <v>253</v>
      </c>
      <c r="H17" s="250" t="s">
        <v>254</v>
      </c>
      <c r="I17" s="203">
        <f t="shared" si="1"/>
        <v>55</v>
      </c>
      <c r="J17" s="207"/>
      <c r="K17" s="207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206" t="s">
        <v>96</v>
      </c>
      <c r="G18" s="249"/>
      <c r="H18" s="249" t="s">
        <v>255</v>
      </c>
      <c r="I18" s="203">
        <f t="shared" si="1"/>
        <v>17</v>
      </c>
      <c r="J18" s="207"/>
      <c r="K18" s="207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213" t="s">
        <v>97</v>
      </c>
      <c r="G19" s="251" t="s">
        <v>255</v>
      </c>
      <c r="H19" s="249" t="s">
        <v>255</v>
      </c>
      <c r="I19" s="203">
        <f t="shared" si="1"/>
        <v>17</v>
      </c>
      <c r="J19" s="214"/>
      <c r="K19" s="214"/>
      <c r="L19" s="14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201" t="s">
        <v>100</v>
      </c>
      <c r="G20" s="201"/>
      <c r="H20" s="201"/>
      <c r="I20" s="203">
        <f t="shared" si="1"/>
        <v>0</v>
      </c>
      <c r="J20" s="203"/>
      <c r="K20" s="203" t="s">
        <v>102</v>
      </c>
      <c r="L20" s="24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206" t="s">
        <v>104</v>
      </c>
      <c r="G21" s="249" t="s">
        <v>258</v>
      </c>
      <c r="H21" s="249" t="s">
        <v>258</v>
      </c>
      <c r="I21" s="203">
        <f t="shared" si="1"/>
        <v>10</v>
      </c>
      <c r="J21" s="207">
        <v>33.0</v>
      </c>
      <c r="K21" s="207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206" t="s">
        <v>106</v>
      </c>
      <c r="G22" s="249" t="s">
        <v>259</v>
      </c>
      <c r="H22" s="249" t="s">
        <v>260</v>
      </c>
      <c r="I22" s="203">
        <f t="shared" si="1"/>
        <v>10</v>
      </c>
      <c r="J22" s="206"/>
      <c r="K22" s="206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210" t="s">
        <v>93</v>
      </c>
      <c r="G23" s="250" t="s">
        <v>261</v>
      </c>
      <c r="H23" s="250" t="s">
        <v>262</v>
      </c>
      <c r="I23" s="203">
        <f t="shared" si="1"/>
        <v>47</v>
      </c>
      <c r="J23" s="207"/>
      <c r="K23" s="207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206" t="s">
        <v>96</v>
      </c>
      <c r="G24" s="249"/>
      <c r="H24" s="249" t="s">
        <v>258</v>
      </c>
      <c r="I24" s="203">
        <f t="shared" si="1"/>
        <v>10</v>
      </c>
      <c r="J24" s="207"/>
      <c r="K24" s="207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213" t="s">
        <v>97</v>
      </c>
      <c r="G25" s="251" t="s">
        <v>258</v>
      </c>
      <c r="H25" s="251" t="s">
        <v>258</v>
      </c>
      <c r="I25" s="203">
        <f t="shared" si="1"/>
        <v>10</v>
      </c>
      <c r="J25" s="214"/>
      <c r="K25" s="214"/>
      <c r="L25" s="14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201" t="s">
        <v>100</v>
      </c>
      <c r="G26" s="201"/>
      <c r="H26" s="201"/>
      <c r="I26" s="203">
        <f t="shared" si="1"/>
        <v>0</v>
      </c>
      <c r="J26" s="203"/>
      <c r="K26" s="203" t="s">
        <v>102</v>
      </c>
      <c r="L26" s="24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206" t="s">
        <v>104</v>
      </c>
      <c r="G27" s="249" t="s">
        <v>263</v>
      </c>
      <c r="H27" s="249" t="s">
        <v>263</v>
      </c>
      <c r="I27" s="203">
        <f t="shared" si="1"/>
        <v>11</v>
      </c>
      <c r="J27" s="207">
        <v>33.0</v>
      </c>
      <c r="K27" s="207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8.75" customHeight="1">
      <c r="A28" s="69"/>
      <c r="B28" s="69"/>
      <c r="C28" s="69"/>
      <c r="D28" s="106"/>
      <c r="E28" s="19"/>
      <c r="F28" s="206" t="s">
        <v>106</v>
      </c>
      <c r="G28" s="249" t="s">
        <v>264</v>
      </c>
      <c r="H28" s="249" t="s">
        <v>265</v>
      </c>
      <c r="I28" s="203">
        <f t="shared" si="1"/>
        <v>11</v>
      </c>
      <c r="J28" s="206"/>
      <c r="K28" s="206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8.75" customHeight="1">
      <c r="A29" s="69"/>
      <c r="B29" s="69"/>
      <c r="C29" s="69"/>
      <c r="D29" s="106"/>
      <c r="E29" s="19"/>
      <c r="F29" s="210" t="s">
        <v>93</v>
      </c>
      <c r="G29" s="250" t="s">
        <v>266</v>
      </c>
      <c r="H29" s="250" t="s">
        <v>267</v>
      </c>
      <c r="I29" s="203">
        <f t="shared" si="1"/>
        <v>114</v>
      </c>
      <c r="J29" s="207"/>
      <c r="K29" s="207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206" t="s">
        <v>96</v>
      </c>
      <c r="G30" s="249"/>
      <c r="H30" s="249" t="s">
        <v>263</v>
      </c>
      <c r="I30" s="203">
        <f t="shared" si="1"/>
        <v>11</v>
      </c>
      <c r="J30" s="207"/>
      <c r="K30" s="207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213" t="s">
        <v>97</v>
      </c>
      <c r="G31" s="251" t="s">
        <v>263</v>
      </c>
      <c r="H31" s="251" t="s">
        <v>263</v>
      </c>
      <c r="I31" s="203">
        <f t="shared" si="1"/>
        <v>11</v>
      </c>
      <c r="J31" s="214"/>
      <c r="K31" s="214"/>
      <c r="L31" s="14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201" t="s">
        <v>100</v>
      </c>
      <c r="G32" s="201" t="s">
        <v>268</v>
      </c>
      <c r="H32" s="201"/>
      <c r="I32" s="203">
        <f t="shared" si="1"/>
        <v>0</v>
      </c>
      <c r="J32" s="203"/>
      <c r="K32" s="203" t="s">
        <v>102</v>
      </c>
      <c r="L32" s="24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206" t="s">
        <v>104</v>
      </c>
      <c r="G33" s="249" t="s">
        <v>269</v>
      </c>
      <c r="H33" s="249" t="s">
        <v>269</v>
      </c>
      <c r="I33" s="203">
        <f t="shared" si="1"/>
        <v>12</v>
      </c>
      <c r="J33" s="207">
        <v>33.0</v>
      </c>
      <c r="K33" s="207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206" t="s">
        <v>106</v>
      </c>
      <c r="G34" s="249" t="s">
        <v>270</v>
      </c>
      <c r="H34" s="249" t="s">
        <v>271</v>
      </c>
      <c r="I34" s="203">
        <f t="shared" si="1"/>
        <v>12</v>
      </c>
      <c r="J34" s="206"/>
      <c r="K34" s="206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210" t="s">
        <v>93</v>
      </c>
      <c r="G35" s="250" t="s">
        <v>272</v>
      </c>
      <c r="H35" s="250" t="s">
        <v>273</v>
      </c>
      <c r="I35" s="203">
        <f t="shared" si="1"/>
        <v>47</v>
      </c>
      <c r="J35" s="207"/>
      <c r="K35" s="207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206" t="s">
        <v>96</v>
      </c>
      <c r="G36" s="249"/>
      <c r="H36" s="249" t="s">
        <v>269</v>
      </c>
      <c r="I36" s="203">
        <f t="shared" si="1"/>
        <v>12</v>
      </c>
      <c r="J36" s="207"/>
      <c r="K36" s="207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213" t="s">
        <v>97</v>
      </c>
      <c r="G37" s="251" t="s">
        <v>269</v>
      </c>
      <c r="H37" s="251" t="s">
        <v>269</v>
      </c>
      <c r="I37" s="203">
        <f t="shared" si="1"/>
        <v>12</v>
      </c>
      <c r="J37" s="214"/>
      <c r="K37" s="214"/>
      <c r="L37" s="14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201" t="s">
        <v>100</v>
      </c>
      <c r="G38" s="201"/>
      <c r="H38" s="201"/>
      <c r="I38" s="203">
        <f t="shared" si="1"/>
        <v>0</v>
      </c>
      <c r="J38" s="203"/>
      <c r="K38" s="203" t="s">
        <v>102</v>
      </c>
      <c r="L38" s="24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206" t="s">
        <v>104</v>
      </c>
      <c r="G39" s="249" t="s">
        <v>274</v>
      </c>
      <c r="H39" s="249" t="s">
        <v>274</v>
      </c>
      <c r="I39" s="203">
        <f t="shared" si="1"/>
        <v>11</v>
      </c>
      <c r="J39" s="207">
        <v>33.0</v>
      </c>
      <c r="K39" s="207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206" t="s">
        <v>106</v>
      </c>
      <c r="G40" s="249" t="s">
        <v>275</v>
      </c>
      <c r="H40" s="249" t="s">
        <v>276</v>
      </c>
      <c r="I40" s="203">
        <f t="shared" si="1"/>
        <v>11</v>
      </c>
      <c r="J40" s="206"/>
      <c r="K40" s="206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210" t="s">
        <v>93</v>
      </c>
      <c r="G41" s="252" t="s">
        <v>277</v>
      </c>
      <c r="H41" s="252" t="s">
        <v>278</v>
      </c>
      <c r="I41" s="203">
        <f t="shared" si="1"/>
        <v>55</v>
      </c>
      <c r="J41" s="207"/>
      <c r="K41" s="207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206" t="s">
        <v>96</v>
      </c>
      <c r="G42" s="249"/>
      <c r="H42" s="249" t="s">
        <v>274</v>
      </c>
      <c r="I42" s="203">
        <f t="shared" si="1"/>
        <v>11</v>
      </c>
      <c r="J42" s="207"/>
      <c r="K42" s="207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213" t="s">
        <v>97</v>
      </c>
      <c r="G43" s="251" t="s">
        <v>274</v>
      </c>
      <c r="H43" s="251" t="s">
        <v>274</v>
      </c>
      <c r="I43" s="203">
        <f t="shared" si="1"/>
        <v>11</v>
      </c>
      <c r="J43" s="214"/>
      <c r="K43" s="214"/>
      <c r="L43" s="14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138</v>
      </c>
      <c r="F44" s="201" t="s">
        <v>100</v>
      </c>
      <c r="G44" s="201" t="s">
        <v>268</v>
      </c>
      <c r="H44" s="201"/>
      <c r="I44" s="203">
        <f t="shared" si="1"/>
        <v>0</v>
      </c>
      <c r="J44" s="203"/>
      <c r="K44" s="203" t="s">
        <v>102</v>
      </c>
      <c r="L44" s="248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206" t="s">
        <v>104</v>
      </c>
      <c r="G45" s="249" t="s">
        <v>279</v>
      </c>
      <c r="H45" s="249" t="s">
        <v>279</v>
      </c>
      <c r="I45" s="203">
        <f t="shared" si="1"/>
        <v>11</v>
      </c>
      <c r="J45" s="207">
        <v>33.0</v>
      </c>
      <c r="K45" s="207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206" t="s">
        <v>106</v>
      </c>
      <c r="G46" s="249" t="s">
        <v>280</v>
      </c>
      <c r="H46" s="249" t="s">
        <v>280</v>
      </c>
      <c r="I46" s="203">
        <f t="shared" si="1"/>
        <v>11</v>
      </c>
      <c r="J46" s="206"/>
      <c r="K46" s="206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210" t="s">
        <v>93</v>
      </c>
      <c r="G47" s="252" t="s">
        <v>281</v>
      </c>
      <c r="H47" s="250" t="s">
        <v>282</v>
      </c>
      <c r="I47" s="203">
        <f t="shared" si="1"/>
        <v>43</v>
      </c>
      <c r="J47" s="207"/>
      <c r="K47" s="207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206" t="s">
        <v>96</v>
      </c>
      <c r="G48" s="249"/>
      <c r="H48" s="249" t="s">
        <v>279</v>
      </c>
      <c r="I48" s="203">
        <f t="shared" si="1"/>
        <v>11</v>
      </c>
      <c r="J48" s="207"/>
      <c r="K48" s="207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213" t="s">
        <v>97</v>
      </c>
      <c r="G49" s="251" t="s">
        <v>279</v>
      </c>
      <c r="H49" s="251" t="s">
        <v>279</v>
      </c>
      <c r="I49" s="203">
        <f t="shared" si="1"/>
        <v>11</v>
      </c>
      <c r="J49" s="214"/>
      <c r="K49" s="214"/>
      <c r="L49" s="144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144</v>
      </c>
      <c r="F50" s="201" t="s">
        <v>100</v>
      </c>
      <c r="G50" s="201" t="s">
        <v>268</v>
      </c>
      <c r="H50" s="201"/>
      <c r="I50" s="203">
        <f t="shared" si="1"/>
        <v>0</v>
      </c>
      <c r="J50" s="203"/>
      <c r="K50" s="203" t="s">
        <v>102</v>
      </c>
      <c r="L50" s="24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206" t="s">
        <v>104</v>
      </c>
      <c r="G51" s="249" t="s">
        <v>283</v>
      </c>
      <c r="H51" s="249" t="s">
        <v>283</v>
      </c>
      <c r="I51" s="203">
        <f t="shared" si="1"/>
        <v>18</v>
      </c>
      <c r="J51" s="207">
        <v>33.0</v>
      </c>
      <c r="K51" s="207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206" t="s">
        <v>106</v>
      </c>
      <c r="G52" s="249" t="s">
        <v>284</v>
      </c>
      <c r="H52" s="249" t="s">
        <v>285</v>
      </c>
      <c r="I52" s="203">
        <f t="shared" si="1"/>
        <v>18</v>
      </c>
      <c r="J52" s="206"/>
      <c r="K52" s="206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210" t="s">
        <v>93</v>
      </c>
      <c r="G53" s="252" t="s">
        <v>286</v>
      </c>
      <c r="H53" s="253" t="s">
        <v>287</v>
      </c>
      <c r="I53" s="203">
        <f t="shared" si="1"/>
        <v>69</v>
      </c>
      <c r="J53" s="207"/>
      <c r="K53" s="207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206" t="s">
        <v>96</v>
      </c>
      <c r="G54" s="249"/>
      <c r="H54" s="249" t="s">
        <v>283</v>
      </c>
      <c r="I54" s="203">
        <f t="shared" si="1"/>
        <v>18</v>
      </c>
      <c r="J54" s="207"/>
      <c r="K54" s="207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213" t="s">
        <v>97</v>
      </c>
      <c r="G55" s="251" t="s">
        <v>283</v>
      </c>
      <c r="H55" s="251" t="s">
        <v>283</v>
      </c>
      <c r="I55" s="203">
        <f t="shared" si="1"/>
        <v>18</v>
      </c>
      <c r="J55" s="214"/>
      <c r="K55" s="214"/>
      <c r="L55" s="144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150</v>
      </c>
      <c r="F56" s="201" t="s">
        <v>100</v>
      </c>
      <c r="G56" s="201" t="s">
        <v>268</v>
      </c>
      <c r="H56" s="179" t="s">
        <v>151</v>
      </c>
      <c r="I56" s="203">
        <f t="shared" si="1"/>
        <v>3</v>
      </c>
      <c r="J56" s="203"/>
      <c r="K56" s="203" t="s">
        <v>102</v>
      </c>
      <c r="L56" s="254" t="s">
        <v>288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206" t="s">
        <v>104</v>
      </c>
      <c r="G57" s="249" t="s">
        <v>289</v>
      </c>
      <c r="H57" s="19"/>
      <c r="I57" s="203">
        <f t="shared" si="1"/>
        <v>0</v>
      </c>
      <c r="J57" s="207">
        <v>33.0</v>
      </c>
      <c r="K57" s="207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206" t="s">
        <v>106</v>
      </c>
      <c r="G58" s="249" t="s">
        <v>290</v>
      </c>
      <c r="H58" s="19"/>
      <c r="I58" s="203">
        <f t="shared" si="1"/>
        <v>0</v>
      </c>
      <c r="J58" s="206"/>
      <c r="K58" s="206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210" t="s">
        <v>93</v>
      </c>
      <c r="G59" s="255" t="s">
        <v>291</v>
      </c>
      <c r="H59" s="19"/>
      <c r="I59" s="203">
        <f t="shared" si="1"/>
        <v>0</v>
      </c>
      <c r="J59" s="207"/>
      <c r="K59" s="207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206" t="s">
        <v>96</v>
      </c>
      <c r="G60" s="249"/>
      <c r="H60" s="19"/>
      <c r="I60" s="203">
        <f t="shared" si="1"/>
        <v>0</v>
      </c>
      <c r="J60" s="207"/>
      <c r="K60" s="207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213" t="s">
        <v>97</v>
      </c>
      <c r="G61" s="251" t="s">
        <v>289</v>
      </c>
      <c r="H61" s="23"/>
      <c r="I61" s="203">
        <f t="shared" si="1"/>
        <v>0</v>
      </c>
      <c r="J61" s="214"/>
      <c r="K61" s="214"/>
      <c r="L61" s="144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157</v>
      </c>
      <c r="F62" s="101" t="s">
        <v>100</v>
      </c>
      <c r="G62" s="256"/>
      <c r="H62" s="256"/>
      <c r="I62" s="103">
        <f t="shared" si="1"/>
        <v>0</v>
      </c>
      <c r="J62" s="103"/>
      <c r="K62" s="103" t="s">
        <v>102</v>
      </c>
      <c r="L62" s="1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257"/>
      <c r="H63" s="257"/>
      <c r="I63" s="103">
        <f t="shared" si="1"/>
        <v>0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257"/>
      <c r="H64" s="257"/>
      <c r="I64" s="103">
        <f t="shared" si="1"/>
        <v>0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93</v>
      </c>
      <c r="G65" s="258"/>
      <c r="H65" s="258"/>
      <c r="I65" s="103">
        <f t="shared" si="1"/>
        <v>0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257"/>
      <c r="H66" s="257"/>
      <c r="I66" s="103">
        <f t="shared" si="1"/>
        <v>0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91" t="s">
        <v>97</v>
      </c>
      <c r="G67" s="259"/>
      <c r="H67" s="259"/>
      <c r="I67" s="103">
        <f t="shared" si="1"/>
        <v>0</v>
      </c>
      <c r="J67" s="192"/>
      <c r="K67" s="192"/>
      <c r="L67" s="144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164</v>
      </c>
      <c r="F68" s="101" t="s">
        <v>100</v>
      </c>
      <c r="G68" s="226"/>
      <c r="H68" s="226"/>
      <c r="I68" s="103">
        <f t="shared" si="1"/>
        <v>0</v>
      </c>
      <c r="J68" s="103"/>
      <c r="K68" s="219" t="s">
        <v>102</v>
      </c>
      <c r="L68" s="1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227"/>
      <c r="H69" s="227"/>
      <c r="I69" s="103">
        <f t="shared" si="1"/>
        <v>0</v>
      </c>
      <c r="J69" s="112">
        <v>33.0</v>
      </c>
      <c r="K69" s="112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227"/>
      <c r="H70" s="227"/>
      <c r="I70" s="103">
        <f t="shared" si="1"/>
        <v>0</v>
      </c>
      <c r="J70" s="107"/>
      <c r="K70" s="107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93</v>
      </c>
      <c r="G71" s="228"/>
      <c r="H71" s="228"/>
      <c r="I71" s="103">
        <f t="shared" si="1"/>
        <v>0</v>
      </c>
      <c r="J71" s="112"/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96</v>
      </c>
      <c r="G72" s="227"/>
      <c r="H72" s="227"/>
      <c r="I72" s="103">
        <f t="shared" si="1"/>
        <v>0</v>
      </c>
      <c r="J72" s="112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60" t="s">
        <v>97</v>
      </c>
      <c r="G73" s="261"/>
      <c r="H73" s="262"/>
      <c r="I73" s="103">
        <f t="shared" si="1"/>
        <v>0</v>
      </c>
      <c r="J73" s="263"/>
      <c r="K73" s="192"/>
      <c r="L73" s="144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170</v>
      </c>
      <c r="F74" s="101" t="s">
        <v>100</v>
      </c>
      <c r="G74" s="226"/>
      <c r="H74" s="226"/>
      <c r="I74" s="103">
        <f t="shared" si="1"/>
        <v>0</v>
      </c>
      <c r="J74" s="103"/>
      <c r="K74" s="103" t="s">
        <v>102</v>
      </c>
      <c r="L74" s="1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227"/>
      <c r="H75" s="227"/>
      <c r="I75" s="103">
        <f t="shared" si="1"/>
        <v>0</v>
      </c>
      <c r="J75" s="112">
        <v>33.0</v>
      </c>
      <c r="K75" s="112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227"/>
      <c r="H76" s="227"/>
      <c r="I76" s="103">
        <f t="shared" si="1"/>
        <v>0</v>
      </c>
      <c r="J76" s="107"/>
      <c r="K76" s="107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93</v>
      </c>
      <c r="G77" s="228"/>
      <c r="H77" s="228"/>
      <c r="I77" s="103">
        <f t="shared" si="1"/>
        <v>0</v>
      </c>
      <c r="J77" s="112"/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96</v>
      </c>
      <c r="G78" s="227"/>
      <c r="H78" s="227"/>
      <c r="I78" s="103">
        <f t="shared" si="1"/>
        <v>0</v>
      </c>
      <c r="J78" s="112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91" t="s">
        <v>97</v>
      </c>
      <c r="G79" s="261"/>
      <c r="H79" s="261"/>
      <c r="I79" s="103">
        <f t="shared" si="1"/>
        <v>0</v>
      </c>
      <c r="J79" s="192"/>
      <c r="K79" s="192"/>
      <c r="L79" s="144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177</v>
      </c>
      <c r="F80" s="101" t="s">
        <v>100</v>
      </c>
      <c r="G80" s="226"/>
      <c r="H80" s="226"/>
      <c r="I80" s="103">
        <f t="shared" si="1"/>
        <v>0</v>
      </c>
      <c r="J80" s="103"/>
      <c r="K80" s="103" t="s">
        <v>102</v>
      </c>
      <c r="L80" s="1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227"/>
      <c r="H81" s="227"/>
      <c r="I81" s="103">
        <f t="shared" si="1"/>
        <v>0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227"/>
      <c r="H82" s="227"/>
      <c r="I82" s="103">
        <f t="shared" si="1"/>
        <v>0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93</v>
      </c>
      <c r="G83" s="228"/>
      <c r="H83" s="228"/>
      <c r="I83" s="103">
        <f t="shared" si="1"/>
        <v>0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227"/>
      <c r="H84" s="227"/>
      <c r="I84" s="103">
        <f t="shared" si="1"/>
        <v>0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91" t="s">
        <v>97</v>
      </c>
      <c r="G85" s="261"/>
      <c r="H85" s="261"/>
      <c r="I85" s="103">
        <f t="shared" si="1"/>
        <v>0</v>
      </c>
      <c r="J85" s="192"/>
      <c r="K85" s="192"/>
      <c r="L85" s="144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183</v>
      </c>
      <c r="F86" s="101" t="s">
        <v>100</v>
      </c>
      <c r="G86" s="226"/>
      <c r="H86" s="226"/>
      <c r="I86" s="103">
        <f t="shared" si="1"/>
        <v>0</v>
      </c>
      <c r="J86" s="168"/>
      <c r="K86" s="103" t="s">
        <v>102</v>
      </c>
      <c r="L86" s="264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227"/>
      <c r="H87" s="227"/>
      <c r="I87" s="103">
        <f t="shared" si="1"/>
        <v>0</v>
      </c>
      <c r="J87" s="113">
        <v>33.0</v>
      </c>
      <c r="K87" s="112"/>
      <c r="L87" s="26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227"/>
      <c r="H88" s="227"/>
      <c r="I88" s="103">
        <f t="shared" si="1"/>
        <v>0</v>
      </c>
      <c r="J88" s="111"/>
      <c r="K88" s="107"/>
      <c r="L88" s="26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93</v>
      </c>
      <c r="G89" s="228"/>
      <c r="H89" s="228"/>
      <c r="I89" s="103">
        <f t="shared" si="1"/>
        <v>0</v>
      </c>
      <c r="J89" s="113"/>
      <c r="K89" s="112"/>
      <c r="L89" s="26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96</v>
      </c>
      <c r="G90" s="227"/>
      <c r="H90" s="227"/>
      <c r="I90" s="103">
        <f t="shared" si="1"/>
        <v>0</v>
      </c>
      <c r="J90" s="113"/>
      <c r="K90" s="112"/>
      <c r="L90" s="26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91" t="s">
        <v>97</v>
      </c>
      <c r="G91" s="261"/>
      <c r="H91" s="261"/>
      <c r="I91" s="103">
        <f t="shared" si="1"/>
        <v>0</v>
      </c>
      <c r="J91" s="173"/>
      <c r="K91" s="192"/>
      <c r="L91" s="266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189</v>
      </c>
      <c r="F92" s="101" t="s">
        <v>100</v>
      </c>
      <c r="G92" s="267"/>
      <c r="H92" s="267"/>
      <c r="I92" s="103">
        <f t="shared" si="1"/>
        <v>0</v>
      </c>
      <c r="J92" s="103"/>
      <c r="K92" s="168" t="s">
        <v>102</v>
      </c>
      <c r="L92" s="1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48"/>
      <c r="H93" s="148"/>
      <c r="I93" s="103">
        <f t="shared" si="1"/>
        <v>0</v>
      </c>
      <c r="J93" s="112">
        <v>33.0</v>
      </c>
      <c r="K93" s="113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48"/>
      <c r="H94" s="148"/>
      <c r="I94" s="103">
        <f t="shared" si="1"/>
        <v>0</v>
      </c>
      <c r="J94" s="107"/>
      <c r="K94" s="111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93</v>
      </c>
      <c r="G95" s="268"/>
      <c r="H95" s="268"/>
      <c r="I95" s="103">
        <f t="shared" si="1"/>
        <v>0</v>
      </c>
      <c r="J95" s="112"/>
      <c r="K95" s="113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96</v>
      </c>
      <c r="G96" s="148"/>
      <c r="H96" s="148"/>
      <c r="I96" s="103">
        <f t="shared" si="1"/>
        <v>0</v>
      </c>
      <c r="J96" s="112"/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7"/>
      <c r="E97" s="95"/>
      <c r="F97" s="260" t="s">
        <v>97</v>
      </c>
      <c r="G97" s="269"/>
      <c r="H97" s="269"/>
      <c r="I97" s="119">
        <f t="shared" si="1"/>
        <v>0</v>
      </c>
      <c r="J97" s="263"/>
      <c r="K97" s="171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81" t="s">
        <v>195</v>
      </c>
      <c r="E98" s="182" t="s">
        <v>196</v>
      </c>
      <c r="F98" s="270" t="s">
        <v>197</v>
      </c>
      <c r="G98" s="270" t="s">
        <v>268</v>
      </c>
      <c r="H98" s="270"/>
      <c r="I98" s="185">
        <f t="shared" si="1"/>
        <v>0</v>
      </c>
      <c r="J98" s="271"/>
      <c r="K98" s="272" t="s">
        <v>102</v>
      </c>
      <c r="L98" s="273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206" t="s">
        <v>104</v>
      </c>
      <c r="G99" s="249" t="s">
        <v>292</v>
      </c>
      <c r="H99" s="249" t="s">
        <v>293</v>
      </c>
      <c r="I99" s="103">
        <f t="shared" si="1"/>
        <v>16</v>
      </c>
      <c r="J99" s="207">
        <v>33.0</v>
      </c>
      <c r="K99" s="274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206" t="s">
        <v>106</v>
      </c>
      <c r="G100" s="249" t="s">
        <v>294</v>
      </c>
      <c r="H100" s="249" t="s">
        <v>294</v>
      </c>
      <c r="I100" s="103">
        <f t="shared" si="1"/>
        <v>15</v>
      </c>
      <c r="J100" s="206"/>
      <c r="K100" s="275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210" t="s">
        <v>93</v>
      </c>
      <c r="G101" s="252" t="s">
        <v>295</v>
      </c>
      <c r="H101" s="250" t="s">
        <v>296</v>
      </c>
      <c r="I101" s="103">
        <f t="shared" si="1"/>
        <v>34</v>
      </c>
      <c r="J101" s="207"/>
      <c r="K101" s="274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206" t="s">
        <v>96</v>
      </c>
      <c r="G102" s="249"/>
      <c r="H102" s="249" t="s">
        <v>293</v>
      </c>
      <c r="I102" s="103">
        <f t="shared" si="1"/>
        <v>16</v>
      </c>
      <c r="J102" s="207"/>
      <c r="K102" s="27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213" t="s">
        <v>97</v>
      </c>
      <c r="G103" s="251" t="s">
        <v>292</v>
      </c>
      <c r="H103" s="249" t="s">
        <v>293</v>
      </c>
      <c r="I103" s="103">
        <f t="shared" si="1"/>
        <v>16</v>
      </c>
      <c r="J103" s="214"/>
      <c r="K103" s="276"/>
      <c r="L103" s="14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204</v>
      </c>
      <c r="F104" s="201" t="s">
        <v>197</v>
      </c>
      <c r="G104" s="201" t="s">
        <v>268</v>
      </c>
      <c r="H104" s="201"/>
      <c r="I104" s="103">
        <f t="shared" si="1"/>
        <v>0</v>
      </c>
      <c r="J104" s="203"/>
      <c r="K104" s="277" t="s">
        <v>102</v>
      </c>
      <c r="L104" s="24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206" t="s">
        <v>104</v>
      </c>
      <c r="G105" s="249" t="s">
        <v>297</v>
      </c>
      <c r="H105" s="249" t="s">
        <v>297</v>
      </c>
      <c r="I105" s="103">
        <f t="shared" si="1"/>
        <v>9</v>
      </c>
      <c r="J105" s="207">
        <v>33.0</v>
      </c>
      <c r="K105" s="27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206" t="s">
        <v>106</v>
      </c>
      <c r="G106" s="249" t="s">
        <v>298</v>
      </c>
      <c r="H106" s="249" t="s">
        <v>298</v>
      </c>
      <c r="I106" s="103">
        <f t="shared" si="1"/>
        <v>9</v>
      </c>
      <c r="J106" s="206"/>
      <c r="K106" s="275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210" t="s">
        <v>93</v>
      </c>
      <c r="G107" s="252" t="s">
        <v>299</v>
      </c>
      <c r="H107" s="253" t="s">
        <v>300</v>
      </c>
      <c r="I107" s="103">
        <f t="shared" si="1"/>
        <v>37</v>
      </c>
      <c r="J107" s="207"/>
      <c r="K107" s="274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206" t="s">
        <v>96</v>
      </c>
      <c r="G108" s="249"/>
      <c r="H108" s="249" t="s">
        <v>297</v>
      </c>
      <c r="I108" s="103">
        <f t="shared" si="1"/>
        <v>9</v>
      </c>
      <c r="J108" s="207"/>
      <c r="K108" s="27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213" t="s">
        <v>97</v>
      </c>
      <c r="G109" s="251" t="s">
        <v>297</v>
      </c>
      <c r="H109" s="251" t="s">
        <v>297</v>
      </c>
      <c r="I109" s="103">
        <f t="shared" si="1"/>
        <v>9</v>
      </c>
      <c r="J109" s="214"/>
      <c r="K109" s="276"/>
      <c r="L109" s="14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211</v>
      </c>
      <c r="F110" s="201" t="s">
        <v>197</v>
      </c>
      <c r="G110" s="201" t="s">
        <v>268</v>
      </c>
      <c r="H110" s="201"/>
      <c r="I110" s="103">
        <f t="shared" si="1"/>
        <v>0</v>
      </c>
      <c r="J110" s="203"/>
      <c r="K110" s="277" t="s">
        <v>102</v>
      </c>
      <c r="L110" s="24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206" t="s">
        <v>104</v>
      </c>
      <c r="G111" s="249" t="s">
        <v>301</v>
      </c>
      <c r="H111" s="249" t="s">
        <v>301</v>
      </c>
      <c r="I111" s="103">
        <f t="shared" si="1"/>
        <v>6</v>
      </c>
      <c r="J111" s="207">
        <v>33.0</v>
      </c>
      <c r="K111" s="27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206" t="s">
        <v>106</v>
      </c>
      <c r="G112" s="249" t="s">
        <v>302</v>
      </c>
      <c r="H112" s="249" t="s">
        <v>302</v>
      </c>
      <c r="I112" s="103">
        <f t="shared" si="1"/>
        <v>6</v>
      </c>
      <c r="J112" s="206"/>
      <c r="K112" s="275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210" t="s">
        <v>93</v>
      </c>
      <c r="G113" s="252" t="s">
        <v>303</v>
      </c>
      <c r="H113" s="250" t="s">
        <v>304</v>
      </c>
      <c r="I113" s="103">
        <f t="shared" si="1"/>
        <v>34</v>
      </c>
      <c r="J113" s="207"/>
      <c r="K113" s="274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206" t="s">
        <v>96</v>
      </c>
      <c r="G114" s="249"/>
      <c r="H114" s="249" t="s">
        <v>301</v>
      </c>
      <c r="I114" s="103">
        <f t="shared" si="1"/>
        <v>6</v>
      </c>
      <c r="J114" s="207"/>
      <c r="K114" s="27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213" t="s">
        <v>97</v>
      </c>
      <c r="G115" s="251" t="s">
        <v>301</v>
      </c>
      <c r="H115" s="251" t="s">
        <v>301</v>
      </c>
      <c r="I115" s="103">
        <f t="shared" si="1"/>
        <v>6</v>
      </c>
      <c r="J115" s="214"/>
      <c r="K115" s="276"/>
      <c r="L115" s="14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219</v>
      </c>
      <c r="F116" s="201" t="s">
        <v>197</v>
      </c>
      <c r="G116" s="201" t="s">
        <v>268</v>
      </c>
      <c r="H116" s="201" t="s">
        <v>268</v>
      </c>
      <c r="I116" s="103">
        <f t="shared" si="1"/>
        <v>1</v>
      </c>
      <c r="J116" s="203"/>
      <c r="K116" s="277" t="s">
        <v>102</v>
      </c>
      <c r="L116" s="24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206" t="s">
        <v>104</v>
      </c>
      <c r="G117" s="249" t="s">
        <v>305</v>
      </c>
      <c r="H117" s="249" t="s">
        <v>305</v>
      </c>
      <c r="I117" s="103">
        <f t="shared" si="1"/>
        <v>14</v>
      </c>
      <c r="J117" s="207">
        <v>33.0</v>
      </c>
      <c r="K117" s="27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206" t="s">
        <v>106</v>
      </c>
      <c r="G118" s="249" t="s">
        <v>306</v>
      </c>
      <c r="H118" s="249" t="s">
        <v>306</v>
      </c>
      <c r="I118" s="103">
        <f t="shared" si="1"/>
        <v>14</v>
      </c>
      <c r="J118" s="206"/>
      <c r="K118" s="275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210" t="s">
        <v>93</v>
      </c>
      <c r="G119" s="252" t="s">
        <v>307</v>
      </c>
      <c r="H119" s="250" t="s">
        <v>308</v>
      </c>
      <c r="I119" s="103">
        <f t="shared" si="1"/>
        <v>47</v>
      </c>
      <c r="J119" s="207"/>
      <c r="K119" s="274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206" t="s">
        <v>96</v>
      </c>
      <c r="G120" s="249"/>
      <c r="H120" s="249" t="s">
        <v>305</v>
      </c>
      <c r="I120" s="103">
        <f t="shared" si="1"/>
        <v>14</v>
      </c>
      <c r="J120" s="207"/>
      <c r="K120" s="27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213" t="s">
        <v>97</v>
      </c>
      <c r="G121" s="251" t="s">
        <v>305</v>
      </c>
      <c r="H121" s="251" t="s">
        <v>305</v>
      </c>
      <c r="I121" s="103">
        <f t="shared" si="1"/>
        <v>14</v>
      </c>
      <c r="J121" s="214"/>
      <c r="K121" s="276"/>
      <c r="L121" s="14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224</v>
      </c>
      <c r="F122" s="201" t="s">
        <v>197</v>
      </c>
      <c r="G122" s="201"/>
      <c r="H122" s="201"/>
      <c r="I122" s="103">
        <f t="shared" si="1"/>
        <v>0</v>
      </c>
      <c r="J122" s="203"/>
      <c r="K122" s="277" t="s">
        <v>102</v>
      </c>
      <c r="L122" s="248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206" t="s">
        <v>104</v>
      </c>
      <c r="G123" s="249" t="s">
        <v>309</v>
      </c>
      <c r="H123" s="249" t="s">
        <v>309</v>
      </c>
      <c r="I123" s="103">
        <f t="shared" si="1"/>
        <v>14</v>
      </c>
      <c r="J123" s="207">
        <v>33.0</v>
      </c>
      <c r="K123" s="27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206" t="s">
        <v>106</v>
      </c>
      <c r="G124" s="249" t="s">
        <v>310</v>
      </c>
      <c r="H124" s="249" t="s">
        <v>311</v>
      </c>
      <c r="I124" s="103">
        <f t="shared" si="1"/>
        <v>16</v>
      </c>
      <c r="J124" s="206"/>
      <c r="K124" s="275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210" t="s">
        <v>93</v>
      </c>
      <c r="G125" s="252" t="s">
        <v>312</v>
      </c>
      <c r="H125" s="253" t="s">
        <v>313</v>
      </c>
      <c r="I125" s="103">
        <f t="shared" si="1"/>
        <v>32</v>
      </c>
      <c r="J125" s="207"/>
      <c r="K125" s="274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206" t="s">
        <v>96</v>
      </c>
      <c r="G126" s="249"/>
      <c r="H126" s="249" t="s">
        <v>309</v>
      </c>
      <c r="I126" s="103">
        <f t="shared" si="1"/>
        <v>14</v>
      </c>
      <c r="J126" s="207"/>
      <c r="K126" s="27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213" t="s">
        <v>97</v>
      </c>
      <c r="G127" s="251" t="s">
        <v>309</v>
      </c>
      <c r="H127" s="251" t="s">
        <v>309</v>
      </c>
      <c r="I127" s="103">
        <f t="shared" si="1"/>
        <v>14</v>
      </c>
      <c r="J127" s="214"/>
      <c r="K127" s="276"/>
      <c r="L127" s="14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230</v>
      </c>
      <c r="F128" s="278" t="s">
        <v>197</v>
      </c>
      <c r="G128" s="201"/>
      <c r="H128" s="201"/>
      <c r="I128" s="103">
        <f t="shared" si="1"/>
        <v>0</v>
      </c>
      <c r="J128" s="203"/>
      <c r="K128" s="277" t="s">
        <v>102</v>
      </c>
      <c r="L128" s="248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79" t="s">
        <v>104</v>
      </c>
      <c r="G129" s="249" t="s">
        <v>314</v>
      </c>
      <c r="H129" s="249" t="s">
        <v>314</v>
      </c>
      <c r="I129" s="103">
        <f t="shared" si="1"/>
        <v>10</v>
      </c>
      <c r="J129" s="207">
        <v>33.0</v>
      </c>
      <c r="K129" s="27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79" t="s">
        <v>106</v>
      </c>
      <c r="G130" s="249" t="s">
        <v>315</v>
      </c>
      <c r="H130" s="249" t="s">
        <v>315</v>
      </c>
      <c r="I130" s="103">
        <f t="shared" si="1"/>
        <v>10</v>
      </c>
      <c r="J130" s="206"/>
      <c r="K130" s="275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80" t="s">
        <v>93</v>
      </c>
      <c r="G131" s="252" t="s">
        <v>316</v>
      </c>
      <c r="H131" s="253" t="s">
        <v>317</v>
      </c>
      <c r="I131" s="103">
        <f t="shared" si="1"/>
        <v>45</v>
      </c>
      <c r="J131" s="207"/>
      <c r="K131" s="274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79" t="s">
        <v>96</v>
      </c>
      <c r="G132" s="249"/>
      <c r="H132" s="249" t="s">
        <v>314</v>
      </c>
      <c r="I132" s="103">
        <f t="shared" si="1"/>
        <v>10</v>
      </c>
      <c r="J132" s="207"/>
      <c r="K132" s="27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106"/>
      <c r="E133" s="23"/>
      <c r="F133" s="281" t="s">
        <v>97</v>
      </c>
      <c r="G133" s="251" t="s">
        <v>314</v>
      </c>
      <c r="H133" s="251" t="s">
        <v>314</v>
      </c>
      <c r="I133" s="103">
        <f t="shared" si="1"/>
        <v>10</v>
      </c>
      <c r="J133" s="214"/>
      <c r="K133" s="276"/>
      <c r="L133" s="14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106"/>
      <c r="E134" s="245" t="s">
        <v>237</v>
      </c>
      <c r="F134" s="246" t="s">
        <v>197</v>
      </c>
      <c r="G134" s="246"/>
      <c r="H134" s="246"/>
      <c r="I134" s="103">
        <f t="shared" si="1"/>
        <v>0</v>
      </c>
      <c r="J134" s="247"/>
      <c r="K134" s="282" t="s">
        <v>102</v>
      </c>
      <c r="L134" s="205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106"/>
      <c r="E135" s="19"/>
      <c r="F135" s="206" t="s">
        <v>104</v>
      </c>
      <c r="G135" s="249" t="s">
        <v>318</v>
      </c>
      <c r="H135" s="249" t="s">
        <v>319</v>
      </c>
      <c r="I135" s="103">
        <f t="shared" si="1"/>
        <v>16</v>
      </c>
      <c r="J135" s="207">
        <v>33.0</v>
      </c>
      <c r="K135" s="274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106"/>
      <c r="E136" s="19"/>
      <c r="F136" s="206" t="s">
        <v>106</v>
      </c>
      <c r="G136" s="249" t="s">
        <v>320</v>
      </c>
      <c r="H136" s="283" t="s">
        <v>320</v>
      </c>
      <c r="I136" s="103">
        <f t="shared" si="1"/>
        <v>16</v>
      </c>
      <c r="J136" s="206"/>
      <c r="K136" s="275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106"/>
      <c r="E137" s="19"/>
      <c r="F137" s="210" t="s">
        <v>93</v>
      </c>
      <c r="G137" s="250" t="s">
        <v>321</v>
      </c>
      <c r="H137" s="253" t="s">
        <v>322</v>
      </c>
      <c r="I137" s="103">
        <f t="shared" si="1"/>
        <v>51</v>
      </c>
      <c r="J137" s="207"/>
      <c r="K137" s="274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106"/>
      <c r="E138" s="19"/>
      <c r="F138" s="206" t="s">
        <v>96</v>
      </c>
      <c r="G138" s="249"/>
      <c r="H138" s="249" t="s">
        <v>319</v>
      </c>
      <c r="I138" s="103">
        <f t="shared" si="1"/>
        <v>16</v>
      </c>
      <c r="J138" s="207"/>
      <c r="K138" s="274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106"/>
      <c r="E139" s="95"/>
      <c r="F139" s="213" t="s">
        <v>97</v>
      </c>
      <c r="G139" s="251" t="s">
        <v>318</v>
      </c>
      <c r="H139" s="251" t="s">
        <v>319</v>
      </c>
      <c r="I139" s="103">
        <f t="shared" si="1"/>
        <v>16</v>
      </c>
      <c r="J139" s="214"/>
      <c r="K139" s="276"/>
      <c r="L139" s="14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245</v>
      </c>
      <c r="F140" s="284" t="s">
        <v>197</v>
      </c>
      <c r="G140" s="201"/>
      <c r="H140" s="246"/>
      <c r="I140" s="103">
        <f t="shared" si="1"/>
        <v>0</v>
      </c>
      <c r="J140" s="247"/>
      <c r="K140" s="277" t="s">
        <v>102</v>
      </c>
      <c r="L140" s="248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279" t="s">
        <v>104</v>
      </c>
      <c r="G141" s="249" t="s">
        <v>323</v>
      </c>
      <c r="H141" s="249" t="s">
        <v>324</v>
      </c>
      <c r="I141" s="103">
        <f t="shared" si="1"/>
        <v>19</v>
      </c>
      <c r="J141" s="207">
        <v>33.0</v>
      </c>
      <c r="K141" s="274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279" t="s">
        <v>106</v>
      </c>
      <c r="G142" s="249" t="s">
        <v>325</v>
      </c>
      <c r="H142" s="249" t="s">
        <v>326</v>
      </c>
      <c r="I142" s="103">
        <f t="shared" si="1"/>
        <v>16</v>
      </c>
      <c r="J142" s="206"/>
      <c r="K142" s="275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280" t="s">
        <v>93</v>
      </c>
      <c r="G143" s="250" t="s">
        <v>327</v>
      </c>
      <c r="H143" s="253" t="s">
        <v>328</v>
      </c>
      <c r="I143" s="103">
        <f t="shared" si="1"/>
        <v>36</v>
      </c>
      <c r="J143" s="207"/>
      <c r="K143" s="274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279" t="s">
        <v>96</v>
      </c>
      <c r="G144" s="249"/>
      <c r="H144" s="249" t="s">
        <v>324</v>
      </c>
      <c r="I144" s="103">
        <f t="shared" si="1"/>
        <v>19</v>
      </c>
      <c r="J144" s="207"/>
      <c r="K144" s="274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229"/>
      <c r="E145" s="230"/>
      <c r="F145" s="285" t="s">
        <v>97</v>
      </c>
      <c r="G145" s="286" t="s">
        <v>323</v>
      </c>
      <c r="H145" s="286" t="s">
        <v>324</v>
      </c>
      <c r="I145" s="233">
        <f t="shared" si="1"/>
        <v>19</v>
      </c>
      <c r="J145" s="287"/>
      <c r="K145" s="288"/>
      <c r="L145" s="236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6">
    <mergeCell ref="B3:N3"/>
    <mergeCell ref="D6:E7"/>
    <mergeCell ref="F6:F7"/>
    <mergeCell ref="I6:I7"/>
    <mergeCell ref="J6:J7"/>
    <mergeCell ref="D8:D13"/>
    <mergeCell ref="E8:E13"/>
    <mergeCell ref="L20:L25"/>
    <mergeCell ref="L26:L31"/>
    <mergeCell ref="L14:L19"/>
    <mergeCell ref="L32:L37"/>
    <mergeCell ref="L8:L13"/>
    <mergeCell ref="L38:L43"/>
    <mergeCell ref="E44:E49"/>
    <mergeCell ref="L44:L49"/>
    <mergeCell ref="E56:E61"/>
    <mergeCell ref="H56:H61"/>
    <mergeCell ref="E38:E43"/>
    <mergeCell ref="E62:E67"/>
    <mergeCell ref="E14:E19"/>
    <mergeCell ref="E86:E91"/>
    <mergeCell ref="E134:E139"/>
    <mergeCell ref="E140:E145"/>
    <mergeCell ref="D14:D97"/>
    <mergeCell ref="E92:E97"/>
    <mergeCell ref="D98:D145"/>
    <mergeCell ref="E98:E103"/>
    <mergeCell ref="E104:E109"/>
    <mergeCell ref="E110:E115"/>
    <mergeCell ref="E116:E121"/>
    <mergeCell ref="E50:E55"/>
    <mergeCell ref="L50:L55"/>
    <mergeCell ref="E32:E37"/>
    <mergeCell ref="E68:E73"/>
    <mergeCell ref="E26:E31"/>
    <mergeCell ref="E74:E79"/>
    <mergeCell ref="E20:E25"/>
    <mergeCell ref="E80:E85"/>
    <mergeCell ref="L6:L7"/>
    <mergeCell ref="L56:L61"/>
    <mergeCell ref="L62:L67"/>
    <mergeCell ref="L68:L73"/>
    <mergeCell ref="L74:L79"/>
    <mergeCell ref="L80:L85"/>
    <mergeCell ref="L86:L91"/>
    <mergeCell ref="E122:E127"/>
    <mergeCell ref="E128:E133"/>
    <mergeCell ref="L134:L139"/>
    <mergeCell ref="L140:L145"/>
    <mergeCell ref="L92:L97"/>
    <mergeCell ref="L98:L103"/>
    <mergeCell ref="L104:L109"/>
    <mergeCell ref="L110:L115"/>
    <mergeCell ref="L116:L121"/>
    <mergeCell ref="L122:L127"/>
    <mergeCell ref="L128:L13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H23"/>
    <hyperlink r:id="rId7" ref="G29"/>
    <hyperlink r:id="rId8" ref="H29"/>
    <hyperlink r:id="rId9" ref="G35"/>
    <hyperlink r:id="rId10" ref="H35"/>
    <hyperlink r:id="rId11" ref="G41"/>
    <hyperlink r:id="rId12" ref="G47"/>
    <hyperlink r:id="rId13" ref="H47"/>
    <hyperlink r:id="rId14" ref="G53"/>
    <hyperlink r:id="rId15" ref="H53"/>
    <hyperlink r:id="rId16" ref="H101"/>
    <hyperlink r:id="rId17" ref="G107"/>
    <hyperlink r:id="rId18" ref="H107"/>
    <hyperlink r:id="rId19" ref="G113"/>
    <hyperlink r:id="rId20" ref="H113"/>
    <hyperlink r:id="rId21" ref="G119"/>
    <hyperlink r:id="rId22" ref="H119"/>
    <hyperlink r:id="rId23" ref="G125"/>
    <hyperlink r:id="rId24" ref="H125"/>
    <hyperlink r:id="rId25" ref="G131"/>
    <hyperlink r:id="rId26" ref="H131"/>
    <hyperlink r:id="rId27" ref="G137"/>
    <hyperlink r:id="rId28" ref="H137"/>
    <hyperlink r:id="rId29" ref="G143"/>
    <hyperlink r:id="rId30" ref="H143"/>
  </hyperlinks>
  <printOptions/>
  <pageMargins bottom="0.75" footer="0.0" header="0.0" left="0.7" right="0.7" top="0.75"/>
  <pageSetup paperSize="9" orientation="portrait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4" width="19.29"/>
    <col customWidth="1" min="5" max="5" width="7.71"/>
    <col customWidth="1" min="6" max="6" width="22.29"/>
    <col customWidth="1" min="7" max="7" width="26.29"/>
    <col customWidth="1" min="8" max="8" width="75.71"/>
    <col customWidth="1" min="9" max="9" width="92.43"/>
    <col customWidth="1" min="10" max="10" width="14.71"/>
    <col customWidth="1" min="11" max="12" width="18.14"/>
    <col customWidth="1" min="13" max="13" width="51.57"/>
    <col customWidth="1" min="14" max="26" width="8.71"/>
  </cols>
  <sheetData>
    <row r="1" ht="18.75" customHeight="1">
      <c r="A1" s="69"/>
      <c r="B1" s="69"/>
      <c r="C1" s="69"/>
      <c r="D1" s="70"/>
      <c r="E1" s="70"/>
      <c r="F1" s="70"/>
      <c r="G1" s="37"/>
      <c r="H1" s="37"/>
      <c r="I1" s="37"/>
      <c r="J1" s="37"/>
      <c r="K1" s="37"/>
      <c r="L1" s="37"/>
      <c r="M1" s="37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37" t="s">
        <v>329</v>
      </c>
      <c r="C2" s="238"/>
      <c r="D2" s="239"/>
      <c r="E2" s="239"/>
      <c r="F2" s="73"/>
      <c r="G2" s="74"/>
      <c r="H2" s="74"/>
      <c r="I2" s="74"/>
      <c r="J2" s="74"/>
      <c r="K2" s="74"/>
      <c r="L2" s="74"/>
      <c r="M2" s="72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6.5" customHeight="1">
      <c r="A3" s="240"/>
      <c r="B3" s="289" t="s">
        <v>330</v>
      </c>
      <c r="H3" s="75"/>
      <c r="I3" s="75"/>
      <c r="J3" s="75"/>
      <c r="K3" s="75"/>
      <c r="L3" s="75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ht="18.75" customHeight="1">
      <c r="A4" s="77"/>
      <c r="B4" s="78"/>
      <c r="C4" s="79"/>
      <c r="D4" s="80"/>
      <c r="E4" s="80"/>
      <c r="F4" s="80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70"/>
      <c r="G5" s="37"/>
      <c r="H5" s="37"/>
      <c r="I5" s="37"/>
      <c r="J5" s="37"/>
      <c r="K5" s="37"/>
      <c r="L5" s="37"/>
      <c r="M5" s="37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290"/>
      <c r="F6" s="87"/>
      <c r="G6" s="88" t="s">
        <v>73</v>
      </c>
      <c r="H6" s="89" t="s">
        <v>74</v>
      </c>
      <c r="I6" s="90" t="s">
        <v>75</v>
      </c>
      <c r="J6" s="88" t="s">
        <v>76</v>
      </c>
      <c r="K6" s="91" t="s">
        <v>77</v>
      </c>
      <c r="L6" s="291" t="s">
        <v>331</v>
      </c>
      <c r="M6" s="92" t="s">
        <v>5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292"/>
      <c r="F7" s="94"/>
      <c r="G7" s="95"/>
      <c r="H7" s="96" t="s">
        <v>332</v>
      </c>
      <c r="I7" s="96" t="s">
        <v>333</v>
      </c>
      <c r="J7" s="95"/>
      <c r="K7" s="95"/>
      <c r="L7" s="97"/>
      <c r="M7" s="9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293" t="s">
        <v>81</v>
      </c>
      <c r="E8" s="294"/>
      <c r="F8" s="100" t="s">
        <v>82</v>
      </c>
      <c r="G8" s="101" t="s">
        <v>83</v>
      </c>
      <c r="H8" s="102"/>
      <c r="I8" s="102"/>
      <c r="J8" s="103">
        <f t="shared" ref="J8:J49" si="1">LENB(I8)</f>
        <v>0</v>
      </c>
      <c r="K8" s="101"/>
      <c r="L8" s="241" t="s">
        <v>84</v>
      </c>
      <c r="M8" s="1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295"/>
      <c r="E9" s="296"/>
      <c r="F9" s="19"/>
      <c r="G9" s="107" t="s">
        <v>249</v>
      </c>
      <c r="H9" s="132" t="s">
        <v>334</v>
      </c>
      <c r="I9" s="132" t="s">
        <v>334</v>
      </c>
      <c r="J9" s="103">
        <f t="shared" si="1"/>
        <v>7</v>
      </c>
      <c r="K9" s="108">
        <v>10.0</v>
      </c>
      <c r="L9" s="108"/>
      <c r="M9" s="110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295"/>
      <c r="E10" s="296"/>
      <c r="F10" s="19"/>
      <c r="G10" s="107" t="s">
        <v>251</v>
      </c>
      <c r="H10" s="132" t="s">
        <v>335</v>
      </c>
      <c r="I10" s="132" t="s">
        <v>335</v>
      </c>
      <c r="J10" s="103">
        <f t="shared" si="1"/>
        <v>9</v>
      </c>
      <c r="K10" s="107"/>
      <c r="L10" s="107"/>
      <c r="M10" s="110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295"/>
      <c r="E11" s="296"/>
      <c r="F11" s="19"/>
      <c r="G11" s="114" t="s">
        <v>93</v>
      </c>
      <c r="H11" s="297" t="s">
        <v>336</v>
      </c>
      <c r="I11" s="297" t="s">
        <v>337</v>
      </c>
      <c r="J11" s="103">
        <f t="shared" si="1"/>
        <v>39</v>
      </c>
      <c r="K11" s="107"/>
      <c r="L11" s="107"/>
      <c r="M11" s="110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295"/>
      <c r="E12" s="296"/>
      <c r="F12" s="19"/>
      <c r="G12" s="107" t="s">
        <v>96</v>
      </c>
      <c r="H12" s="132"/>
      <c r="I12" s="132" t="s">
        <v>334</v>
      </c>
      <c r="J12" s="103">
        <f t="shared" si="1"/>
        <v>7</v>
      </c>
      <c r="K12" s="107"/>
      <c r="L12" s="107"/>
      <c r="M12" s="110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98"/>
      <c r="E13" s="299"/>
      <c r="F13" s="23"/>
      <c r="G13" s="191" t="s">
        <v>97</v>
      </c>
      <c r="H13" s="132" t="s">
        <v>334</v>
      </c>
      <c r="I13" s="141" t="s">
        <v>334</v>
      </c>
      <c r="J13" s="103">
        <f t="shared" si="1"/>
        <v>7</v>
      </c>
      <c r="K13" s="191"/>
      <c r="L13" s="191"/>
      <c r="M13" s="144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93" t="s">
        <v>98</v>
      </c>
      <c r="E14" s="294"/>
      <c r="F14" s="100" t="s">
        <v>99</v>
      </c>
      <c r="G14" s="300" t="s">
        <v>100</v>
      </c>
      <c r="H14" s="201" t="s">
        <v>158</v>
      </c>
      <c r="I14" s="246"/>
      <c r="J14" s="103">
        <f t="shared" si="1"/>
        <v>0</v>
      </c>
      <c r="K14" s="219"/>
      <c r="L14" s="103" t="s">
        <v>102</v>
      </c>
      <c r="M14" s="198" t="s">
        <v>338</v>
      </c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295"/>
      <c r="E15" s="296"/>
      <c r="F15" s="19"/>
      <c r="G15" s="107" t="s">
        <v>104</v>
      </c>
      <c r="H15" s="249" t="s">
        <v>339</v>
      </c>
      <c r="I15" s="249" t="s">
        <v>339</v>
      </c>
      <c r="J15" s="103">
        <f t="shared" si="1"/>
        <v>8</v>
      </c>
      <c r="K15" s="112">
        <v>33.0</v>
      </c>
      <c r="L15" s="112"/>
      <c r="M15" s="110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295"/>
      <c r="E16" s="296"/>
      <c r="F16" s="19"/>
      <c r="G16" s="107" t="s">
        <v>106</v>
      </c>
      <c r="H16" s="249" t="s">
        <v>340</v>
      </c>
      <c r="I16" s="249" t="s">
        <v>340</v>
      </c>
      <c r="J16" s="103">
        <f t="shared" si="1"/>
        <v>8</v>
      </c>
      <c r="K16" s="107"/>
      <c r="L16" s="107"/>
      <c r="M16" s="110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295"/>
      <c r="E17" s="296"/>
      <c r="F17" s="19"/>
      <c r="G17" s="114" t="s">
        <v>93</v>
      </c>
      <c r="H17" s="252" t="s">
        <v>341</v>
      </c>
      <c r="I17" s="250" t="s">
        <v>342</v>
      </c>
      <c r="J17" s="103">
        <f t="shared" si="1"/>
        <v>44</v>
      </c>
      <c r="K17" s="112"/>
      <c r="L17" s="112"/>
      <c r="M17" s="110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295"/>
      <c r="E18" s="296"/>
      <c r="F18" s="19"/>
      <c r="G18" s="107" t="s">
        <v>96</v>
      </c>
      <c r="H18" s="249"/>
      <c r="I18" s="249" t="s">
        <v>339</v>
      </c>
      <c r="J18" s="103">
        <f t="shared" si="1"/>
        <v>8</v>
      </c>
      <c r="K18" s="112"/>
      <c r="L18" s="112"/>
      <c r="M18" s="110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295"/>
      <c r="E19" s="296"/>
      <c r="F19" s="23"/>
      <c r="G19" s="191" t="s">
        <v>97</v>
      </c>
      <c r="H19" s="251" t="s">
        <v>339</v>
      </c>
      <c r="I19" s="251" t="s">
        <v>339</v>
      </c>
      <c r="J19" s="103">
        <f t="shared" si="1"/>
        <v>8</v>
      </c>
      <c r="K19" s="192"/>
      <c r="L19" s="192"/>
      <c r="M19" s="144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295"/>
      <c r="E20" s="296"/>
      <c r="F20" s="100" t="s">
        <v>111</v>
      </c>
      <c r="G20" s="101" t="s">
        <v>100</v>
      </c>
      <c r="H20" s="201" t="s">
        <v>343</v>
      </c>
      <c r="I20" s="201"/>
      <c r="J20" s="103">
        <f t="shared" si="1"/>
        <v>0</v>
      </c>
      <c r="K20" s="103"/>
      <c r="L20" s="103" t="s">
        <v>102</v>
      </c>
      <c r="M20" s="198" t="s">
        <v>338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295"/>
      <c r="E21" s="296"/>
      <c r="F21" s="19"/>
      <c r="G21" s="107" t="s">
        <v>104</v>
      </c>
      <c r="H21" s="249" t="s">
        <v>344</v>
      </c>
      <c r="I21" s="249" t="s">
        <v>344</v>
      </c>
      <c r="J21" s="103">
        <f t="shared" si="1"/>
        <v>4</v>
      </c>
      <c r="K21" s="112">
        <v>33.0</v>
      </c>
      <c r="L21" s="112"/>
      <c r="M21" s="110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295"/>
      <c r="E22" s="296"/>
      <c r="F22" s="19"/>
      <c r="G22" s="107" t="s">
        <v>106</v>
      </c>
      <c r="H22" s="249" t="s">
        <v>345</v>
      </c>
      <c r="I22" s="249" t="s">
        <v>345</v>
      </c>
      <c r="J22" s="103">
        <f t="shared" si="1"/>
        <v>4</v>
      </c>
      <c r="K22" s="107"/>
      <c r="L22" s="107"/>
      <c r="M22" s="110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295"/>
      <c r="E23" s="296"/>
      <c r="F23" s="19"/>
      <c r="G23" s="114" t="s">
        <v>93</v>
      </c>
      <c r="H23" s="252" t="s">
        <v>346</v>
      </c>
      <c r="I23" s="252" t="s">
        <v>347</v>
      </c>
      <c r="J23" s="103">
        <f t="shared" si="1"/>
        <v>40</v>
      </c>
      <c r="K23" s="112"/>
      <c r="L23" s="112"/>
      <c r="M23" s="110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295"/>
      <c r="E24" s="296"/>
      <c r="F24" s="19"/>
      <c r="G24" s="107" t="s">
        <v>96</v>
      </c>
      <c r="H24" s="249"/>
      <c r="I24" s="249" t="s">
        <v>344</v>
      </c>
      <c r="J24" s="103">
        <f t="shared" si="1"/>
        <v>4</v>
      </c>
      <c r="K24" s="112"/>
      <c r="L24" s="112"/>
      <c r="M24" s="110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295"/>
      <c r="E25" s="296"/>
      <c r="F25" s="23"/>
      <c r="G25" s="191" t="s">
        <v>97</v>
      </c>
      <c r="H25" s="251" t="s">
        <v>344</v>
      </c>
      <c r="I25" s="251" t="s">
        <v>344</v>
      </c>
      <c r="J25" s="103">
        <f t="shared" si="1"/>
        <v>4</v>
      </c>
      <c r="K25" s="192"/>
      <c r="L25" s="192"/>
      <c r="M25" s="144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295"/>
      <c r="E26" s="296"/>
      <c r="F26" s="100" t="s">
        <v>121</v>
      </c>
      <c r="G26" s="101" t="s">
        <v>100</v>
      </c>
      <c r="H26" s="201" t="s">
        <v>348</v>
      </c>
      <c r="I26" s="201"/>
      <c r="J26" s="103">
        <f t="shared" si="1"/>
        <v>0</v>
      </c>
      <c r="K26" s="103"/>
      <c r="L26" s="103" t="s">
        <v>102</v>
      </c>
      <c r="M26" s="301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295"/>
      <c r="E27" s="296"/>
      <c r="F27" s="19"/>
      <c r="G27" s="107" t="s">
        <v>104</v>
      </c>
      <c r="H27" s="249" t="s">
        <v>349</v>
      </c>
      <c r="I27" s="249" t="s">
        <v>349</v>
      </c>
      <c r="J27" s="103">
        <f t="shared" si="1"/>
        <v>4</v>
      </c>
      <c r="K27" s="112">
        <v>33.0</v>
      </c>
      <c r="L27" s="112"/>
      <c r="M27" s="110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295"/>
      <c r="E28" s="296"/>
      <c r="F28" s="19"/>
      <c r="G28" s="107" t="s">
        <v>106</v>
      </c>
      <c r="H28" s="249" t="s">
        <v>350</v>
      </c>
      <c r="I28" s="249" t="s">
        <v>350</v>
      </c>
      <c r="J28" s="103">
        <f t="shared" si="1"/>
        <v>4</v>
      </c>
      <c r="K28" s="107"/>
      <c r="L28" s="107"/>
      <c r="M28" s="110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295"/>
      <c r="E29" s="296"/>
      <c r="F29" s="19"/>
      <c r="G29" s="114" t="s">
        <v>93</v>
      </c>
      <c r="H29" s="252" t="s">
        <v>351</v>
      </c>
      <c r="I29" s="252" t="s">
        <v>352</v>
      </c>
      <c r="J29" s="103">
        <f t="shared" si="1"/>
        <v>39</v>
      </c>
      <c r="K29" s="112"/>
      <c r="L29" s="112"/>
      <c r="M29" s="110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295"/>
      <c r="E30" s="296"/>
      <c r="F30" s="19"/>
      <c r="G30" s="107" t="s">
        <v>96</v>
      </c>
      <c r="H30" s="249"/>
      <c r="I30" s="249" t="s">
        <v>349</v>
      </c>
      <c r="J30" s="103">
        <f t="shared" si="1"/>
        <v>4</v>
      </c>
      <c r="K30" s="112"/>
      <c r="L30" s="112"/>
      <c r="M30" s="110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295"/>
      <c r="E31" s="296"/>
      <c r="F31" s="23"/>
      <c r="G31" s="191" t="s">
        <v>97</v>
      </c>
      <c r="H31" s="251" t="s">
        <v>349</v>
      </c>
      <c r="I31" s="251" t="s">
        <v>349</v>
      </c>
      <c r="J31" s="103">
        <f t="shared" si="1"/>
        <v>4</v>
      </c>
      <c r="K31" s="192"/>
      <c r="L31" s="192"/>
      <c r="M31" s="144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295"/>
      <c r="E32" s="296"/>
      <c r="F32" s="100" t="s">
        <v>127</v>
      </c>
      <c r="G32" s="101" t="s">
        <v>100</v>
      </c>
      <c r="H32" s="201" t="s">
        <v>353</v>
      </c>
      <c r="I32" s="201"/>
      <c r="J32" s="103">
        <f t="shared" si="1"/>
        <v>0</v>
      </c>
      <c r="K32" s="103"/>
      <c r="L32" s="103" t="s">
        <v>102</v>
      </c>
      <c r="M32" s="301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295"/>
      <c r="E33" s="296"/>
      <c r="F33" s="19"/>
      <c r="G33" s="107" t="s">
        <v>104</v>
      </c>
      <c r="H33" s="249" t="s">
        <v>354</v>
      </c>
      <c r="I33" s="249" t="s">
        <v>354</v>
      </c>
      <c r="J33" s="103">
        <f t="shared" si="1"/>
        <v>11</v>
      </c>
      <c r="K33" s="112">
        <v>33.0</v>
      </c>
      <c r="L33" s="112"/>
      <c r="M33" s="110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295"/>
      <c r="E34" s="296"/>
      <c r="F34" s="19"/>
      <c r="G34" s="107" t="s">
        <v>106</v>
      </c>
      <c r="H34" s="249" t="s">
        <v>355</v>
      </c>
      <c r="I34" s="249" t="s">
        <v>355</v>
      </c>
      <c r="J34" s="103">
        <f t="shared" si="1"/>
        <v>11</v>
      </c>
      <c r="K34" s="107"/>
      <c r="L34" s="107"/>
      <c r="M34" s="110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295"/>
      <c r="E35" s="296"/>
      <c r="F35" s="19"/>
      <c r="G35" s="114" t="s">
        <v>93</v>
      </c>
      <c r="H35" s="252" t="s">
        <v>356</v>
      </c>
      <c r="I35" s="252" t="s">
        <v>357</v>
      </c>
      <c r="J35" s="103">
        <f t="shared" si="1"/>
        <v>51</v>
      </c>
      <c r="K35" s="112"/>
      <c r="L35" s="112"/>
      <c r="M35" s="110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295"/>
      <c r="E36" s="296"/>
      <c r="F36" s="19"/>
      <c r="G36" s="107" t="s">
        <v>96</v>
      </c>
      <c r="H36" s="249"/>
      <c r="I36" s="249" t="s">
        <v>354</v>
      </c>
      <c r="J36" s="103">
        <f t="shared" si="1"/>
        <v>11</v>
      </c>
      <c r="K36" s="112"/>
      <c r="L36" s="112"/>
      <c r="M36" s="110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295"/>
      <c r="E37" s="296"/>
      <c r="F37" s="23"/>
      <c r="G37" s="191" t="s">
        <v>97</v>
      </c>
      <c r="H37" s="251" t="s">
        <v>354</v>
      </c>
      <c r="I37" s="251" t="s">
        <v>354</v>
      </c>
      <c r="J37" s="103">
        <f t="shared" si="1"/>
        <v>11</v>
      </c>
      <c r="K37" s="192"/>
      <c r="L37" s="192"/>
      <c r="M37" s="144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295"/>
      <c r="E38" s="296"/>
      <c r="F38" s="100" t="s">
        <v>132</v>
      </c>
      <c r="G38" s="101" t="s">
        <v>100</v>
      </c>
      <c r="H38" s="201" t="s">
        <v>358</v>
      </c>
      <c r="I38" s="201"/>
      <c r="J38" s="103">
        <f t="shared" si="1"/>
        <v>0</v>
      </c>
      <c r="K38" s="103"/>
      <c r="L38" s="103" t="s">
        <v>102</v>
      </c>
      <c r="M38" s="301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295"/>
      <c r="E39" s="296"/>
      <c r="F39" s="19"/>
      <c r="G39" s="107" t="s">
        <v>104</v>
      </c>
      <c r="H39" s="249" t="s">
        <v>359</v>
      </c>
      <c r="I39" s="249" t="s">
        <v>359</v>
      </c>
      <c r="J39" s="103">
        <f t="shared" si="1"/>
        <v>9</v>
      </c>
      <c r="K39" s="112">
        <v>33.0</v>
      </c>
      <c r="L39" s="112"/>
      <c r="M39" s="110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295"/>
      <c r="E40" s="296"/>
      <c r="F40" s="19"/>
      <c r="G40" s="107" t="s">
        <v>106</v>
      </c>
      <c r="H40" s="249" t="s">
        <v>360</v>
      </c>
      <c r="I40" s="249" t="s">
        <v>360</v>
      </c>
      <c r="J40" s="103">
        <f t="shared" si="1"/>
        <v>9</v>
      </c>
      <c r="K40" s="107"/>
      <c r="L40" s="107"/>
      <c r="M40" s="110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295"/>
      <c r="E41" s="296"/>
      <c r="F41" s="19"/>
      <c r="G41" s="114" t="s">
        <v>93</v>
      </c>
      <c r="H41" s="250" t="s">
        <v>361</v>
      </c>
      <c r="I41" s="250" t="s">
        <v>362</v>
      </c>
      <c r="J41" s="103">
        <f t="shared" si="1"/>
        <v>51</v>
      </c>
      <c r="K41" s="112"/>
      <c r="L41" s="112"/>
      <c r="M41" s="110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295"/>
      <c r="E42" s="296"/>
      <c r="F42" s="19"/>
      <c r="G42" s="107" t="s">
        <v>96</v>
      </c>
      <c r="H42" s="249"/>
      <c r="I42" s="249" t="s">
        <v>359</v>
      </c>
      <c r="J42" s="103">
        <f t="shared" si="1"/>
        <v>9</v>
      </c>
      <c r="K42" s="112"/>
      <c r="L42" s="112"/>
      <c r="M42" s="110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295"/>
      <c r="E43" s="296"/>
      <c r="F43" s="23"/>
      <c r="G43" s="191" t="s">
        <v>97</v>
      </c>
      <c r="H43" s="251" t="s">
        <v>359</v>
      </c>
      <c r="I43" s="251" t="s">
        <v>359</v>
      </c>
      <c r="J43" s="103">
        <f t="shared" si="1"/>
        <v>9</v>
      </c>
      <c r="K43" s="192"/>
      <c r="L43" s="192"/>
      <c r="M43" s="144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295"/>
      <c r="E44" s="296"/>
      <c r="F44" s="100" t="s">
        <v>138</v>
      </c>
      <c r="G44" s="101" t="s">
        <v>100</v>
      </c>
      <c r="H44" s="201" t="s">
        <v>363</v>
      </c>
      <c r="I44" s="201"/>
      <c r="J44" s="103">
        <f t="shared" si="1"/>
        <v>0</v>
      </c>
      <c r="K44" s="103"/>
      <c r="L44" s="103" t="s">
        <v>102</v>
      </c>
      <c r="M44" s="1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295"/>
      <c r="E45" s="296"/>
      <c r="F45" s="19"/>
      <c r="G45" s="107" t="s">
        <v>104</v>
      </c>
      <c r="H45" s="249" t="s">
        <v>364</v>
      </c>
      <c r="I45" s="249" t="s">
        <v>364</v>
      </c>
      <c r="J45" s="103">
        <f t="shared" si="1"/>
        <v>9</v>
      </c>
      <c r="K45" s="112">
        <v>33.0</v>
      </c>
      <c r="L45" s="112"/>
      <c r="M45" s="110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295"/>
      <c r="E46" s="296"/>
      <c r="F46" s="19"/>
      <c r="G46" s="107" t="s">
        <v>106</v>
      </c>
      <c r="H46" s="249" t="s">
        <v>365</v>
      </c>
      <c r="I46" s="249" t="s">
        <v>365</v>
      </c>
      <c r="J46" s="103">
        <f t="shared" si="1"/>
        <v>9</v>
      </c>
      <c r="K46" s="107"/>
      <c r="L46" s="107"/>
      <c r="M46" s="110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295"/>
      <c r="E47" s="296"/>
      <c r="F47" s="19"/>
      <c r="G47" s="114" t="s">
        <v>93</v>
      </c>
      <c r="H47" s="252" t="s">
        <v>366</v>
      </c>
      <c r="I47" s="252" t="s">
        <v>367</v>
      </c>
      <c r="J47" s="103">
        <f t="shared" si="1"/>
        <v>51</v>
      </c>
      <c r="K47" s="112"/>
      <c r="L47" s="112"/>
      <c r="M47" s="110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295"/>
      <c r="E48" s="296"/>
      <c r="F48" s="19"/>
      <c r="G48" s="107" t="s">
        <v>96</v>
      </c>
      <c r="H48" s="249"/>
      <c r="I48" s="249" t="s">
        <v>364</v>
      </c>
      <c r="J48" s="103">
        <f t="shared" si="1"/>
        <v>9</v>
      </c>
      <c r="K48" s="112"/>
      <c r="L48" s="112"/>
      <c r="M48" s="110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295"/>
      <c r="E49" s="296"/>
      <c r="F49" s="23"/>
      <c r="G49" s="191" t="s">
        <v>97</v>
      </c>
      <c r="H49" s="251" t="s">
        <v>364</v>
      </c>
      <c r="I49" s="251" t="s">
        <v>364</v>
      </c>
      <c r="J49" s="103">
        <f t="shared" si="1"/>
        <v>9</v>
      </c>
      <c r="K49" s="192"/>
      <c r="L49" s="192"/>
      <c r="M49" s="144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295"/>
      <c r="E50" s="296"/>
      <c r="F50" s="100" t="s">
        <v>144</v>
      </c>
      <c r="G50" s="101" t="s">
        <v>100</v>
      </c>
      <c r="H50" s="201" t="s">
        <v>368</v>
      </c>
      <c r="I50" s="167" t="s">
        <v>151</v>
      </c>
      <c r="J50" s="103" t="str">
        <f>LENB(#REF!)</f>
        <v>#REF!</v>
      </c>
      <c r="K50" s="103"/>
      <c r="L50" s="103" t="s">
        <v>102</v>
      </c>
      <c r="M50" s="302" t="s">
        <v>369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295"/>
      <c r="E51" s="296"/>
      <c r="F51" s="19"/>
      <c r="G51" s="107" t="s">
        <v>104</v>
      </c>
      <c r="H51" s="249" t="s">
        <v>370</v>
      </c>
      <c r="I51" s="19"/>
      <c r="J51" s="103">
        <f>LENB(I51)</f>
        <v>0</v>
      </c>
      <c r="K51" s="112">
        <v>33.0</v>
      </c>
      <c r="L51" s="112"/>
      <c r="M51" s="110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295"/>
      <c r="E52" s="296"/>
      <c r="F52" s="19"/>
      <c r="G52" s="107" t="s">
        <v>106</v>
      </c>
      <c r="H52" s="249" t="s">
        <v>371</v>
      </c>
      <c r="I52" s="19"/>
      <c r="J52" s="103">
        <f>LENB(I50)</f>
        <v>3</v>
      </c>
      <c r="K52" s="107"/>
      <c r="L52" s="107"/>
      <c r="M52" s="110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295"/>
      <c r="E53" s="296"/>
      <c r="F53" s="19"/>
      <c r="G53" s="114" t="s">
        <v>93</v>
      </c>
      <c r="H53" s="252" t="s">
        <v>372</v>
      </c>
      <c r="I53" s="19"/>
      <c r="J53" s="103">
        <f t="shared" ref="J53:J215" si="2">LENB(I53)</f>
        <v>0</v>
      </c>
      <c r="K53" s="112"/>
      <c r="L53" s="112"/>
      <c r="M53" s="110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295"/>
      <c r="E54" s="296"/>
      <c r="F54" s="19"/>
      <c r="G54" s="107" t="s">
        <v>96</v>
      </c>
      <c r="H54" s="249"/>
      <c r="I54" s="19"/>
      <c r="J54" s="103">
        <f t="shared" si="2"/>
        <v>0</v>
      </c>
      <c r="K54" s="112"/>
      <c r="L54" s="112"/>
      <c r="M54" s="110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295"/>
      <c r="E55" s="296"/>
      <c r="F55" s="23"/>
      <c r="G55" s="191" t="s">
        <v>97</v>
      </c>
      <c r="H55" s="251" t="s">
        <v>370</v>
      </c>
      <c r="I55" s="23"/>
      <c r="J55" s="103">
        <f t="shared" si="2"/>
        <v>0</v>
      </c>
      <c r="K55" s="192"/>
      <c r="L55" s="192"/>
      <c r="M55" s="144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295"/>
      <c r="E56" s="296"/>
      <c r="F56" s="100" t="s">
        <v>150</v>
      </c>
      <c r="G56" s="101" t="s">
        <v>100</v>
      </c>
      <c r="H56" s="201" t="s">
        <v>373</v>
      </c>
      <c r="I56" s="201"/>
      <c r="J56" s="103">
        <f t="shared" si="2"/>
        <v>0</v>
      </c>
      <c r="K56" s="103"/>
      <c r="L56" s="103" t="s">
        <v>102</v>
      </c>
      <c r="M56" s="1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295"/>
      <c r="E57" s="296"/>
      <c r="F57" s="19"/>
      <c r="G57" s="107" t="s">
        <v>104</v>
      </c>
      <c r="H57" s="249" t="s">
        <v>374</v>
      </c>
      <c r="I57" s="249" t="s">
        <v>374</v>
      </c>
      <c r="J57" s="103">
        <f t="shared" si="2"/>
        <v>8</v>
      </c>
      <c r="K57" s="112">
        <v>33.0</v>
      </c>
      <c r="L57" s="112"/>
      <c r="M57" s="110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295"/>
      <c r="E58" s="296"/>
      <c r="F58" s="19"/>
      <c r="G58" s="107" t="s">
        <v>106</v>
      </c>
      <c r="H58" s="249" t="s">
        <v>375</v>
      </c>
      <c r="I58" s="249" t="s">
        <v>375</v>
      </c>
      <c r="J58" s="103">
        <f t="shared" si="2"/>
        <v>8</v>
      </c>
      <c r="K58" s="107"/>
      <c r="L58" s="107"/>
      <c r="M58" s="110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295"/>
      <c r="E59" s="296"/>
      <c r="F59" s="19"/>
      <c r="G59" s="114" t="s">
        <v>93</v>
      </c>
      <c r="H59" s="250" t="s">
        <v>376</v>
      </c>
      <c r="I59" s="250" t="s">
        <v>377</v>
      </c>
      <c r="J59" s="103">
        <f t="shared" si="2"/>
        <v>68</v>
      </c>
      <c r="K59" s="112"/>
      <c r="L59" s="112"/>
      <c r="M59" s="110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295"/>
      <c r="E60" s="296"/>
      <c r="F60" s="19"/>
      <c r="G60" s="107" t="s">
        <v>96</v>
      </c>
      <c r="H60" s="249"/>
      <c r="I60" s="249" t="s">
        <v>374</v>
      </c>
      <c r="J60" s="103">
        <f t="shared" si="2"/>
        <v>8</v>
      </c>
      <c r="K60" s="112"/>
      <c r="L60" s="112"/>
      <c r="M60" s="110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295"/>
      <c r="E61" s="296"/>
      <c r="F61" s="23"/>
      <c r="G61" s="191" t="s">
        <v>97</v>
      </c>
      <c r="H61" s="251" t="s">
        <v>374</v>
      </c>
      <c r="I61" s="251" t="s">
        <v>374</v>
      </c>
      <c r="J61" s="103">
        <f t="shared" si="2"/>
        <v>8</v>
      </c>
      <c r="K61" s="192"/>
      <c r="L61" s="192"/>
      <c r="M61" s="144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295"/>
      <c r="E62" s="296"/>
      <c r="F62" s="100" t="s">
        <v>157</v>
      </c>
      <c r="G62" s="101" t="s">
        <v>100</v>
      </c>
      <c r="H62" s="201" t="s">
        <v>171</v>
      </c>
      <c r="I62" s="201"/>
      <c r="J62" s="103">
        <f t="shared" si="2"/>
        <v>0</v>
      </c>
      <c r="K62" s="103"/>
      <c r="L62" s="103" t="s">
        <v>102</v>
      </c>
      <c r="M62" s="1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295"/>
      <c r="E63" s="296"/>
      <c r="F63" s="19"/>
      <c r="G63" s="107" t="s">
        <v>104</v>
      </c>
      <c r="H63" s="249" t="s">
        <v>378</v>
      </c>
      <c r="I63" s="249" t="s">
        <v>379</v>
      </c>
      <c r="J63" s="103">
        <f t="shared" si="2"/>
        <v>5</v>
      </c>
      <c r="K63" s="112">
        <v>33.0</v>
      </c>
      <c r="L63" s="112"/>
      <c r="M63" s="110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295"/>
      <c r="E64" s="296"/>
      <c r="F64" s="19"/>
      <c r="G64" s="107" t="s">
        <v>106</v>
      </c>
      <c r="H64" s="249" t="s">
        <v>380</v>
      </c>
      <c r="I64" s="249" t="s">
        <v>381</v>
      </c>
      <c r="J64" s="103">
        <f t="shared" si="2"/>
        <v>5</v>
      </c>
      <c r="K64" s="107"/>
      <c r="L64" s="107"/>
      <c r="M64" s="110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295"/>
      <c r="E65" s="296"/>
      <c r="F65" s="19"/>
      <c r="G65" s="114" t="s">
        <v>93</v>
      </c>
      <c r="H65" s="252" t="s">
        <v>382</v>
      </c>
      <c r="I65" s="252" t="s">
        <v>383</v>
      </c>
      <c r="J65" s="103">
        <f t="shared" si="2"/>
        <v>59</v>
      </c>
      <c r="K65" s="112"/>
      <c r="L65" s="112"/>
      <c r="M65" s="110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295"/>
      <c r="E66" s="296"/>
      <c r="F66" s="19"/>
      <c r="G66" s="107" t="s">
        <v>96</v>
      </c>
      <c r="H66" s="249"/>
      <c r="I66" s="249" t="s">
        <v>379</v>
      </c>
      <c r="J66" s="103">
        <f t="shared" si="2"/>
        <v>5</v>
      </c>
      <c r="K66" s="112"/>
      <c r="L66" s="112"/>
      <c r="M66" s="110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295"/>
      <c r="E67" s="296"/>
      <c r="F67" s="23"/>
      <c r="G67" s="191" t="s">
        <v>97</v>
      </c>
      <c r="H67" s="251" t="s">
        <v>378</v>
      </c>
      <c r="I67" s="251" t="s">
        <v>379</v>
      </c>
      <c r="J67" s="103">
        <f t="shared" si="2"/>
        <v>5</v>
      </c>
      <c r="K67" s="192"/>
      <c r="L67" s="192"/>
      <c r="M67" s="144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295"/>
      <c r="E68" s="296"/>
      <c r="F68" s="100" t="s">
        <v>164</v>
      </c>
      <c r="G68" s="101" t="s">
        <v>100</v>
      </c>
      <c r="H68" s="201" t="s">
        <v>384</v>
      </c>
      <c r="I68" s="201"/>
      <c r="J68" s="103">
        <f t="shared" si="2"/>
        <v>0</v>
      </c>
      <c r="K68" s="103"/>
      <c r="L68" s="219" t="s">
        <v>102</v>
      </c>
      <c r="M68" s="1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295"/>
      <c r="E69" s="296"/>
      <c r="F69" s="19"/>
      <c r="G69" s="107" t="s">
        <v>104</v>
      </c>
      <c r="H69" s="249" t="s">
        <v>385</v>
      </c>
      <c r="I69" s="249" t="s">
        <v>386</v>
      </c>
      <c r="J69" s="103">
        <f t="shared" si="2"/>
        <v>10</v>
      </c>
      <c r="K69" s="112">
        <v>33.0</v>
      </c>
      <c r="L69" s="112"/>
      <c r="M69" s="110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295"/>
      <c r="E70" s="296"/>
      <c r="F70" s="19"/>
      <c r="G70" s="107" t="s">
        <v>106</v>
      </c>
      <c r="H70" s="249" t="s">
        <v>387</v>
      </c>
      <c r="I70" s="249" t="s">
        <v>387</v>
      </c>
      <c r="J70" s="103">
        <f t="shared" si="2"/>
        <v>10</v>
      </c>
      <c r="K70" s="107"/>
      <c r="L70" s="107"/>
      <c r="M70" s="110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295"/>
      <c r="E71" s="296"/>
      <c r="F71" s="19"/>
      <c r="G71" s="114" t="s">
        <v>93</v>
      </c>
      <c r="H71" s="252" t="s">
        <v>388</v>
      </c>
      <c r="I71" s="252" t="s">
        <v>389</v>
      </c>
      <c r="J71" s="103">
        <f t="shared" si="2"/>
        <v>53</v>
      </c>
      <c r="K71" s="112"/>
      <c r="L71" s="112"/>
      <c r="M71" s="110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295"/>
      <c r="E72" s="296"/>
      <c r="F72" s="19"/>
      <c r="G72" s="107" t="s">
        <v>96</v>
      </c>
      <c r="H72" s="249"/>
      <c r="I72" s="249" t="s">
        <v>386</v>
      </c>
      <c r="J72" s="103">
        <f t="shared" si="2"/>
        <v>10</v>
      </c>
      <c r="K72" s="112"/>
      <c r="L72" s="112"/>
      <c r="M72" s="110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295"/>
      <c r="E73" s="296"/>
      <c r="F73" s="23"/>
      <c r="G73" s="260" t="s">
        <v>97</v>
      </c>
      <c r="H73" s="251" t="s">
        <v>385</v>
      </c>
      <c r="I73" s="303" t="s">
        <v>386</v>
      </c>
      <c r="J73" s="103">
        <f t="shared" si="2"/>
        <v>10</v>
      </c>
      <c r="K73" s="263"/>
      <c r="L73" s="192"/>
      <c r="M73" s="144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295"/>
      <c r="E74" s="296"/>
      <c r="F74" s="100" t="s">
        <v>170</v>
      </c>
      <c r="G74" s="101" t="s">
        <v>100</v>
      </c>
      <c r="H74" s="201" t="s">
        <v>390</v>
      </c>
      <c r="I74" s="201"/>
      <c r="J74" s="103">
        <f t="shared" si="2"/>
        <v>0</v>
      </c>
      <c r="K74" s="103"/>
      <c r="L74" s="103" t="s">
        <v>102</v>
      </c>
      <c r="M74" s="1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295"/>
      <c r="E75" s="296"/>
      <c r="F75" s="19"/>
      <c r="G75" s="107" t="s">
        <v>104</v>
      </c>
      <c r="H75" s="249" t="s">
        <v>391</v>
      </c>
      <c r="I75" s="249" t="s">
        <v>392</v>
      </c>
      <c r="J75" s="103">
        <f t="shared" si="2"/>
        <v>18</v>
      </c>
      <c r="K75" s="112">
        <v>33.0</v>
      </c>
      <c r="L75" s="112"/>
      <c r="M75" s="110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295"/>
      <c r="E76" s="296"/>
      <c r="F76" s="19"/>
      <c r="G76" s="107" t="s">
        <v>106</v>
      </c>
      <c r="H76" s="249" t="s">
        <v>393</v>
      </c>
      <c r="I76" s="249" t="s">
        <v>393</v>
      </c>
      <c r="J76" s="103">
        <f t="shared" si="2"/>
        <v>14</v>
      </c>
      <c r="K76" s="107"/>
      <c r="L76" s="107"/>
      <c r="M76" s="110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295"/>
      <c r="E77" s="296"/>
      <c r="F77" s="19"/>
      <c r="G77" s="114" t="s">
        <v>93</v>
      </c>
      <c r="H77" s="252" t="s">
        <v>394</v>
      </c>
      <c r="I77" s="252" t="s">
        <v>395</v>
      </c>
      <c r="J77" s="103">
        <f t="shared" si="2"/>
        <v>61</v>
      </c>
      <c r="K77" s="112"/>
      <c r="L77" s="112"/>
      <c r="M77" s="110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295"/>
      <c r="E78" s="296"/>
      <c r="F78" s="19"/>
      <c r="G78" s="107" t="s">
        <v>96</v>
      </c>
      <c r="H78" s="249"/>
      <c r="I78" s="249" t="s">
        <v>392</v>
      </c>
      <c r="J78" s="103">
        <f t="shared" si="2"/>
        <v>18</v>
      </c>
      <c r="K78" s="112"/>
      <c r="L78" s="112"/>
      <c r="M78" s="110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295"/>
      <c r="E79" s="296"/>
      <c r="F79" s="23"/>
      <c r="G79" s="191" t="s">
        <v>97</v>
      </c>
      <c r="H79" s="251" t="s">
        <v>391</v>
      </c>
      <c r="I79" s="251" t="s">
        <v>392</v>
      </c>
      <c r="J79" s="103">
        <f t="shared" si="2"/>
        <v>18</v>
      </c>
      <c r="K79" s="192"/>
      <c r="L79" s="192"/>
      <c r="M79" s="144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295"/>
      <c r="E80" s="296"/>
      <c r="F80" s="100" t="s">
        <v>177</v>
      </c>
      <c r="G80" s="101" t="s">
        <v>100</v>
      </c>
      <c r="H80" s="201" t="s">
        <v>396</v>
      </c>
      <c r="I80" s="201"/>
      <c r="J80" s="103">
        <f t="shared" si="2"/>
        <v>0</v>
      </c>
      <c r="K80" s="103"/>
      <c r="L80" s="103" t="s">
        <v>102</v>
      </c>
      <c r="M80" s="1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295"/>
      <c r="E81" s="296"/>
      <c r="F81" s="19"/>
      <c r="G81" s="107" t="s">
        <v>104</v>
      </c>
      <c r="H81" s="249" t="s">
        <v>397</v>
      </c>
      <c r="I81" s="249" t="s">
        <v>398</v>
      </c>
      <c r="J81" s="103">
        <f t="shared" si="2"/>
        <v>21</v>
      </c>
      <c r="K81" s="112">
        <v>33.0</v>
      </c>
      <c r="L81" s="112"/>
      <c r="M81" s="110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295"/>
      <c r="E82" s="296"/>
      <c r="F82" s="19"/>
      <c r="G82" s="107" t="s">
        <v>106</v>
      </c>
      <c r="H82" s="249" t="s">
        <v>399</v>
      </c>
      <c r="I82" s="249" t="s">
        <v>399</v>
      </c>
      <c r="J82" s="103">
        <f t="shared" si="2"/>
        <v>17</v>
      </c>
      <c r="K82" s="107"/>
      <c r="L82" s="107"/>
      <c r="M82" s="110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295"/>
      <c r="E83" s="296"/>
      <c r="F83" s="19"/>
      <c r="G83" s="114" t="s">
        <v>93</v>
      </c>
      <c r="H83" s="250" t="s">
        <v>400</v>
      </c>
      <c r="I83" s="250" t="s">
        <v>401</v>
      </c>
      <c r="J83" s="103">
        <f t="shared" si="2"/>
        <v>70</v>
      </c>
      <c r="K83" s="112"/>
      <c r="L83" s="112"/>
      <c r="M83" s="110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295"/>
      <c r="E84" s="296"/>
      <c r="F84" s="19"/>
      <c r="G84" s="107" t="s">
        <v>96</v>
      </c>
      <c r="H84" s="249"/>
      <c r="I84" s="249" t="s">
        <v>398</v>
      </c>
      <c r="J84" s="103">
        <f t="shared" si="2"/>
        <v>21</v>
      </c>
      <c r="K84" s="112"/>
      <c r="L84" s="112"/>
      <c r="M84" s="110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295"/>
      <c r="E85" s="296"/>
      <c r="F85" s="23"/>
      <c r="G85" s="191" t="s">
        <v>97</v>
      </c>
      <c r="H85" s="251" t="s">
        <v>397</v>
      </c>
      <c r="I85" s="251" t="s">
        <v>398</v>
      </c>
      <c r="J85" s="103">
        <f t="shared" si="2"/>
        <v>21</v>
      </c>
      <c r="K85" s="192"/>
      <c r="L85" s="192"/>
      <c r="M85" s="144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295"/>
      <c r="E86" s="296"/>
      <c r="F86" s="100" t="s">
        <v>183</v>
      </c>
      <c r="G86" s="101" t="s">
        <v>100</v>
      </c>
      <c r="H86" s="101"/>
      <c r="I86" s="101"/>
      <c r="J86" s="103">
        <f t="shared" si="2"/>
        <v>0</v>
      </c>
      <c r="K86" s="103"/>
      <c r="L86" s="103" t="s">
        <v>102</v>
      </c>
      <c r="M86" s="1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295"/>
      <c r="E87" s="296"/>
      <c r="F87" s="19"/>
      <c r="G87" s="107" t="s">
        <v>104</v>
      </c>
      <c r="H87" s="304" t="s">
        <v>402</v>
      </c>
      <c r="I87" s="304" t="s">
        <v>403</v>
      </c>
      <c r="J87" s="103">
        <f t="shared" si="2"/>
        <v>23</v>
      </c>
      <c r="K87" s="112">
        <v>33.0</v>
      </c>
      <c r="L87" s="112"/>
      <c r="M87" s="110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295"/>
      <c r="E88" s="296"/>
      <c r="F88" s="19"/>
      <c r="G88" s="107" t="s">
        <v>106</v>
      </c>
      <c r="H88" s="304" t="s">
        <v>404</v>
      </c>
      <c r="I88" s="304" t="s">
        <v>404</v>
      </c>
      <c r="J88" s="103">
        <f t="shared" si="2"/>
        <v>12</v>
      </c>
      <c r="K88" s="107"/>
      <c r="L88" s="107"/>
      <c r="M88" s="110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295"/>
      <c r="E89" s="296"/>
      <c r="F89" s="19"/>
      <c r="G89" s="114" t="s">
        <v>93</v>
      </c>
      <c r="H89" s="297" t="s">
        <v>405</v>
      </c>
      <c r="I89" s="297" t="s">
        <v>406</v>
      </c>
      <c r="J89" s="103">
        <f t="shared" si="2"/>
        <v>43</v>
      </c>
      <c r="K89" s="112"/>
      <c r="L89" s="112"/>
      <c r="M89" s="110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295"/>
      <c r="E90" s="296"/>
      <c r="F90" s="19"/>
      <c r="G90" s="107" t="s">
        <v>96</v>
      </c>
      <c r="H90" s="304"/>
      <c r="I90" s="304" t="s">
        <v>403</v>
      </c>
      <c r="J90" s="103">
        <f t="shared" si="2"/>
        <v>23</v>
      </c>
      <c r="K90" s="112"/>
      <c r="L90" s="112"/>
      <c r="M90" s="110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295"/>
      <c r="E91" s="296"/>
      <c r="F91" s="23"/>
      <c r="G91" s="191" t="s">
        <v>97</v>
      </c>
      <c r="H91" s="305" t="s">
        <v>402</v>
      </c>
      <c r="I91" s="305" t="s">
        <v>403</v>
      </c>
      <c r="J91" s="103">
        <f t="shared" si="2"/>
        <v>23</v>
      </c>
      <c r="K91" s="192"/>
      <c r="L91" s="192"/>
      <c r="M91" s="144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295"/>
      <c r="E92" s="296"/>
      <c r="F92" s="245" t="s">
        <v>407</v>
      </c>
      <c r="G92" s="107" t="s">
        <v>104</v>
      </c>
      <c r="H92" s="101" t="s">
        <v>408</v>
      </c>
      <c r="I92" s="136" t="s">
        <v>409</v>
      </c>
      <c r="J92" s="103">
        <f t="shared" si="2"/>
        <v>12</v>
      </c>
      <c r="K92" s="113"/>
      <c r="L92" s="112"/>
      <c r="M92" s="178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295"/>
      <c r="E93" s="296"/>
      <c r="F93" s="19"/>
      <c r="G93" s="107" t="s">
        <v>106</v>
      </c>
      <c r="H93" s="107" t="str">
        <f>LOWER(H92)</f>
        <v>98 inch</v>
      </c>
      <c r="I93" s="107" t="s">
        <v>408</v>
      </c>
      <c r="J93" s="103">
        <f t="shared" si="2"/>
        <v>7</v>
      </c>
      <c r="K93" s="111"/>
      <c r="L93" s="107"/>
      <c r="M93" s="110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295"/>
      <c r="E94" s="296"/>
      <c r="F94" s="19"/>
      <c r="G94" s="114" t="s">
        <v>93</v>
      </c>
      <c r="H94" s="304" t="s">
        <v>410</v>
      </c>
      <c r="I94" s="297" t="s">
        <v>406</v>
      </c>
      <c r="J94" s="103">
        <f t="shared" si="2"/>
        <v>43</v>
      </c>
      <c r="K94" s="113"/>
      <c r="L94" s="112"/>
      <c r="M94" s="110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295"/>
      <c r="E95" s="296"/>
      <c r="F95" s="23"/>
      <c r="G95" s="191" t="s">
        <v>97</v>
      </c>
      <c r="H95" s="306"/>
      <c r="I95" s="305" t="s">
        <v>409</v>
      </c>
      <c r="J95" s="103">
        <f t="shared" si="2"/>
        <v>12</v>
      </c>
      <c r="K95" s="173"/>
      <c r="L95" s="192"/>
      <c r="M95" s="144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295"/>
      <c r="E96" s="296"/>
      <c r="F96" s="245" t="s">
        <v>411</v>
      </c>
      <c r="G96" s="107" t="s">
        <v>104</v>
      </c>
      <c r="H96" s="307" t="s">
        <v>412</v>
      </c>
      <c r="I96" s="300" t="s">
        <v>413</v>
      </c>
      <c r="J96" s="103">
        <f t="shared" si="2"/>
        <v>17</v>
      </c>
      <c r="K96" s="113"/>
      <c r="L96" s="112"/>
      <c r="M96" s="178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95"/>
      <c r="E97" s="296"/>
      <c r="F97" s="19"/>
      <c r="G97" s="107" t="s">
        <v>106</v>
      </c>
      <c r="H97" s="206" t="s">
        <v>414</v>
      </c>
      <c r="I97" s="206" t="s">
        <v>414</v>
      </c>
      <c r="J97" s="103">
        <f t="shared" si="2"/>
        <v>14</v>
      </c>
      <c r="K97" s="111"/>
      <c r="L97" s="107"/>
      <c r="M97" s="110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295"/>
      <c r="E98" s="296"/>
      <c r="F98" s="19"/>
      <c r="G98" s="114" t="s">
        <v>93</v>
      </c>
      <c r="H98" s="304" t="s">
        <v>415</v>
      </c>
      <c r="I98" s="308" t="s">
        <v>416</v>
      </c>
      <c r="J98" s="103">
        <f t="shared" si="2"/>
        <v>43</v>
      </c>
      <c r="K98" s="113"/>
      <c r="L98" s="112"/>
      <c r="M98" s="110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7.25" customHeight="1">
      <c r="A99" s="69"/>
      <c r="B99" s="69"/>
      <c r="C99" s="69"/>
      <c r="D99" s="295"/>
      <c r="E99" s="296"/>
      <c r="F99" s="23"/>
      <c r="G99" s="191" t="s">
        <v>97</v>
      </c>
      <c r="H99" s="305"/>
      <c r="I99" s="305" t="s">
        <v>413</v>
      </c>
      <c r="J99" s="103">
        <f t="shared" si="2"/>
        <v>17</v>
      </c>
      <c r="K99" s="173"/>
      <c r="L99" s="192"/>
      <c r="M99" s="144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7.25" customHeight="1">
      <c r="A100" s="69"/>
      <c r="B100" s="69"/>
      <c r="C100" s="69"/>
      <c r="D100" s="295"/>
      <c r="E100" s="296"/>
      <c r="F100" s="245" t="s">
        <v>417</v>
      </c>
      <c r="G100" s="107" t="s">
        <v>104</v>
      </c>
      <c r="H100" s="307" t="s">
        <v>418</v>
      </c>
      <c r="I100" s="300" t="s">
        <v>419</v>
      </c>
      <c r="J100" s="103">
        <f t="shared" si="2"/>
        <v>17</v>
      </c>
      <c r="K100" s="113"/>
      <c r="L100" s="112"/>
      <c r="M100" s="178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295"/>
      <c r="E101" s="296"/>
      <c r="F101" s="19"/>
      <c r="G101" s="107" t="s">
        <v>106</v>
      </c>
      <c r="H101" s="206" t="s">
        <v>420</v>
      </c>
      <c r="I101" s="206" t="s">
        <v>420</v>
      </c>
      <c r="J101" s="103">
        <f t="shared" si="2"/>
        <v>14</v>
      </c>
      <c r="K101" s="111"/>
      <c r="L101" s="107"/>
      <c r="M101" s="110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295"/>
      <c r="E102" s="296"/>
      <c r="F102" s="19"/>
      <c r="G102" s="114" t="s">
        <v>93</v>
      </c>
      <c r="H102" s="304" t="s">
        <v>421</v>
      </c>
      <c r="I102" s="308" t="s">
        <v>422</v>
      </c>
      <c r="J102" s="103">
        <f t="shared" si="2"/>
        <v>43</v>
      </c>
      <c r="K102" s="113"/>
      <c r="L102" s="112"/>
      <c r="M102" s="110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295"/>
      <c r="E103" s="296"/>
      <c r="F103" s="23"/>
      <c r="G103" s="191" t="s">
        <v>97</v>
      </c>
      <c r="H103" s="305"/>
      <c r="I103" s="305" t="s">
        <v>419</v>
      </c>
      <c r="J103" s="103">
        <f t="shared" si="2"/>
        <v>17</v>
      </c>
      <c r="K103" s="173"/>
      <c r="L103" s="192"/>
      <c r="M103" s="144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295"/>
      <c r="E104" s="296"/>
      <c r="F104" s="245" t="s">
        <v>423</v>
      </c>
      <c r="G104" s="107" t="s">
        <v>104</v>
      </c>
      <c r="H104" s="101" t="s">
        <v>424</v>
      </c>
      <c r="I104" s="300" t="s">
        <v>425</v>
      </c>
      <c r="J104" s="103">
        <f t="shared" si="2"/>
        <v>12</v>
      </c>
      <c r="K104" s="113"/>
      <c r="L104" s="112"/>
      <c r="M104" s="178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295"/>
      <c r="E105" s="296"/>
      <c r="F105" s="19"/>
      <c r="G105" s="107" t="s">
        <v>106</v>
      </c>
      <c r="H105" s="107" t="str">
        <f>LOWER(H104)</f>
        <v>65 inch</v>
      </c>
      <c r="I105" s="107" t="s">
        <v>424</v>
      </c>
      <c r="J105" s="103">
        <f t="shared" si="2"/>
        <v>7</v>
      </c>
      <c r="K105" s="111"/>
      <c r="L105" s="107"/>
      <c r="M105" s="110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295"/>
      <c r="E106" s="296"/>
      <c r="F106" s="19"/>
      <c r="G106" s="114" t="s">
        <v>93</v>
      </c>
      <c r="H106" s="304" t="s">
        <v>426</v>
      </c>
      <c r="I106" s="308" t="s">
        <v>427</v>
      </c>
      <c r="J106" s="103">
        <f t="shared" si="2"/>
        <v>43</v>
      </c>
      <c r="K106" s="113"/>
      <c r="L106" s="112"/>
      <c r="M106" s="110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295"/>
      <c r="E107" s="296"/>
      <c r="F107" s="23"/>
      <c r="G107" s="191" t="s">
        <v>97</v>
      </c>
      <c r="H107" s="309"/>
      <c r="I107" s="305" t="s">
        <v>425</v>
      </c>
      <c r="J107" s="103">
        <f t="shared" si="2"/>
        <v>12</v>
      </c>
      <c r="K107" s="173"/>
      <c r="L107" s="192"/>
      <c r="M107" s="144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295"/>
      <c r="E108" s="296"/>
      <c r="F108" s="245" t="s">
        <v>428</v>
      </c>
      <c r="G108" s="107" t="s">
        <v>104</v>
      </c>
      <c r="H108" s="102" t="s">
        <v>429</v>
      </c>
      <c r="I108" s="102" t="s">
        <v>430</v>
      </c>
      <c r="J108" s="103">
        <f t="shared" si="2"/>
        <v>12</v>
      </c>
      <c r="K108" s="113"/>
      <c r="L108" s="112"/>
      <c r="M108" s="178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295"/>
      <c r="E109" s="296"/>
      <c r="F109" s="19"/>
      <c r="G109" s="107" t="s">
        <v>106</v>
      </c>
      <c r="H109" s="107" t="str">
        <f>LOWER(H108)</f>
        <v>55 inch</v>
      </c>
      <c r="I109" s="107" t="s">
        <v>429</v>
      </c>
      <c r="J109" s="103">
        <f t="shared" si="2"/>
        <v>7</v>
      </c>
      <c r="K109" s="111"/>
      <c r="L109" s="107"/>
      <c r="M109" s="110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295"/>
      <c r="E110" s="296"/>
      <c r="F110" s="19"/>
      <c r="G110" s="114" t="s">
        <v>93</v>
      </c>
      <c r="H110" s="107" t="s">
        <v>431</v>
      </c>
      <c r="I110" s="310" t="s">
        <v>432</v>
      </c>
      <c r="J110" s="103">
        <f t="shared" si="2"/>
        <v>43</v>
      </c>
      <c r="K110" s="113"/>
      <c r="L110" s="112"/>
      <c r="M110" s="110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295"/>
      <c r="E111" s="296"/>
      <c r="F111" s="23"/>
      <c r="G111" s="191" t="s">
        <v>97</v>
      </c>
      <c r="H111" s="305"/>
      <c r="I111" s="305" t="s">
        <v>430</v>
      </c>
      <c r="J111" s="103">
        <f t="shared" si="2"/>
        <v>12</v>
      </c>
      <c r="K111" s="173"/>
      <c r="L111" s="192"/>
      <c r="M111" s="144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295"/>
      <c r="E112" s="296"/>
      <c r="F112" s="245" t="s">
        <v>433</v>
      </c>
      <c r="G112" s="107" t="s">
        <v>104</v>
      </c>
      <c r="H112" s="102" t="s">
        <v>434</v>
      </c>
      <c r="I112" s="311" t="s">
        <v>435</v>
      </c>
      <c r="J112" s="103">
        <f t="shared" si="2"/>
        <v>17</v>
      </c>
      <c r="K112" s="113"/>
      <c r="L112" s="112"/>
      <c r="M112" s="178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295"/>
      <c r="E113" s="296"/>
      <c r="F113" s="19"/>
      <c r="G113" s="107" t="s">
        <v>106</v>
      </c>
      <c r="H113" s="283" t="s">
        <v>436</v>
      </c>
      <c r="I113" s="283" t="s">
        <v>436</v>
      </c>
      <c r="J113" s="103">
        <f t="shared" si="2"/>
        <v>14</v>
      </c>
      <c r="K113" s="111"/>
      <c r="L113" s="107"/>
      <c r="M113" s="110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295"/>
      <c r="E114" s="296"/>
      <c r="F114" s="19"/>
      <c r="G114" s="114" t="s">
        <v>93</v>
      </c>
      <c r="H114" s="304" t="s">
        <v>437</v>
      </c>
      <c r="I114" s="308" t="s">
        <v>438</v>
      </c>
      <c r="J114" s="103">
        <f t="shared" si="2"/>
        <v>43</v>
      </c>
      <c r="K114" s="113"/>
      <c r="L114" s="112"/>
      <c r="M114" s="110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295"/>
      <c r="E115" s="296"/>
      <c r="F115" s="23"/>
      <c r="G115" s="191" t="s">
        <v>97</v>
      </c>
      <c r="H115" s="305"/>
      <c r="I115" s="305" t="s">
        <v>435</v>
      </c>
      <c r="J115" s="103">
        <f t="shared" si="2"/>
        <v>17</v>
      </c>
      <c r="K115" s="173"/>
      <c r="L115" s="192"/>
      <c r="M115" s="144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295"/>
      <c r="E116" s="296"/>
      <c r="F116" s="245" t="s">
        <v>439</v>
      </c>
      <c r="G116" s="107" t="s">
        <v>104</v>
      </c>
      <c r="H116" s="101" t="s">
        <v>440</v>
      </c>
      <c r="I116" s="300" t="s">
        <v>441</v>
      </c>
      <c r="J116" s="103">
        <f t="shared" si="2"/>
        <v>12</v>
      </c>
      <c r="K116" s="113"/>
      <c r="L116" s="112"/>
      <c r="M116" s="178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295"/>
      <c r="E117" s="296"/>
      <c r="F117" s="19"/>
      <c r="G117" s="107" t="s">
        <v>106</v>
      </c>
      <c r="H117" s="206" t="str">
        <f>LOWER(H116)</f>
        <v>43 inch</v>
      </c>
      <c r="I117" s="206" t="s">
        <v>440</v>
      </c>
      <c r="J117" s="103">
        <f t="shared" si="2"/>
        <v>7</v>
      </c>
      <c r="K117" s="111"/>
      <c r="L117" s="107"/>
      <c r="M117" s="110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295"/>
      <c r="E118" s="296"/>
      <c r="F118" s="19"/>
      <c r="G118" s="114" t="s">
        <v>93</v>
      </c>
      <c r="H118" s="304" t="s">
        <v>442</v>
      </c>
      <c r="I118" s="308" t="s">
        <v>443</v>
      </c>
      <c r="J118" s="103">
        <f t="shared" si="2"/>
        <v>43</v>
      </c>
      <c r="K118" s="113"/>
      <c r="L118" s="112"/>
      <c r="M118" s="110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295"/>
      <c r="E119" s="296"/>
      <c r="F119" s="23"/>
      <c r="G119" s="191" t="s">
        <v>97</v>
      </c>
      <c r="H119" s="312"/>
      <c r="I119" s="191" t="s">
        <v>441</v>
      </c>
      <c r="J119" s="103">
        <f t="shared" si="2"/>
        <v>12</v>
      </c>
      <c r="K119" s="173"/>
      <c r="L119" s="192"/>
      <c r="M119" s="144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295"/>
      <c r="E120" s="296"/>
      <c r="F120" s="245" t="s">
        <v>444</v>
      </c>
      <c r="G120" s="107" t="s">
        <v>104</v>
      </c>
      <c r="H120" s="102" t="s">
        <v>445</v>
      </c>
      <c r="I120" s="102" t="s">
        <v>446</v>
      </c>
      <c r="J120" s="103">
        <f t="shared" si="2"/>
        <v>12</v>
      </c>
      <c r="K120" s="113"/>
      <c r="L120" s="112"/>
      <c r="M120" s="178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0" customHeight="1">
      <c r="A121" s="69"/>
      <c r="B121" s="69"/>
      <c r="C121" s="69"/>
      <c r="D121" s="295"/>
      <c r="E121" s="296"/>
      <c r="F121" s="19"/>
      <c r="G121" s="107" t="s">
        <v>106</v>
      </c>
      <c r="H121" s="206" t="str">
        <f>LOWER(H120)</f>
        <v>32 inch or smaller</v>
      </c>
      <c r="I121" s="206" t="s">
        <v>445</v>
      </c>
      <c r="J121" s="103">
        <f t="shared" si="2"/>
        <v>18</v>
      </c>
      <c r="K121" s="111"/>
      <c r="L121" s="107"/>
      <c r="M121" s="110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295"/>
      <c r="E122" s="296"/>
      <c r="F122" s="19"/>
      <c r="G122" s="114" t="s">
        <v>93</v>
      </c>
      <c r="H122" s="304" t="s">
        <v>447</v>
      </c>
      <c r="I122" s="308" t="s">
        <v>448</v>
      </c>
      <c r="J122" s="103">
        <f t="shared" si="2"/>
        <v>43</v>
      </c>
      <c r="K122" s="113"/>
      <c r="L122" s="112"/>
      <c r="M122" s="110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295"/>
      <c r="E123" s="296"/>
      <c r="F123" s="23"/>
      <c r="G123" s="191" t="s">
        <v>97</v>
      </c>
      <c r="H123" s="191"/>
      <c r="I123" s="191" t="s">
        <v>446</v>
      </c>
      <c r="J123" s="103">
        <f t="shared" si="2"/>
        <v>12</v>
      </c>
      <c r="K123" s="173"/>
      <c r="L123" s="192"/>
      <c r="M123" s="144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295"/>
      <c r="E124" s="296"/>
      <c r="F124" s="100" t="s">
        <v>189</v>
      </c>
      <c r="G124" s="101" t="s">
        <v>100</v>
      </c>
      <c r="H124" s="126" t="s">
        <v>449</v>
      </c>
      <c r="I124" s="126"/>
      <c r="J124" s="103">
        <f t="shared" si="2"/>
        <v>0</v>
      </c>
      <c r="K124" s="168"/>
      <c r="L124" s="103" t="s">
        <v>102</v>
      </c>
      <c r="M124" s="1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295"/>
      <c r="E125" s="296"/>
      <c r="F125" s="19"/>
      <c r="G125" s="107" t="s">
        <v>104</v>
      </c>
      <c r="H125" s="107" t="s">
        <v>450</v>
      </c>
      <c r="I125" s="107" t="s">
        <v>451</v>
      </c>
      <c r="J125" s="103">
        <f t="shared" si="2"/>
        <v>17</v>
      </c>
      <c r="K125" s="113">
        <v>33.0</v>
      </c>
      <c r="L125" s="112"/>
      <c r="M125" s="110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295"/>
      <c r="E126" s="296"/>
      <c r="F126" s="19"/>
      <c r="G126" s="107" t="s">
        <v>106</v>
      </c>
      <c r="H126" s="206" t="s">
        <v>452</v>
      </c>
      <c r="I126" s="206" t="s">
        <v>452</v>
      </c>
      <c r="J126" s="103">
        <f t="shared" si="2"/>
        <v>17</v>
      </c>
      <c r="K126" s="111"/>
      <c r="L126" s="107"/>
      <c r="M126" s="110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295"/>
      <c r="E127" s="296"/>
      <c r="F127" s="19"/>
      <c r="G127" s="114" t="s">
        <v>93</v>
      </c>
      <c r="H127" s="190" t="s">
        <v>453</v>
      </c>
      <c r="I127" s="190" t="s">
        <v>454</v>
      </c>
      <c r="J127" s="103">
        <f t="shared" si="2"/>
        <v>37</v>
      </c>
      <c r="K127" s="113"/>
      <c r="L127" s="112"/>
      <c r="M127" s="110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295"/>
      <c r="E128" s="296"/>
      <c r="F128" s="19"/>
      <c r="G128" s="107" t="s">
        <v>96</v>
      </c>
      <c r="H128" s="107"/>
      <c r="I128" s="107" t="s">
        <v>451</v>
      </c>
      <c r="J128" s="103">
        <f t="shared" si="2"/>
        <v>17</v>
      </c>
      <c r="K128" s="113"/>
      <c r="L128" s="112"/>
      <c r="M128" s="110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295"/>
      <c r="E129" s="296"/>
      <c r="F129" s="95"/>
      <c r="G129" s="191" t="s">
        <v>97</v>
      </c>
      <c r="H129" s="260" t="s">
        <v>450</v>
      </c>
      <c r="I129" s="260" t="s">
        <v>451</v>
      </c>
      <c r="J129" s="103">
        <f t="shared" si="2"/>
        <v>17</v>
      </c>
      <c r="K129" s="173"/>
      <c r="L129" s="192"/>
      <c r="M129" s="144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295"/>
      <c r="E130" s="296"/>
      <c r="F130" s="100" t="s">
        <v>455</v>
      </c>
      <c r="G130" s="300" t="s">
        <v>104</v>
      </c>
      <c r="H130" s="102" t="s">
        <v>456</v>
      </c>
      <c r="I130" s="102" t="s">
        <v>457</v>
      </c>
      <c r="J130" s="103">
        <f t="shared" si="2"/>
        <v>6</v>
      </c>
      <c r="K130" s="313">
        <v>33.0</v>
      </c>
      <c r="L130" s="219"/>
      <c r="M130" s="178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295"/>
      <c r="E131" s="296"/>
      <c r="F131" s="19"/>
      <c r="G131" s="107" t="s">
        <v>106</v>
      </c>
      <c r="H131" s="107" t="str">
        <f>LOWER(H130)</f>
        <v>8k tvs</v>
      </c>
      <c r="I131" s="107" t="s">
        <v>458</v>
      </c>
      <c r="J131" s="103">
        <f t="shared" si="2"/>
        <v>6</v>
      </c>
      <c r="K131" s="111"/>
      <c r="L131" s="107"/>
      <c r="M131" s="110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295"/>
      <c r="E132" s="296"/>
      <c r="F132" s="19"/>
      <c r="G132" s="114" t="s">
        <v>93</v>
      </c>
      <c r="H132" s="304" t="s">
        <v>453</v>
      </c>
      <c r="I132" s="304" t="s">
        <v>454</v>
      </c>
      <c r="J132" s="103">
        <f t="shared" si="2"/>
        <v>37</v>
      </c>
      <c r="K132" s="113"/>
      <c r="L132" s="112"/>
      <c r="M132" s="110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295"/>
      <c r="E133" s="296"/>
      <c r="F133" s="23"/>
      <c r="G133" s="191" t="s">
        <v>97</v>
      </c>
      <c r="H133" s="305"/>
      <c r="I133" s="305" t="s">
        <v>457</v>
      </c>
      <c r="J133" s="103">
        <f t="shared" si="2"/>
        <v>6</v>
      </c>
      <c r="K133" s="173"/>
      <c r="L133" s="192"/>
      <c r="M133" s="144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295"/>
      <c r="E134" s="296"/>
      <c r="F134" s="100" t="s">
        <v>459</v>
      </c>
      <c r="G134" s="107" t="s">
        <v>104</v>
      </c>
      <c r="H134" s="101" t="s">
        <v>460</v>
      </c>
      <c r="I134" s="300" t="s">
        <v>461</v>
      </c>
      <c r="J134" s="103">
        <f t="shared" si="2"/>
        <v>6</v>
      </c>
      <c r="K134" s="113">
        <v>33.0</v>
      </c>
      <c r="L134" s="112"/>
      <c r="M134" s="178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295"/>
      <c r="E135" s="296"/>
      <c r="F135" s="19"/>
      <c r="G135" s="107" t="s">
        <v>106</v>
      </c>
      <c r="H135" s="107" t="str">
        <f>LOWER(H134)</f>
        <v>4k tvs</v>
      </c>
      <c r="I135" s="107" t="s">
        <v>462</v>
      </c>
      <c r="J135" s="103">
        <f t="shared" si="2"/>
        <v>6</v>
      </c>
      <c r="K135" s="111"/>
      <c r="L135" s="107"/>
      <c r="M135" s="110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295"/>
      <c r="E136" s="296"/>
      <c r="F136" s="19"/>
      <c r="G136" s="114" t="s">
        <v>93</v>
      </c>
      <c r="H136" s="304" t="s">
        <v>463</v>
      </c>
      <c r="I136" s="304" t="s">
        <v>464</v>
      </c>
      <c r="J136" s="103">
        <f t="shared" si="2"/>
        <v>41</v>
      </c>
      <c r="K136" s="113"/>
      <c r="L136" s="112"/>
      <c r="M136" s="110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295"/>
      <c r="E137" s="296"/>
      <c r="F137" s="23"/>
      <c r="G137" s="191" t="s">
        <v>97</v>
      </c>
      <c r="H137" s="314"/>
      <c r="I137" s="305" t="s">
        <v>461</v>
      </c>
      <c r="J137" s="103">
        <f t="shared" si="2"/>
        <v>6</v>
      </c>
      <c r="K137" s="173"/>
      <c r="L137" s="192"/>
      <c r="M137" s="144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295"/>
      <c r="E138" s="296"/>
      <c r="F138" s="100" t="s">
        <v>465</v>
      </c>
      <c r="G138" s="107" t="s">
        <v>104</v>
      </c>
      <c r="H138" s="102" t="s">
        <v>466</v>
      </c>
      <c r="I138" s="311" t="s">
        <v>467</v>
      </c>
      <c r="J138" s="103">
        <f t="shared" si="2"/>
        <v>14</v>
      </c>
      <c r="K138" s="113">
        <v>33.0</v>
      </c>
      <c r="L138" s="112"/>
      <c r="M138" s="178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295"/>
      <c r="E139" s="296"/>
      <c r="F139" s="19"/>
      <c r="G139" s="107" t="s">
        <v>106</v>
      </c>
      <c r="H139" s="206" t="s">
        <v>468</v>
      </c>
      <c r="I139" s="206" t="s">
        <v>468</v>
      </c>
      <c r="J139" s="103">
        <f t="shared" si="2"/>
        <v>14</v>
      </c>
      <c r="K139" s="111"/>
      <c r="L139" s="107"/>
      <c r="M139" s="110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295"/>
      <c r="E140" s="296"/>
      <c r="F140" s="19"/>
      <c r="G140" s="114" t="s">
        <v>93</v>
      </c>
      <c r="H140" s="315" t="s">
        <v>469</v>
      </c>
      <c r="I140" s="315" t="s">
        <v>470</v>
      </c>
      <c r="J140" s="103">
        <f t="shared" si="2"/>
        <v>50</v>
      </c>
      <c r="K140" s="113"/>
      <c r="L140" s="112"/>
      <c r="M140" s="110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16"/>
      <c r="E141" s="317"/>
      <c r="F141" s="95"/>
      <c r="G141" s="118" t="s">
        <v>97</v>
      </c>
      <c r="H141" s="306"/>
      <c r="I141" s="306" t="s">
        <v>467</v>
      </c>
      <c r="J141" s="103">
        <f t="shared" si="2"/>
        <v>14</v>
      </c>
      <c r="K141" s="171"/>
      <c r="L141" s="224"/>
      <c r="M141" s="9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18"/>
      <c r="E142" s="319"/>
      <c r="F142" s="320" t="s">
        <v>196</v>
      </c>
      <c r="G142" s="321" t="s">
        <v>104</v>
      </c>
      <c r="H142" s="322" t="s">
        <v>471</v>
      </c>
      <c r="I142" s="322" t="s">
        <v>472</v>
      </c>
      <c r="J142" s="119">
        <f t="shared" si="2"/>
        <v>8</v>
      </c>
      <c r="K142" s="186"/>
      <c r="L142" s="323"/>
      <c r="M142" s="324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181" t="s">
        <v>195</v>
      </c>
      <c r="E143" s="325">
        <v>1.0</v>
      </c>
      <c r="F143" s="326" t="s">
        <v>473</v>
      </c>
      <c r="G143" s="183" t="s">
        <v>197</v>
      </c>
      <c r="H143" s="327" t="s">
        <v>474</v>
      </c>
      <c r="I143" s="328"/>
      <c r="J143" s="185">
        <f t="shared" si="2"/>
        <v>0</v>
      </c>
      <c r="K143" s="185"/>
      <c r="L143" s="185" t="s">
        <v>102</v>
      </c>
      <c r="M143" s="329" t="s">
        <v>475</v>
      </c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106"/>
      <c r="E144" s="330"/>
      <c r="F144" s="331"/>
      <c r="G144" s="107" t="s">
        <v>104</v>
      </c>
      <c r="H144" s="332" t="s">
        <v>476</v>
      </c>
      <c r="I144" s="333"/>
      <c r="J144" s="103">
        <f t="shared" si="2"/>
        <v>0</v>
      </c>
      <c r="K144" s="112">
        <v>33.0</v>
      </c>
      <c r="L144" s="112"/>
      <c r="M144" s="110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106"/>
      <c r="E145" s="330"/>
      <c r="F145" s="331"/>
      <c r="G145" s="107" t="s">
        <v>106</v>
      </c>
      <c r="H145" s="304" t="s">
        <v>477</v>
      </c>
      <c r="I145" s="333"/>
      <c r="J145" s="103">
        <f t="shared" si="2"/>
        <v>0</v>
      </c>
      <c r="K145" s="107"/>
      <c r="L145" s="107"/>
      <c r="M145" s="110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7.25" customHeight="1">
      <c r="A146" s="69"/>
      <c r="B146" s="69"/>
      <c r="C146" s="69"/>
      <c r="D146" s="106"/>
      <c r="E146" s="330"/>
      <c r="F146" s="331"/>
      <c r="G146" s="114" t="s">
        <v>93</v>
      </c>
      <c r="H146" s="297" t="s">
        <v>478</v>
      </c>
      <c r="I146" s="334"/>
      <c r="J146" s="103">
        <f t="shared" si="2"/>
        <v>0</v>
      </c>
      <c r="K146" s="112"/>
      <c r="L146" s="112"/>
      <c r="M146" s="110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7.25" customHeight="1">
      <c r="A147" s="69"/>
      <c r="B147" s="69"/>
      <c r="C147" s="69"/>
      <c r="D147" s="106"/>
      <c r="E147" s="330"/>
      <c r="F147" s="331"/>
      <c r="G147" s="107" t="s">
        <v>96</v>
      </c>
      <c r="H147" s="332"/>
      <c r="I147" s="333"/>
      <c r="J147" s="103">
        <f t="shared" si="2"/>
        <v>0</v>
      </c>
      <c r="K147" s="112"/>
      <c r="L147" s="112"/>
      <c r="M147" s="110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7.25" customHeight="1">
      <c r="A148" s="69"/>
      <c r="B148" s="69"/>
      <c r="C148" s="69"/>
      <c r="D148" s="106"/>
      <c r="E148" s="335"/>
      <c r="F148" s="336"/>
      <c r="G148" s="191" t="s">
        <v>97</v>
      </c>
      <c r="H148" s="332" t="s">
        <v>479</v>
      </c>
      <c r="I148" s="337"/>
      <c r="J148" s="103">
        <f t="shared" si="2"/>
        <v>0</v>
      </c>
      <c r="K148" s="192"/>
      <c r="L148" s="192"/>
      <c r="M148" s="144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7.25" customHeight="1">
      <c r="A149" s="69"/>
      <c r="B149" s="69"/>
      <c r="C149" s="69"/>
      <c r="D149" s="106"/>
      <c r="E149" s="338">
        <v>2.0</v>
      </c>
      <c r="F149" s="339" t="s">
        <v>480</v>
      </c>
      <c r="G149" s="101" t="s">
        <v>197</v>
      </c>
      <c r="H149" s="340" t="s">
        <v>481</v>
      </c>
      <c r="I149" s="340"/>
      <c r="J149" s="103">
        <f t="shared" si="2"/>
        <v>0</v>
      </c>
      <c r="K149" s="103"/>
      <c r="L149" s="168" t="s">
        <v>102</v>
      </c>
      <c r="M149" s="1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7.25" customHeight="1">
      <c r="A150" s="69"/>
      <c r="B150" s="69"/>
      <c r="C150" s="69"/>
      <c r="D150" s="106"/>
      <c r="E150" s="330"/>
      <c r="F150" s="331"/>
      <c r="G150" s="107" t="s">
        <v>104</v>
      </c>
      <c r="H150" s="332" t="s">
        <v>482</v>
      </c>
      <c r="I150" s="332" t="s">
        <v>483</v>
      </c>
      <c r="J150" s="103">
        <f t="shared" si="2"/>
        <v>18</v>
      </c>
      <c r="K150" s="112">
        <v>33.0</v>
      </c>
      <c r="L150" s="113"/>
      <c r="M150" s="110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7.25" customHeight="1">
      <c r="A151" s="69"/>
      <c r="B151" s="69"/>
      <c r="C151" s="69"/>
      <c r="D151" s="106"/>
      <c r="E151" s="330"/>
      <c r="F151" s="331"/>
      <c r="G151" s="107" t="s">
        <v>106</v>
      </c>
      <c r="H151" s="304" t="s">
        <v>484</v>
      </c>
      <c r="I151" s="304" t="s">
        <v>484</v>
      </c>
      <c r="J151" s="103">
        <f t="shared" si="2"/>
        <v>14</v>
      </c>
      <c r="K151" s="107"/>
      <c r="L151" s="111"/>
      <c r="M151" s="110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7.25" customHeight="1">
      <c r="A152" s="69"/>
      <c r="B152" s="69"/>
      <c r="C152" s="69"/>
      <c r="D152" s="106"/>
      <c r="E152" s="330"/>
      <c r="F152" s="331"/>
      <c r="G152" s="114" t="s">
        <v>93</v>
      </c>
      <c r="H152" s="341" t="s">
        <v>485</v>
      </c>
      <c r="I152" s="308" t="s">
        <v>486</v>
      </c>
      <c r="J152" s="103">
        <f t="shared" si="2"/>
        <v>46</v>
      </c>
      <c r="K152" s="112"/>
      <c r="L152" s="113"/>
      <c r="M152" s="110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7.25" customHeight="1">
      <c r="A153" s="69"/>
      <c r="B153" s="69"/>
      <c r="C153" s="69"/>
      <c r="D153" s="106"/>
      <c r="E153" s="330"/>
      <c r="F153" s="331"/>
      <c r="G153" s="107" t="s">
        <v>96</v>
      </c>
      <c r="H153" s="332"/>
      <c r="I153" s="332" t="s">
        <v>483</v>
      </c>
      <c r="J153" s="103">
        <f t="shared" si="2"/>
        <v>18</v>
      </c>
      <c r="K153" s="112"/>
      <c r="L153" s="113"/>
      <c r="M153" s="110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7.25" customHeight="1">
      <c r="A154" s="69"/>
      <c r="B154" s="69"/>
      <c r="C154" s="69"/>
      <c r="D154" s="106"/>
      <c r="E154" s="342"/>
      <c r="F154" s="336"/>
      <c r="G154" s="191" t="s">
        <v>97</v>
      </c>
      <c r="H154" s="332" t="s">
        <v>482</v>
      </c>
      <c r="I154" s="343" t="s">
        <v>483</v>
      </c>
      <c r="J154" s="103">
        <f t="shared" si="2"/>
        <v>18</v>
      </c>
      <c r="K154" s="192"/>
      <c r="L154" s="173"/>
      <c r="M154" s="144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7.25" customHeight="1">
      <c r="A155" s="69"/>
      <c r="B155" s="69"/>
      <c r="C155" s="69"/>
      <c r="D155" s="106"/>
      <c r="E155" s="338">
        <v>3.0</v>
      </c>
      <c r="F155" s="339" t="s">
        <v>487</v>
      </c>
      <c r="G155" s="101" t="s">
        <v>197</v>
      </c>
      <c r="H155" s="340" t="s">
        <v>488</v>
      </c>
      <c r="I155" s="340"/>
      <c r="J155" s="103">
        <f t="shared" si="2"/>
        <v>0</v>
      </c>
      <c r="K155" s="103"/>
      <c r="L155" s="168" t="s">
        <v>102</v>
      </c>
      <c r="M155" s="1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7.25" customHeight="1">
      <c r="A156" s="69"/>
      <c r="B156" s="69"/>
      <c r="C156" s="69"/>
      <c r="D156" s="106"/>
      <c r="E156" s="330"/>
      <c r="F156" s="331"/>
      <c r="G156" s="107" t="s">
        <v>104</v>
      </c>
      <c r="H156" s="332" t="s">
        <v>489</v>
      </c>
      <c r="I156" s="332" t="s">
        <v>490</v>
      </c>
      <c r="J156" s="103">
        <f t="shared" si="2"/>
        <v>20</v>
      </c>
      <c r="K156" s="112">
        <v>33.0</v>
      </c>
      <c r="L156" s="113"/>
      <c r="M156" s="110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7.25" customHeight="1">
      <c r="A157" s="69"/>
      <c r="B157" s="69"/>
      <c r="C157" s="69"/>
      <c r="D157" s="106"/>
      <c r="E157" s="330"/>
      <c r="F157" s="331"/>
      <c r="G157" s="107" t="s">
        <v>106</v>
      </c>
      <c r="H157" s="304" t="s">
        <v>491</v>
      </c>
      <c r="I157" s="304" t="s">
        <v>491</v>
      </c>
      <c r="J157" s="103">
        <f t="shared" si="2"/>
        <v>8</v>
      </c>
      <c r="K157" s="107"/>
      <c r="L157" s="111"/>
      <c r="M157" s="110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7.25" customHeight="1">
      <c r="A158" s="69"/>
      <c r="B158" s="69"/>
      <c r="C158" s="69"/>
      <c r="D158" s="106"/>
      <c r="E158" s="330"/>
      <c r="F158" s="331"/>
      <c r="G158" s="114" t="s">
        <v>93</v>
      </c>
      <c r="H158" s="297" t="s">
        <v>492</v>
      </c>
      <c r="I158" s="297" t="s">
        <v>493</v>
      </c>
      <c r="J158" s="103">
        <f t="shared" si="2"/>
        <v>50</v>
      </c>
      <c r="K158" s="112"/>
      <c r="L158" s="113"/>
      <c r="M158" s="110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7.25" customHeight="1">
      <c r="A159" s="69"/>
      <c r="B159" s="69"/>
      <c r="C159" s="69"/>
      <c r="D159" s="106"/>
      <c r="E159" s="330"/>
      <c r="F159" s="331"/>
      <c r="G159" s="107" t="s">
        <v>96</v>
      </c>
      <c r="H159" s="332"/>
      <c r="I159" s="332" t="s">
        <v>490</v>
      </c>
      <c r="J159" s="103">
        <f t="shared" si="2"/>
        <v>20</v>
      </c>
      <c r="K159" s="112"/>
      <c r="L159" s="113"/>
      <c r="M159" s="110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0" customHeight="1">
      <c r="A160" s="69"/>
      <c r="B160" s="69"/>
      <c r="C160" s="69"/>
      <c r="D160" s="106"/>
      <c r="E160" s="342"/>
      <c r="F160" s="336"/>
      <c r="G160" s="191" t="s">
        <v>97</v>
      </c>
      <c r="H160" s="200" t="s">
        <v>489</v>
      </c>
      <c r="I160" s="200" t="s">
        <v>490</v>
      </c>
      <c r="J160" s="103">
        <f t="shared" si="2"/>
        <v>20</v>
      </c>
      <c r="K160" s="192"/>
      <c r="L160" s="173"/>
      <c r="M160" s="144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0" customHeight="1">
      <c r="A161" s="69"/>
      <c r="B161" s="69"/>
      <c r="C161" s="69"/>
      <c r="D161" s="106"/>
      <c r="E161" s="338">
        <v>4.0</v>
      </c>
      <c r="F161" s="339" t="s">
        <v>494</v>
      </c>
      <c r="G161" s="101" t="s">
        <v>197</v>
      </c>
      <c r="H161" s="340" t="s">
        <v>495</v>
      </c>
      <c r="I161" s="340"/>
      <c r="J161" s="103">
        <f t="shared" si="2"/>
        <v>0</v>
      </c>
      <c r="K161" s="103"/>
      <c r="L161" s="168" t="s">
        <v>102</v>
      </c>
      <c r="M161" s="1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0" customHeight="1">
      <c r="A162" s="69"/>
      <c r="B162" s="69"/>
      <c r="C162" s="69"/>
      <c r="D162" s="106"/>
      <c r="E162" s="330"/>
      <c r="F162" s="331"/>
      <c r="G162" s="107" t="s">
        <v>104</v>
      </c>
      <c r="H162" s="332" t="s">
        <v>496</v>
      </c>
      <c r="I162" s="332" t="s">
        <v>497</v>
      </c>
      <c r="J162" s="103">
        <f t="shared" si="2"/>
        <v>16</v>
      </c>
      <c r="K162" s="112">
        <v>33.0</v>
      </c>
      <c r="L162" s="113"/>
      <c r="M162" s="110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0" customHeight="1">
      <c r="A163" s="69"/>
      <c r="B163" s="69"/>
      <c r="C163" s="69"/>
      <c r="D163" s="106"/>
      <c r="E163" s="330"/>
      <c r="F163" s="331"/>
      <c r="G163" s="107" t="s">
        <v>106</v>
      </c>
      <c r="H163" s="304" t="s">
        <v>498</v>
      </c>
      <c r="I163" s="304" t="s">
        <v>498</v>
      </c>
      <c r="J163" s="103">
        <f t="shared" si="2"/>
        <v>12</v>
      </c>
      <c r="K163" s="107"/>
      <c r="L163" s="111"/>
      <c r="M163" s="110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106"/>
      <c r="E164" s="330"/>
      <c r="F164" s="331"/>
      <c r="G164" s="114" t="s">
        <v>93</v>
      </c>
      <c r="H164" s="297" t="s">
        <v>499</v>
      </c>
      <c r="I164" s="308" t="s">
        <v>500</v>
      </c>
      <c r="J164" s="103">
        <f t="shared" si="2"/>
        <v>50</v>
      </c>
      <c r="K164" s="112"/>
      <c r="L164" s="113"/>
      <c r="M164" s="110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0" customHeight="1">
      <c r="A165" s="69"/>
      <c r="B165" s="69"/>
      <c r="C165" s="69"/>
      <c r="D165" s="106"/>
      <c r="E165" s="330"/>
      <c r="F165" s="331"/>
      <c r="G165" s="107" t="s">
        <v>96</v>
      </c>
      <c r="H165" s="332"/>
      <c r="I165" s="332" t="s">
        <v>497</v>
      </c>
      <c r="J165" s="103">
        <f t="shared" si="2"/>
        <v>16</v>
      </c>
      <c r="K165" s="112"/>
      <c r="L165" s="113"/>
      <c r="M165" s="110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0" customHeight="1">
      <c r="A166" s="69"/>
      <c r="B166" s="69"/>
      <c r="C166" s="69"/>
      <c r="D166" s="106"/>
      <c r="E166" s="342"/>
      <c r="F166" s="336"/>
      <c r="G166" s="191" t="s">
        <v>97</v>
      </c>
      <c r="H166" s="332" t="s">
        <v>496</v>
      </c>
      <c r="I166" s="343" t="s">
        <v>497</v>
      </c>
      <c r="J166" s="103">
        <f t="shared" si="2"/>
        <v>16</v>
      </c>
      <c r="K166" s="192"/>
      <c r="L166" s="173"/>
      <c r="M166" s="144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0" customHeight="1">
      <c r="A167" s="69"/>
      <c r="B167" s="69"/>
      <c r="C167" s="69"/>
      <c r="D167" s="106"/>
      <c r="E167" s="338">
        <v>5.0</v>
      </c>
      <c r="F167" s="339" t="s">
        <v>501</v>
      </c>
      <c r="G167" s="101" t="s">
        <v>197</v>
      </c>
      <c r="H167" s="344" t="s">
        <v>502</v>
      </c>
      <c r="I167" s="345"/>
      <c r="J167" s="103">
        <f t="shared" si="2"/>
        <v>0</v>
      </c>
      <c r="K167" s="103"/>
      <c r="L167" s="168" t="s">
        <v>102</v>
      </c>
      <c r="M167" s="1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0" customHeight="1">
      <c r="A168" s="69"/>
      <c r="B168" s="69"/>
      <c r="C168" s="69"/>
      <c r="D168" s="106"/>
      <c r="E168" s="330"/>
      <c r="F168" s="331"/>
      <c r="G168" s="107" t="s">
        <v>104</v>
      </c>
      <c r="H168" s="346" t="s">
        <v>503</v>
      </c>
      <c r="I168" s="332" t="s">
        <v>504</v>
      </c>
      <c r="J168" s="103">
        <f t="shared" si="2"/>
        <v>17</v>
      </c>
      <c r="K168" s="112">
        <v>33.0</v>
      </c>
      <c r="L168" s="113"/>
      <c r="M168" s="110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0" customHeight="1">
      <c r="A169" s="69"/>
      <c r="B169" s="69"/>
      <c r="C169" s="69"/>
      <c r="D169" s="106"/>
      <c r="E169" s="330"/>
      <c r="F169" s="331"/>
      <c r="G169" s="107" t="s">
        <v>106</v>
      </c>
      <c r="H169" s="347" t="s">
        <v>505</v>
      </c>
      <c r="I169" s="347" t="s">
        <v>505</v>
      </c>
      <c r="J169" s="103">
        <f t="shared" si="2"/>
        <v>13</v>
      </c>
      <c r="K169" s="107"/>
      <c r="L169" s="111"/>
      <c r="M169" s="110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106"/>
      <c r="E170" s="330"/>
      <c r="F170" s="331"/>
      <c r="G170" s="114" t="s">
        <v>93</v>
      </c>
      <c r="H170" s="348" t="s">
        <v>506</v>
      </c>
      <c r="I170" s="308" t="s">
        <v>507</v>
      </c>
      <c r="J170" s="103">
        <f t="shared" si="2"/>
        <v>62</v>
      </c>
      <c r="K170" s="112"/>
      <c r="L170" s="113"/>
      <c r="M170" s="110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0" customHeight="1">
      <c r="A171" s="69"/>
      <c r="B171" s="69"/>
      <c r="C171" s="69"/>
      <c r="D171" s="106"/>
      <c r="E171" s="330"/>
      <c r="F171" s="331"/>
      <c r="G171" s="107" t="s">
        <v>96</v>
      </c>
      <c r="H171" s="346"/>
      <c r="I171" s="332" t="s">
        <v>504</v>
      </c>
      <c r="J171" s="103">
        <f t="shared" si="2"/>
        <v>17</v>
      </c>
      <c r="K171" s="112"/>
      <c r="L171" s="113"/>
      <c r="M171" s="110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0" customHeight="1">
      <c r="A172" s="69"/>
      <c r="B172" s="69"/>
      <c r="C172" s="69"/>
      <c r="D172" s="106"/>
      <c r="E172" s="342"/>
      <c r="F172" s="336"/>
      <c r="G172" s="191" t="s">
        <v>97</v>
      </c>
      <c r="H172" s="346" t="s">
        <v>503</v>
      </c>
      <c r="I172" s="343" t="s">
        <v>504</v>
      </c>
      <c r="J172" s="103">
        <f t="shared" si="2"/>
        <v>17</v>
      </c>
      <c r="K172" s="192"/>
      <c r="L172" s="173"/>
      <c r="M172" s="144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0" customHeight="1">
      <c r="A173" s="69"/>
      <c r="B173" s="69"/>
      <c r="C173" s="69"/>
      <c r="D173" s="106"/>
      <c r="E173" s="338">
        <v>6.0</v>
      </c>
      <c r="F173" s="339" t="s">
        <v>508</v>
      </c>
      <c r="G173" s="300" t="s">
        <v>197</v>
      </c>
      <c r="H173" s="344" t="s">
        <v>509</v>
      </c>
      <c r="I173" s="349"/>
      <c r="J173" s="103">
        <f t="shared" si="2"/>
        <v>0</v>
      </c>
      <c r="K173" s="219"/>
      <c r="L173" s="168" t="s">
        <v>102</v>
      </c>
      <c r="M173" s="1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0" customHeight="1">
      <c r="A174" s="69"/>
      <c r="B174" s="69"/>
      <c r="C174" s="69"/>
      <c r="D174" s="106"/>
      <c r="E174" s="330"/>
      <c r="F174" s="331"/>
      <c r="G174" s="107" t="s">
        <v>104</v>
      </c>
      <c r="H174" s="346" t="s">
        <v>510</v>
      </c>
      <c r="I174" s="332" t="s">
        <v>511</v>
      </c>
      <c r="J174" s="103">
        <f t="shared" si="2"/>
        <v>28</v>
      </c>
      <c r="K174" s="112">
        <v>33.0</v>
      </c>
      <c r="L174" s="113"/>
      <c r="M174" s="110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0" customHeight="1">
      <c r="A175" s="69"/>
      <c r="B175" s="69"/>
      <c r="C175" s="69"/>
      <c r="D175" s="106"/>
      <c r="E175" s="330"/>
      <c r="F175" s="331"/>
      <c r="G175" s="107" t="s">
        <v>106</v>
      </c>
      <c r="H175" s="347" t="s">
        <v>512</v>
      </c>
      <c r="I175" s="347" t="s">
        <v>512</v>
      </c>
      <c r="J175" s="103">
        <f t="shared" si="2"/>
        <v>17</v>
      </c>
      <c r="K175" s="107"/>
      <c r="L175" s="111"/>
      <c r="M175" s="110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106"/>
      <c r="E176" s="330"/>
      <c r="F176" s="331"/>
      <c r="G176" s="114" t="s">
        <v>93</v>
      </c>
      <c r="H176" s="348" t="s">
        <v>513</v>
      </c>
      <c r="I176" s="308" t="s">
        <v>514</v>
      </c>
      <c r="J176" s="103">
        <f t="shared" si="2"/>
        <v>46</v>
      </c>
      <c r="K176" s="112"/>
      <c r="L176" s="113"/>
      <c r="M176" s="110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106"/>
      <c r="E177" s="330"/>
      <c r="F177" s="331"/>
      <c r="G177" s="107" t="s">
        <v>96</v>
      </c>
      <c r="H177" s="346"/>
      <c r="I177" s="332" t="s">
        <v>511</v>
      </c>
      <c r="J177" s="103">
        <f t="shared" si="2"/>
        <v>28</v>
      </c>
      <c r="K177" s="112"/>
      <c r="L177" s="113"/>
      <c r="M177" s="110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0" customHeight="1">
      <c r="A178" s="69"/>
      <c r="B178" s="69"/>
      <c r="C178" s="69"/>
      <c r="D178" s="106"/>
      <c r="E178" s="342"/>
      <c r="F178" s="336"/>
      <c r="G178" s="118" t="s">
        <v>97</v>
      </c>
      <c r="H178" s="346" t="s">
        <v>510</v>
      </c>
      <c r="I178" s="343" t="s">
        <v>511</v>
      </c>
      <c r="J178" s="103">
        <f t="shared" si="2"/>
        <v>28</v>
      </c>
      <c r="K178" s="224"/>
      <c r="L178" s="173"/>
      <c r="M178" s="144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0" customHeight="1">
      <c r="A179" s="69"/>
      <c r="B179" s="69"/>
      <c r="C179" s="69"/>
      <c r="D179" s="106"/>
      <c r="E179" s="338">
        <v>7.0</v>
      </c>
      <c r="F179" s="339" t="s">
        <v>515</v>
      </c>
      <c r="G179" s="101" t="s">
        <v>197</v>
      </c>
      <c r="H179" s="344" t="s">
        <v>516</v>
      </c>
      <c r="I179" s="345"/>
      <c r="J179" s="103">
        <f t="shared" si="2"/>
        <v>0</v>
      </c>
      <c r="K179" s="103"/>
      <c r="L179" s="168" t="s">
        <v>102</v>
      </c>
      <c r="M179" s="1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0" customHeight="1">
      <c r="A180" s="69"/>
      <c r="B180" s="69"/>
      <c r="C180" s="69"/>
      <c r="D180" s="106"/>
      <c r="E180" s="330"/>
      <c r="F180" s="331"/>
      <c r="G180" s="107" t="s">
        <v>104</v>
      </c>
      <c r="H180" s="332" t="s">
        <v>517</v>
      </c>
      <c r="I180" s="332" t="s">
        <v>518</v>
      </c>
      <c r="J180" s="103">
        <f t="shared" si="2"/>
        <v>31</v>
      </c>
      <c r="K180" s="112">
        <v>33.0</v>
      </c>
      <c r="L180" s="113"/>
      <c r="M180" s="110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0" customHeight="1">
      <c r="A181" s="69"/>
      <c r="B181" s="69"/>
      <c r="C181" s="69"/>
      <c r="D181" s="106"/>
      <c r="E181" s="330"/>
      <c r="F181" s="331"/>
      <c r="G181" s="107" t="s">
        <v>106</v>
      </c>
      <c r="H181" s="304" t="s">
        <v>519</v>
      </c>
      <c r="I181" s="304" t="s">
        <v>519</v>
      </c>
      <c r="J181" s="103">
        <f t="shared" si="2"/>
        <v>27</v>
      </c>
      <c r="K181" s="107"/>
      <c r="L181" s="111"/>
      <c r="M181" s="110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106"/>
      <c r="E182" s="330"/>
      <c r="F182" s="331"/>
      <c r="G182" s="114" t="s">
        <v>93</v>
      </c>
      <c r="H182" s="297" t="s">
        <v>520</v>
      </c>
      <c r="I182" s="308" t="s">
        <v>521</v>
      </c>
      <c r="J182" s="103">
        <f t="shared" si="2"/>
        <v>56</v>
      </c>
      <c r="K182" s="112"/>
      <c r="L182" s="113"/>
      <c r="M182" s="110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0" customHeight="1">
      <c r="A183" s="69"/>
      <c r="B183" s="69"/>
      <c r="C183" s="69"/>
      <c r="D183" s="106"/>
      <c r="E183" s="330"/>
      <c r="F183" s="331"/>
      <c r="G183" s="107" t="s">
        <v>96</v>
      </c>
      <c r="H183" s="332"/>
      <c r="I183" s="332" t="s">
        <v>518</v>
      </c>
      <c r="J183" s="103">
        <f t="shared" si="2"/>
        <v>31</v>
      </c>
      <c r="K183" s="112"/>
      <c r="L183" s="113"/>
      <c r="M183" s="110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0" customHeight="1">
      <c r="A184" s="69"/>
      <c r="B184" s="69"/>
      <c r="C184" s="69"/>
      <c r="D184" s="106"/>
      <c r="E184" s="342"/>
      <c r="F184" s="336"/>
      <c r="G184" s="191" t="s">
        <v>97</v>
      </c>
      <c r="H184" s="343" t="s">
        <v>517</v>
      </c>
      <c r="I184" s="343" t="s">
        <v>518</v>
      </c>
      <c r="J184" s="103">
        <f t="shared" si="2"/>
        <v>31</v>
      </c>
      <c r="K184" s="192"/>
      <c r="L184" s="173"/>
      <c r="M184" s="144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0" customHeight="1">
      <c r="A185" s="69"/>
      <c r="B185" s="69"/>
      <c r="C185" s="69"/>
      <c r="D185" s="106"/>
      <c r="E185" s="338">
        <v>8.0</v>
      </c>
      <c r="F185" s="339" t="s">
        <v>522</v>
      </c>
      <c r="G185" s="101" t="s">
        <v>197</v>
      </c>
      <c r="H185" s="344" t="s">
        <v>523</v>
      </c>
      <c r="I185" s="345"/>
      <c r="J185" s="103">
        <f t="shared" si="2"/>
        <v>0</v>
      </c>
      <c r="K185" s="103"/>
      <c r="L185" s="103" t="s">
        <v>102</v>
      </c>
      <c r="M185" s="1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0" customHeight="1">
      <c r="A186" s="69"/>
      <c r="B186" s="69"/>
      <c r="C186" s="69"/>
      <c r="D186" s="106"/>
      <c r="E186" s="330"/>
      <c r="F186" s="331"/>
      <c r="G186" s="107" t="s">
        <v>104</v>
      </c>
      <c r="H186" s="332" t="s">
        <v>524</v>
      </c>
      <c r="I186" s="332" t="s">
        <v>524</v>
      </c>
      <c r="J186" s="103">
        <f t="shared" si="2"/>
        <v>9</v>
      </c>
      <c r="K186" s="112">
        <v>33.0</v>
      </c>
      <c r="L186" s="112"/>
      <c r="M186" s="110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0" customHeight="1">
      <c r="A187" s="69"/>
      <c r="B187" s="69"/>
      <c r="C187" s="69"/>
      <c r="D187" s="106"/>
      <c r="E187" s="330"/>
      <c r="F187" s="331"/>
      <c r="G187" s="107" t="s">
        <v>106</v>
      </c>
      <c r="H187" s="304" t="s">
        <v>525</v>
      </c>
      <c r="I187" s="304" t="s">
        <v>525</v>
      </c>
      <c r="J187" s="103">
        <f t="shared" si="2"/>
        <v>9</v>
      </c>
      <c r="K187" s="107"/>
      <c r="L187" s="107"/>
      <c r="M187" s="110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106"/>
      <c r="E188" s="330"/>
      <c r="F188" s="331"/>
      <c r="G188" s="114" t="s">
        <v>93</v>
      </c>
      <c r="H188" s="297" t="s">
        <v>526</v>
      </c>
      <c r="I188" s="308" t="s">
        <v>527</v>
      </c>
      <c r="J188" s="103">
        <f t="shared" si="2"/>
        <v>52</v>
      </c>
      <c r="K188" s="112"/>
      <c r="L188" s="112"/>
      <c r="M188" s="110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0" customHeight="1">
      <c r="A189" s="69"/>
      <c r="B189" s="69"/>
      <c r="C189" s="69"/>
      <c r="D189" s="106"/>
      <c r="E189" s="330"/>
      <c r="F189" s="331"/>
      <c r="G189" s="107" t="s">
        <v>96</v>
      </c>
      <c r="H189" s="332"/>
      <c r="I189" s="332" t="s">
        <v>524</v>
      </c>
      <c r="J189" s="103">
        <f t="shared" si="2"/>
        <v>9</v>
      </c>
      <c r="K189" s="112"/>
      <c r="L189" s="112"/>
      <c r="M189" s="110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0" customHeight="1">
      <c r="A190" s="69"/>
      <c r="B190" s="69"/>
      <c r="C190" s="69"/>
      <c r="D190" s="106"/>
      <c r="E190" s="350"/>
      <c r="F190" s="351"/>
      <c r="G190" s="118" t="s">
        <v>97</v>
      </c>
      <c r="H190" s="343" t="s">
        <v>524</v>
      </c>
      <c r="I190" s="343" t="s">
        <v>524</v>
      </c>
      <c r="J190" s="103">
        <f t="shared" si="2"/>
        <v>9</v>
      </c>
      <c r="K190" s="224"/>
      <c r="L190" s="224"/>
      <c r="M190" s="9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106"/>
      <c r="E191" s="352"/>
      <c r="F191" s="353" t="s">
        <v>204</v>
      </c>
      <c r="G191" s="354" t="s">
        <v>104</v>
      </c>
      <c r="H191" s="346" t="s">
        <v>528</v>
      </c>
      <c r="I191" s="346" t="s">
        <v>529</v>
      </c>
      <c r="J191" s="103">
        <f t="shared" si="2"/>
        <v>15</v>
      </c>
      <c r="K191" s="355"/>
      <c r="L191" s="355"/>
      <c r="M191" s="356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0" customHeight="1">
      <c r="A192" s="69"/>
      <c r="B192" s="69"/>
      <c r="C192" s="69"/>
      <c r="D192" s="106"/>
      <c r="E192" s="357"/>
      <c r="F192" s="245" t="s">
        <v>530</v>
      </c>
      <c r="G192" s="300" t="s">
        <v>104</v>
      </c>
      <c r="H192" s="300" t="s">
        <v>531</v>
      </c>
      <c r="I192" s="300" t="s">
        <v>532</v>
      </c>
      <c r="J192" s="103">
        <f t="shared" si="2"/>
        <v>29</v>
      </c>
      <c r="K192" s="219">
        <v>33.0</v>
      </c>
      <c r="L192" s="219"/>
      <c r="M192" s="178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0" customHeight="1">
      <c r="A193" s="69"/>
      <c r="B193" s="69"/>
      <c r="C193" s="69"/>
      <c r="D193" s="106"/>
      <c r="E193" s="19"/>
      <c r="F193" s="19"/>
      <c r="G193" s="107" t="s">
        <v>106</v>
      </c>
      <c r="H193" s="107" t="str">
        <f>LOWER(H192)</f>
        <v>soundbar buying guide</v>
      </c>
      <c r="I193" s="107" t="s">
        <v>533</v>
      </c>
      <c r="J193" s="103">
        <f t="shared" si="2"/>
        <v>20</v>
      </c>
      <c r="K193" s="107"/>
      <c r="L193" s="107"/>
      <c r="M193" s="110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7.25" customHeight="1">
      <c r="A194" s="69"/>
      <c r="B194" s="69"/>
      <c r="C194" s="69"/>
      <c r="D194" s="106"/>
      <c r="E194" s="19"/>
      <c r="F194" s="19"/>
      <c r="G194" s="114" t="s">
        <v>93</v>
      </c>
      <c r="H194" s="116" t="s">
        <v>534</v>
      </c>
      <c r="I194" s="358" t="s">
        <v>535</v>
      </c>
      <c r="J194" s="103">
        <f t="shared" si="2"/>
        <v>63</v>
      </c>
      <c r="K194" s="112"/>
      <c r="L194" s="112"/>
      <c r="M194" s="110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0" customHeight="1">
      <c r="A195" s="69"/>
      <c r="B195" s="69"/>
      <c r="C195" s="69"/>
      <c r="D195" s="106"/>
      <c r="E195" s="23"/>
      <c r="F195" s="23"/>
      <c r="G195" s="191" t="s">
        <v>97</v>
      </c>
      <c r="H195" s="191"/>
      <c r="I195" s="191" t="s">
        <v>532</v>
      </c>
      <c r="J195" s="103">
        <f t="shared" si="2"/>
        <v>29</v>
      </c>
      <c r="K195" s="192"/>
      <c r="L195" s="192"/>
      <c r="M195" s="144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106"/>
      <c r="E196" s="357"/>
      <c r="F196" s="245" t="s">
        <v>536</v>
      </c>
      <c r="G196" s="107" t="s">
        <v>104</v>
      </c>
      <c r="H196" s="101" t="s">
        <v>503</v>
      </c>
      <c r="I196" s="300" t="s">
        <v>504</v>
      </c>
      <c r="J196" s="103">
        <f t="shared" si="2"/>
        <v>17</v>
      </c>
      <c r="K196" s="112">
        <v>33.0</v>
      </c>
      <c r="L196" s="112"/>
      <c r="M196" s="1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106"/>
      <c r="E197" s="19"/>
      <c r="F197" s="19"/>
      <c r="G197" s="107" t="s">
        <v>106</v>
      </c>
      <c r="H197" s="107" t="str">
        <f>LOWER(H196)</f>
        <v>why the frame</v>
      </c>
      <c r="I197" s="107" t="s">
        <v>505</v>
      </c>
      <c r="J197" s="103">
        <f t="shared" si="2"/>
        <v>13</v>
      </c>
      <c r="K197" s="107"/>
      <c r="L197" s="107"/>
      <c r="M197" s="110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7.25" customHeight="1">
      <c r="A198" s="69"/>
      <c r="B198" s="69"/>
      <c r="C198" s="69"/>
      <c r="D198" s="106"/>
      <c r="E198" s="19"/>
      <c r="F198" s="19"/>
      <c r="G198" s="114" t="s">
        <v>93</v>
      </c>
      <c r="H198" s="114" t="s">
        <v>506</v>
      </c>
      <c r="I198" s="358" t="s">
        <v>507</v>
      </c>
      <c r="J198" s="103">
        <f t="shared" si="2"/>
        <v>62</v>
      </c>
      <c r="K198" s="112"/>
      <c r="L198" s="112"/>
      <c r="M198" s="110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106"/>
      <c r="E199" s="23"/>
      <c r="F199" s="23"/>
      <c r="G199" s="191" t="s">
        <v>97</v>
      </c>
      <c r="H199" s="191"/>
      <c r="I199" s="191" t="s">
        <v>504</v>
      </c>
      <c r="J199" s="103">
        <f t="shared" si="2"/>
        <v>17</v>
      </c>
      <c r="K199" s="192"/>
      <c r="L199" s="192"/>
      <c r="M199" s="144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106"/>
      <c r="E200" s="357"/>
      <c r="F200" s="245" t="s">
        <v>537</v>
      </c>
      <c r="G200" s="107" t="s">
        <v>104</v>
      </c>
      <c r="H200" s="101" t="s">
        <v>538</v>
      </c>
      <c r="I200" s="101" t="s">
        <v>538</v>
      </c>
      <c r="J200" s="103">
        <f t="shared" si="2"/>
        <v>16</v>
      </c>
      <c r="K200" s="112">
        <v>33.0</v>
      </c>
      <c r="L200" s="112"/>
      <c r="M200" s="1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106"/>
      <c r="E201" s="19"/>
      <c r="F201" s="19"/>
      <c r="G201" s="107" t="s">
        <v>106</v>
      </c>
      <c r="H201" s="107" t="str">
        <f>LOWER(H200)</f>
        <v>samsung smart tv</v>
      </c>
      <c r="I201" s="107" t="s">
        <v>539</v>
      </c>
      <c r="J201" s="103">
        <f t="shared" si="2"/>
        <v>16</v>
      </c>
      <c r="K201" s="107"/>
      <c r="L201" s="107"/>
      <c r="M201" s="110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7.25" customHeight="1">
      <c r="A202" s="69"/>
      <c r="B202" s="69"/>
      <c r="C202" s="69"/>
      <c r="D202" s="106"/>
      <c r="E202" s="19"/>
      <c r="F202" s="19"/>
      <c r="G202" s="114" t="s">
        <v>93</v>
      </c>
      <c r="H202" s="114" t="s">
        <v>540</v>
      </c>
      <c r="I202" s="358" t="s">
        <v>541</v>
      </c>
      <c r="J202" s="103">
        <f t="shared" si="2"/>
        <v>51</v>
      </c>
      <c r="K202" s="112"/>
      <c r="L202" s="112"/>
      <c r="M202" s="110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106"/>
      <c r="E203" s="23"/>
      <c r="F203" s="23"/>
      <c r="G203" s="118" t="s">
        <v>97</v>
      </c>
      <c r="H203" s="191"/>
      <c r="I203" s="118" t="s">
        <v>538</v>
      </c>
      <c r="J203" s="103">
        <f t="shared" si="2"/>
        <v>16</v>
      </c>
      <c r="K203" s="224"/>
      <c r="L203" s="224"/>
      <c r="M203" s="9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106"/>
      <c r="E204" s="357"/>
      <c r="F204" s="245" t="s">
        <v>542</v>
      </c>
      <c r="G204" s="101" t="s">
        <v>104</v>
      </c>
      <c r="H204" s="101" t="s">
        <v>543</v>
      </c>
      <c r="I204" s="101" t="s">
        <v>544</v>
      </c>
      <c r="J204" s="103">
        <f t="shared" si="2"/>
        <v>28</v>
      </c>
      <c r="K204" s="103">
        <v>33.0</v>
      </c>
      <c r="L204" s="103"/>
      <c r="M204" s="1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106"/>
      <c r="E205" s="19"/>
      <c r="F205" s="19"/>
      <c r="G205" s="107" t="s">
        <v>106</v>
      </c>
      <c r="H205" s="107" t="str">
        <f>LOWER(H204)</f>
        <v>best gaming tv</v>
      </c>
      <c r="I205" s="107" t="s">
        <v>545</v>
      </c>
      <c r="J205" s="103">
        <f t="shared" si="2"/>
        <v>14</v>
      </c>
      <c r="K205" s="107"/>
      <c r="L205" s="107"/>
      <c r="M205" s="110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7.25" customHeight="1">
      <c r="A206" s="69"/>
      <c r="B206" s="69"/>
      <c r="C206" s="69"/>
      <c r="D206" s="106"/>
      <c r="E206" s="19"/>
      <c r="F206" s="19"/>
      <c r="G206" s="114" t="s">
        <v>93</v>
      </c>
      <c r="H206" s="114" t="s">
        <v>546</v>
      </c>
      <c r="I206" s="358" t="s">
        <v>547</v>
      </c>
      <c r="J206" s="103">
        <f t="shared" si="2"/>
        <v>41</v>
      </c>
      <c r="K206" s="112"/>
      <c r="L206" s="112"/>
      <c r="M206" s="110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106"/>
      <c r="E207" s="23"/>
      <c r="F207" s="23"/>
      <c r="G207" s="191" t="s">
        <v>97</v>
      </c>
      <c r="H207" s="191"/>
      <c r="I207" s="191" t="s">
        <v>544</v>
      </c>
      <c r="J207" s="103">
        <f t="shared" si="2"/>
        <v>28</v>
      </c>
      <c r="K207" s="192"/>
      <c r="L207" s="192"/>
      <c r="M207" s="144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106"/>
      <c r="E208" s="357"/>
      <c r="F208" s="245" t="s">
        <v>548</v>
      </c>
      <c r="G208" s="107" t="s">
        <v>104</v>
      </c>
      <c r="H208" s="101" t="s">
        <v>549</v>
      </c>
      <c r="I208" s="101" t="s">
        <v>549</v>
      </c>
      <c r="J208" s="103">
        <f t="shared" si="2"/>
        <v>12</v>
      </c>
      <c r="K208" s="112">
        <v>33.0</v>
      </c>
      <c r="L208" s="112"/>
      <c r="M208" s="1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106"/>
      <c r="E209" s="19"/>
      <c r="F209" s="19"/>
      <c r="G209" s="107" t="s">
        <v>106</v>
      </c>
      <c r="H209" s="107" t="str">
        <f>LOWER(H208)</f>
        <v>super big tv</v>
      </c>
      <c r="I209" s="107" t="s">
        <v>550</v>
      </c>
      <c r="J209" s="103">
        <f t="shared" si="2"/>
        <v>12</v>
      </c>
      <c r="K209" s="107"/>
      <c r="L209" s="107"/>
      <c r="M209" s="110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7.25" customHeight="1">
      <c r="A210" s="69"/>
      <c r="B210" s="69"/>
      <c r="C210" s="69"/>
      <c r="D210" s="106"/>
      <c r="E210" s="19"/>
      <c r="F210" s="19"/>
      <c r="G210" s="114" t="s">
        <v>93</v>
      </c>
      <c r="H210" s="114" t="s">
        <v>551</v>
      </c>
      <c r="I210" s="358" t="s">
        <v>552</v>
      </c>
      <c r="J210" s="103">
        <f t="shared" si="2"/>
        <v>44</v>
      </c>
      <c r="K210" s="112"/>
      <c r="L210" s="112"/>
      <c r="M210" s="110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106"/>
      <c r="E211" s="23"/>
      <c r="F211" s="23"/>
      <c r="G211" s="191" t="s">
        <v>97</v>
      </c>
      <c r="H211" s="191"/>
      <c r="I211" s="191" t="s">
        <v>549</v>
      </c>
      <c r="J211" s="103">
        <f t="shared" si="2"/>
        <v>12</v>
      </c>
      <c r="K211" s="192"/>
      <c r="L211" s="192"/>
      <c r="M211" s="144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0" customHeight="1">
      <c r="A212" s="69"/>
      <c r="B212" s="69"/>
      <c r="C212" s="69"/>
      <c r="D212" s="106"/>
      <c r="E212" s="357"/>
      <c r="F212" s="245" t="s">
        <v>553</v>
      </c>
      <c r="G212" s="107" t="s">
        <v>104</v>
      </c>
      <c r="H212" s="101" t="s">
        <v>554</v>
      </c>
      <c r="I212" s="300" t="s">
        <v>555</v>
      </c>
      <c r="J212" s="103">
        <f t="shared" si="2"/>
        <v>31</v>
      </c>
      <c r="K212" s="112">
        <v>33.0</v>
      </c>
      <c r="L212" s="112"/>
      <c r="M212" s="1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0" customHeight="1">
      <c r="A213" s="69"/>
      <c r="B213" s="69"/>
      <c r="C213" s="69"/>
      <c r="D213" s="106"/>
      <c r="E213" s="19"/>
      <c r="F213" s="19"/>
      <c r="G213" s="107" t="s">
        <v>106</v>
      </c>
      <c r="H213" s="107" t="str">
        <f>LOWER(H212)</f>
        <v>best samsung tv for sports</v>
      </c>
      <c r="I213" s="107" t="s">
        <v>556</v>
      </c>
      <c r="J213" s="103">
        <f t="shared" si="2"/>
        <v>26</v>
      </c>
      <c r="K213" s="107"/>
      <c r="L213" s="107"/>
      <c r="M213" s="110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0" customHeight="1">
      <c r="A214" s="69"/>
      <c r="B214" s="69"/>
      <c r="C214" s="69"/>
      <c r="D214" s="106"/>
      <c r="E214" s="19"/>
      <c r="F214" s="19"/>
      <c r="G214" s="114" t="s">
        <v>93</v>
      </c>
      <c r="H214" s="114" t="s">
        <v>557</v>
      </c>
      <c r="I214" s="358" t="s">
        <v>558</v>
      </c>
      <c r="J214" s="103">
        <f t="shared" si="2"/>
        <v>41</v>
      </c>
      <c r="K214" s="112"/>
      <c r="L214" s="112"/>
      <c r="M214" s="110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229"/>
      <c r="E215" s="230"/>
      <c r="F215" s="230"/>
      <c r="G215" s="359" t="s">
        <v>97</v>
      </c>
      <c r="H215" s="359"/>
      <c r="I215" s="359" t="s">
        <v>555</v>
      </c>
      <c r="J215" s="234">
        <f t="shared" si="2"/>
        <v>31</v>
      </c>
      <c r="K215" s="234"/>
      <c r="L215" s="234"/>
      <c r="M215" s="236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70"/>
      <c r="G216" s="37"/>
      <c r="H216" s="37"/>
      <c r="I216" s="37"/>
      <c r="J216" s="37"/>
      <c r="K216" s="37"/>
      <c r="L216" s="37"/>
      <c r="M216" s="37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70"/>
      <c r="G217" s="37"/>
      <c r="H217" s="37"/>
      <c r="I217" s="37"/>
      <c r="J217" s="37"/>
      <c r="K217" s="37"/>
      <c r="L217" s="37"/>
      <c r="M217" s="37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70"/>
      <c r="G218" s="37"/>
      <c r="H218" s="37"/>
      <c r="I218" s="37"/>
      <c r="J218" s="37"/>
      <c r="K218" s="37"/>
      <c r="L218" s="37"/>
      <c r="M218" s="37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70"/>
      <c r="G219" s="37"/>
      <c r="H219" s="37"/>
      <c r="I219" s="37"/>
      <c r="J219" s="37"/>
      <c r="K219" s="37"/>
      <c r="L219" s="37"/>
      <c r="M219" s="37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70"/>
      <c r="G220" s="37"/>
      <c r="H220" s="37"/>
      <c r="I220" s="37"/>
      <c r="J220" s="37"/>
      <c r="K220" s="37"/>
      <c r="L220" s="37"/>
      <c r="M220" s="37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70"/>
      <c r="G221" s="37"/>
      <c r="H221" s="37"/>
      <c r="I221" s="37"/>
      <c r="J221" s="37"/>
      <c r="K221" s="37"/>
      <c r="L221" s="37"/>
      <c r="M221" s="37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70"/>
      <c r="G222" s="37"/>
      <c r="H222" s="37"/>
      <c r="I222" s="37"/>
      <c r="J222" s="37"/>
      <c r="K222" s="37"/>
      <c r="L222" s="37"/>
      <c r="M222" s="37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70"/>
      <c r="G223" s="37"/>
      <c r="H223" s="37"/>
      <c r="I223" s="37"/>
      <c r="J223" s="37"/>
      <c r="K223" s="37"/>
      <c r="L223" s="37"/>
      <c r="M223" s="37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70"/>
      <c r="G224" s="37"/>
      <c r="H224" s="37"/>
      <c r="I224" s="37"/>
      <c r="J224" s="37"/>
      <c r="K224" s="37"/>
      <c r="L224" s="37"/>
      <c r="M224" s="37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70"/>
      <c r="G225" s="37"/>
      <c r="H225" s="37"/>
      <c r="I225" s="37"/>
      <c r="J225" s="37"/>
      <c r="K225" s="37"/>
      <c r="L225" s="37"/>
      <c r="M225" s="37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70"/>
      <c r="G226" s="37"/>
      <c r="H226" s="37"/>
      <c r="I226" s="37"/>
      <c r="J226" s="37"/>
      <c r="K226" s="37"/>
      <c r="L226" s="37"/>
      <c r="M226" s="37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70"/>
      <c r="G227" s="37"/>
      <c r="H227" s="37"/>
      <c r="I227" s="37"/>
      <c r="J227" s="37"/>
      <c r="K227" s="37"/>
      <c r="L227" s="37"/>
      <c r="M227" s="37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70"/>
      <c r="G228" s="37"/>
      <c r="H228" s="37"/>
      <c r="I228" s="37"/>
      <c r="J228" s="37"/>
      <c r="K228" s="37"/>
      <c r="L228" s="37"/>
      <c r="M228" s="37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70"/>
      <c r="G229" s="37"/>
      <c r="H229" s="37"/>
      <c r="I229" s="37"/>
      <c r="J229" s="37"/>
      <c r="K229" s="37"/>
      <c r="L229" s="37"/>
      <c r="M229" s="37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70"/>
      <c r="G230" s="37"/>
      <c r="H230" s="37"/>
      <c r="I230" s="37"/>
      <c r="J230" s="37"/>
      <c r="K230" s="37"/>
      <c r="L230" s="37"/>
      <c r="M230" s="37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70"/>
      <c r="G231" s="37"/>
      <c r="H231" s="37"/>
      <c r="I231" s="37"/>
      <c r="J231" s="37"/>
      <c r="K231" s="37"/>
      <c r="L231" s="37"/>
      <c r="M231" s="37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70"/>
      <c r="G232" s="37"/>
      <c r="H232" s="37"/>
      <c r="I232" s="37"/>
      <c r="J232" s="37"/>
      <c r="K232" s="37"/>
      <c r="L232" s="37"/>
      <c r="M232" s="37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70"/>
      <c r="G233" s="37"/>
      <c r="H233" s="37"/>
      <c r="I233" s="37"/>
      <c r="J233" s="37"/>
      <c r="K233" s="37"/>
      <c r="L233" s="37"/>
      <c r="M233" s="37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70"/>
      <c r="G234" s="37"/>
      <c r="H234" s="37"/>
      <c r="I234" s="37"/>
      <c r="J234" s="37"/>
      <c r="K234" s="37"/>
      <c r="L234" s="37"/>
      <c r="M234" s="37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70"/>
      <c r="G235" s="37"/>
      <c r="H235" s="37"/>
      <c r="I235" s="37"/>
      <c r="J235" s="37"/>
      <c r="K235" s="37"/>
      <c r="L235" s="37"/>
      <c r="M235" s="37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70"/>
      <c r="G236" s="37"/>
      <c r="H236" s="37"/>
      <c r="I236" s="37"/>
      <c r="J236" s="37"/>
      <c r="K236" s="37"/>
      <c r="L236" s="37"/>
      <c r="M236" s="37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70"/>
      <c r="G237" s="37"/>
      <c r="H237" s="37"/>
      <c r="I237" s="37"/>
      <c r="J237" s="37"/>
      <c r="K237" s="37"/>
      <c r="L237" s="37"/>
      <c r="M237" s="37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70"/>
      <c r="G238" s="37"/>
      <c r="H238" s="37"/>
      <c r="I238" s="37"/>
      <c r="J238" s="37"/>
      <c r="K238" s="37"/>
      <c r="L238" s="37"/>
      <c r="M238" s="37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70"/>
      <c r="G239" s="37"/>
      <c r="H239" s="37"/>
      <c r="I239" s="37"/>
      <c r="J239" s="37"/>
      <c r="K239" s="37"/>
      <c r="L239" s="37"/>
      <c r="M239" s="37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70"/>
      <c r="G240" s="37"/>
      <c r="H240" s="37"/>
      <c r="I240" s="37"/>
      <c r="J240" s="37"/>
      <c r="K240" s="37"/>
      <c r="L240" s="37"/>
      <c r="M240" s="37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70"/>
      <c r="G241" s="37"/>
      <c r="H241" s="37"/>
      <c r="I241" s="37"/>
      <c r="J241" s="37"/>
      <c r="K241" s="37"/>
      <c r="L241" s="37"/>
      <c r="M241" s="37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70"/>
      <c r="G242" s="37"/>
      <c r="H242" s="37"/>
      <c r="I242" s="37"/>
      <c r="J242" s="37"/>
      <c r="K242" s="37"/>
      <c r="L242" s="37"/>
      <c r="M242" s="37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70"/>
      <c r="G243" s="37"/>
      <c r="H243" s="37"/>
      <c r="I243" s="37"/>
      <c r="J243" s="37"/>
      <c r="K243" s="37"/>
      <c r="L243" s="37"/>
      <c r="M243" s="37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70"/>
      <c r="G244" s="37"/>
      <c r="H244" s="37"/>
      <c r="I244" s="37"/>
      <c r="J244" s="37"/>
      <c r="K244" s="37"/>
      <c r="L244" s="37"/>
      <c r="M244" s="37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70"/>
      <c r="G245" s="37"/>
      <c r="H245" s="37"/>
      <c r="I245" s="37"/>
      <c r="J245" s="37"/>
      <c r="K245" s="37"/>
      <c r="L245" s="37"/>
      <c r="M245" s="37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70"/>
      <c r="G246" s="37"/>
      <c r="H246" s="37"/>
      <c r="I246" s="37"/>
      <c r="J246" s="37"/>
      <c r="K246" s="37"/>
      <c r="L246" s="37"/>
      <c r="M246" s="37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70"/>
      <c r="G247" s="37"/>
      <c r="H247" s="37"/>
      <c r="I247" s="37"/>
      <c r="J247" s="37"/>
      <c r="K247" s="37"/>
      <c r="L247" s="37"/>
      <c r="M247" s="37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70"/>
      <c r="G248" s="37"/>
      <c r="H248" s="37"/>
      <c r="I248" s="37"/>
      <c r="J248" s="37"/>
      <c r="K248" s="37"/>
      <c r="L248" s="37"/>
      <c r="M248" s="37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70"/>
      <c r="G250" s="37"/>
      <c r="H250" s="37"/>
      <c r="I250" s="37"/>
      <c r="J250" s="37"/>
      <c r="K250" s="37"/>
      <c r="L250" s="37"/>
      <c r="M250" s="37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70"/>
      <c r="G251" s="37"/>
      <c r="H251" s="37"/>
      <c r="I251" s="37"/>
      <c r="J251" s="37"/>
      <c r="K251" s="37"/>
      <c r="L251" s="37"/>
      <c r="M251" s="37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70"/>
      <c r="G252" s="37"/>
      <c r="H252" s="37"/>
      <c r="I252" s="37"/>
      <c r="J252" s="37"/>
      <c r="K252" s="37"/>
      <c r="L252" s="37"/>
      <c r="M252" s="37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70"/>
      <c r="G253" s="37"/>
      <c r="H253" s="37"/>
      <c r="I253" s="37"/>
      <c r="J253" s="37"/>
      <c r="K253" s="37"/>
      <c r="L253" s="37"/>
      <c r="M253" s="37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70"/>
      <c r="G254" s="37"/>
      <c r="H254" s="37"/>
      <c r="I254" s="37"/>
      <c r="J254" s="37"/>
      <c r="K254" s="37"/>
      <c r="L254" s="37"/>
      <c r="M254" s="37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70"/>
      <c r="G255" s="37"/>
      <c r="H255" s="37"/>
      <c r="I255" s="37"/>
      <c r="J255" s="37"/>
      <c r="K255" s="37"/>
      <c r="L255" s="37"/>
      <c r="M255" s="37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70"/>
      <c r="G256" s="37"/>
      <c r="H256" s="37"/>
      <c r="I256" s="37"/>
      <c r="J256" s="37"/>
      <c r="K256" s="37"/>
      <c r="L256" s="37"/>
      <c r="M256" s="37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70"/>
      <c r="G257" s="37"/>
      <c r="H257" s="37"/>
      <c r="I257" s="37"/>
      <c r="J257" s="37"/>
      <c r="K257" s="37"/>
      <c r="L257" s="37"/>
      <c r="M257" s="37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70"/>
      <c r="G258" s="37"/>
      <c r="H258" s="37"/>
      <c r="I258" s="37"/>
      <c r="J258" s="37"/>
      <c r="K258" s="37"/>
      <c r="L258" s="37"/>
      <c r="M258" s="37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70"/>
      <c r="G259" s="37"/>
      <c r="H259" s="37"/>
      <c r="I259" s="37"/>
      <c r="J259" s="37"/>
      <c r="K259" s="37"/>
      <c r="L259" s="37"/>
      <c r="M259" s="37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70"/>
      <c r="G260" s="37"/>
      <c r="H260" s="37"/>
      <c r="I260" s="37"/>
      <c r="J260" s="37"/>
      <c r="K260" s="37"/>
      <c r="L260" s="37"/>
      <c r="M260" s="37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70"/>
      <c r="G261" s="37"/>
      <c r="H261" s="37"/>
      <c r="I261" s="37"/>
      <c r="J261" s="37"/>
      <c r="K261" s="37"/>
      <c r="L261" s="37"/>
      <c r="M261" s="37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70"/>
      <c r="G262" s="37"/>
      <c r="H262" s="37"/>
      <c r="I262" s="37"/>
      <c r="J262" s="37"/>
      <c r="K262" s="37"/>
      <c r="L262" s="37"/>
      <c r="M262" s="37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70"/>
      <c r="G263" s="37"/>
      <c r="H263" s="37"/>
      <c r="I263" s="37"/>
      <c r="J263" s="37"/>
      <c r="K263" s="37"/>
      <c r="L263" s="37"/>
      <c r="M263" s="37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70"/>
      <c r="G264" s="37"/>
      <c r="H264" s="37"/>
      <c r="I264" s="37"/>
      <c r="J264" s="37"/>
      <c r="K264" s="37"/>
      <c r="L264" s="37"/>
      <c r="M264" s="37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70"/>
      <c r="G265" s="37"/>
      <c r="H265" s="37"/>
      <c r="I265" s="37"/>
      <c r="J265" s="37"/>
      <c r="K265" s="37"/>
      <c r="L265" s="37"/>
      <c r="M265" s="37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70"/>
      <c r="G266" s="37"/>
      <c r="H266" s="37"/>
      <c r="I266" s="37"/>
      <c r="J266" s="37"/>
      <c r="K266" s="37"/>
      <c r="L266" s="37"/>
      <c r="M266" s="37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70"/>
      <c r="G267" s="37"/>
      <c r="H267" s="37"/>
      <c r="I267" s="37"/>
      <c r="J267" s="37"/>
      <c r="K267" s="37"/>
      <c r="L267" s="37"/>
      <c r="M267" s="37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70"/>
      <c r="G268" s="37"/>
      <c r="H268" s="37"/>
      <c r="I268" s="37"/>
      <c r="J268" s="37"/>
      <c r="K268" s="37"/>
      <c r="L268" s="37"/>
      <c r="M268" s="37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70"/>
      <c r="G269" s="37"/>
      <c r="H269" s="37"/>
      <c r="I269" s="37"/>
      <c r="J269" s="37"/>
      <c r="K269" s="37"/>
      <c r="L269" s="37"/>
      <c r="M269" s="37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70"/>
      <c r="G270" s="37"/>
      <c r="H270" s="37"/>
      <c r="I270" s="37"/>
      <c r="J270" s="37"/>
      <c r="K270" s="37"/>
      <c r="L270" s="37"/>
      <c r="M270" s="37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70"/>
      <c r="G271" s="37"/>
      <c r="H271" s="37"/>
      <c r="I271" s="37"/>
      <c r="J271" s="37"/>
      <c r="K271" s="37"/>
      <c r="L271" s="37"/>
      <c r="M271" s="37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70"/>
      <c r="G272" s="37"/>
      <c r="H272" s="37"/>
      <c r="I272" s="37"/>
      <c r="J272" s="37"/>
      <c r="K272" s="37"/>
      <c r="L272" s="37"/>
      <c r="M272" s="37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70"/>
      <c r="G273" s="37"/>
      <c r="H273" s="37"/>
      <c r="I273" s="37"/>
      <c r="J273" s="37"/>
      <c r="K273" s="37"/>
      <c r="L273" s="37"/>
      <c r="M273" s="37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70"/>
      <c r="G274" s="37"/>
      <c r="H274" s="37"/>
      <c r="I274" s="37"/>
      <c r="J274" s="37"/>
      <c r="K274" s="37"/>
      <c r="L274" s="37"/>
      <c r="M274" s="37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70"/>
      <c r="G275" s="37"/>
      <c r="H275" s="37"/>
      <c r="I275" s="37"/>
      <c r="J275" s="37"/>
      <c r="K275" s="37"/>
      <c r="L275" s="37"/>
      <c r="M275" s="37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70"/>
      <c r="G276" s="37"/>
      <c r="H276" s="37"/>
      <c r="I276" s="37"/>
      <c r="J276" s="37"/>
      <c r="K276" s="37"/>
      <c r="L276" s="37"/>
      <c r="M276" s="37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70"/>
      <c r="G277" s="37"/>
      <c r="H277" s="37"/>
      <c r="I277" s="37"/>
      <c r="J277" s="37"/>
      <c r="K277" s="37"/>
      <c r="L277" s="37"/>
      <c r="M277" s="37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70"/>
      <c r="G278" s="37"/>
      <c r="H278" s="37"/>
      <c r="I278" s="37"/>
      <c r="J278" s="37"/>
      <c r="K278" s="37"/>
      <c r="L278" s="37"/>
      <c r="M278" s="37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70"/>
      <c r="G279" s="37"/>
      <c r="H279" s="37"/>
      <c r="I279" s="37"/>
      <c r="J279" s="37"/>
      <c r="K279" s="37"/>
      <c r="L279" s="37"/>
      <c r="M279" s="37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70"/>
      <c r="G280" s="37"/>
      <c r="H280" s="37"/>
      <c r="I280" s="37"/>
      <c r="J280" s="37"/>
      <c r="K280" s="37"/>
      <c r="L280" s="37"/>
      <c r="M280" s="37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70"/>
      <c r="G281" s="37"/>
      <c r="H281" s="37"/>
      <c r="I281" s="37"/>
      <c r="J281" s="37"/>
      <c r="K281" s="37"/>
      <c r="L281" s="37"/>
      <c r="M281" s="37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70"/>
      <c r="G282" s="37"/>
      <c r="H282" s="37"/>
      <c r="I282" s="37"/>
      <c r="J282" s="37"/>
      <c r="K282" s="37"/>
      <c r="L282" s="37"/>
      <c r="M282" s="37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70"/>
      <c r="G283" s="37"/>
      <c r="H283" s="37"/>
      <c r="I283" s="37"/>
      <c r="J283" s="37"/>
      <c r="K283" s="37"/>
      <c r="L283" s="37"/>
      <c r="M283" s="37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70"/>
      <c r="G284" s="37"/>
      <c r="H284" s="37"/>
      <c r="I284" s="37"/>
      <c r="J284" s="37"/>
      <c r="K284" s="37"/>
      <c r="L284" s="37"/>
      <c r="M284" s="37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70"/>
      <c r="G285" s="37"/>
      <c r="H285" s="37"/>
      <c r="I285" s="37"/>
      <c r="J285" s="37"/>
      <c r="K285" s="37"/>
      <c r="L285" s="37"/>
      <c r="M285" s="37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70"/>
      <c r="G286" s="37"/>
      <c r="H286" s="37"/>
      <c r="I286" s="37"/>
      <c r="J286" s="37"/>
      <c r="K286" s="37"/>
      <c r="L286" s="37"/>
      <c r="M286" s="37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70"/>
      <c r="G287" s="37"/>
      <c r="H287" s="37"/>
      <c r="I287" s="37"/>
      <c r="J287" s="37"/>
      <c r="K287" s="37"/>
      <c r="L287" s="37"/>
      <c r="M287" s="37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70"/>
      <c r="G288" s="37"/>
      <c r="H288" s="37"/>
      <c r="I288" s="37"/>
      <c r="J288" s="37"/>
      <c r="K288" s="37"/>
      <c r="L288" s="37"/>
      <c r="M288" s="37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70"/>
      <c r="G289" s="37"/>
      <c r="H289" s="37"/>
      <c r="I289" s="37"/>
      <c r="J289" s="37"/>
      <c r="K289" s="37"/>
      <c r="L289" s="37"/>
      <c r="M289" s="37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70"/>
      <c r="G290" s="37"/>
      <c r="H290" s="37"/>
      <c r="I290" s="37"/>
      <c r="J290" s="37"/>
      <c r="K290" s="37"/>
      <c r="L290" s="37"/>
      <c r="M290" s="37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70"/>
      <c r="G291" s="37"/>
      <c r="H291" s="37"/>
      <c r="I291" s="37"/>
      <c r="J291" s="37"/>
      <c r="K291" s="37"/>
      <c r="L291" s="37"/>
      <c r="M291" s="37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70"/>
      <c r="G292" s="37"/>
      <c r="H292" s="37"/>
      <c r="I292" s="37"/>
      <c r="J292" s="37"/>
      <c r="K292" s="37"/>
      <c r="L292" s="37"/>
      <c r="M292" s="37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70"/>
      <c r="G293" s="37"/>
      <c r="H293" s="37"/>
      <c r="I293" s="37"/>
      <c r="J293" s="37"/>
      <c r="K293" s="37"/>
      <c r="L293" s="37"/>
      <c r="M293" s="3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70"/>
      <c r="G294" s="37"/>
      <c r="H294" s="37"/>
      <c r="I294" s="37"/>
      <c r="J294" s="37"/>
      <c r="K294" s="37"/>
      <c r="L294" s="37"/>
      <c r="M294" s="37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70"/>
      <c r="G295" s="37"/>
      <c r="H295" s="37"/>
      <c r="I295" s="37"/>
      <c r="J295" s="37"/>
      <c r="K295" s="37"/>
      <c r="L295" s="37"/>
      <c r="M295" s="37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70"/>
      <c r="G296" s="37"/>
      <c r="H296" s="37"/>
      <c r="I296" s="37"/>
      <c r="J296" s="37"/>
      <c r="K296" s="37"/>
      <c r="L296" s="37"/>
      <c r="M296" s="37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70"/>
      <c r="G297" s="37"/>
      <c r="H297" s="37"/>
      <c r="I297" s="37"/>
      <c r="J297" s="37"/>
      <c r="K297" s="37"/>
      <c r="L297" s="37"/>
      <c r="M297" s="37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70"/>
      <c r="G298" s="37"/>
      <c r="H298" s="37"/>
      <c r="I298" s="37"/>
      <c r="J298" s="37"/>
      <c r="K298" s="37"/>
      <c r="L298" s="37"/>
      <c r="M298" s="37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70"/>
      <c r="G299" s="37"/>
      <c r="H299" s="37"/>
      <c r="I299" s="37"/>
      <c r="J299" s="37"/>
      <c r="K299" s="37"/>
      <c r="L299" s="37"/>
      <c r="M299" s="37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70"/>
      <c r="G300" s="37"/>
      <c r="H300" s="37"/>
      <c r="I300" s="37"/>
      <c r="J300" s="37"/>
      <c r="K300" s="37"/>
      <c r="L300" s="37"/>
      <c r="M300" s="37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70"/>
      <c r="G301" s="37"/>
      <c r="H301" s="37"/>
      <c r="I301" s="37"/>
      <c r="J301" s="37"/>
      <c r="K301" s="37"/>
      <c r="L301" s="37"/>
      <c r="M301" s="37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70"/>
      <c r="G302" s="37"/>
      <c r="H302" s="37"/>
      <c r="I302" s="37"/>
      <c r="J302" s="37"/>
      <c r="K302" s="37"/>
      <c r="L302" s="37"/>
      <c r="M302" s="37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70"/>
      <c r="G303" s="37"/>
      <c r="H303" s="37"/>
      <c r="I303" s="37"/>
      <c r="J303" s="37"/>
      <c r="K303" s="37"/>
      <c r="L303" s="37"/>
      <c r="M303" s="37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70"/>
      <c r="G304" s="37"/>
      <c r="H304" s="37"/>
      <c r="I304" s="37"/>
      <c r="J304" s="37"/>
      <c r="K304" s="37"/>
      <c r="L304" s="37"/>
      <c r="M304" s="37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70"/>
      <c r="G305" s="37"/>
      <c r="H305" s="37"/>
      <c r="I305" s="37"/>
      <c r="J305" s="37"/>
      <c r="K305" s="37"/>
      <c r="L305" s="37"/>
      <c r="M305" s="37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70"/>
      <c r="G306" s="37"/>
      <c r="H306" s="37"/>
      <c r="I306" s="37"/>
      <c r="J306" s="37"/>
      <c r="K306" s="37"/>
      <c r="L306" s="37"/>
      <c r="M306" s="37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70"/>
      <c r="G307" s="37"/>
      <c r="H307" s="37"/>
      <c r="I307" s="37"/>
      <c r="J307" s="37"/>
      <c r="K307" s="37"/>
      <c r="L307" s="37"/>
      <c r="M307" s="37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70"/>
      <c r="G308" s="37"/>
      <c r="H308" s="37"/>
      <c r="I308" s="37"/>
      <c r="J308" s="37"/>
      <c r="K308" s="37"/>
      <c r="L308" s="37"/>
      <c r="M308" s="37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70"/>
      <c r="G309" s="37"/>
      <c r="H309" s="37"/>
      <c r="I309" s="37"/>
      <c r="J309" s="37"/>
      <c r="K309" s="37"/>
      <c r="L309" s="37"/>
      <c r="M309" s="37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70"/>
      <c r="G310" s="37"/>
      <c r="H310" s="37"/>
      <c r="I310" s="37"/>
      <c r="J310" s="37"/>
      <c r="K310" s="37"/>
      <c r="L310" s="37"/>
      <c r="M310" s="37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70"/>
      <c r="G311" s="37"/>
      <c r="H311" s="37"/>
      <c r="I311" s="37"/>
      <c r="J311" s="37"/>
      <c r="K311" s="37"/>
      <c r="L311" s="37"/>
      <c r="M311" s="37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70"/>
      <c r="G312" s="37"/>
      <c r="H312" s="37"/>
      <c r="I312" s="37"/>
      <c r="J312" s="37"/>
      <c r="K312" s="37"/>
      <c r="L312" s="37"/>
      <c r="M312" s="37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70"/>
      <c r="G313" s="37"/>
      <c r="H313" s="37"/>
      <c r="I313" s="37"/>
      <c r="J313" s="37"/>
      <c r="K313" s="37"/>
      <c r="L313" s="37"/>
      <c r="M313" s="37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70"/>
      <c r="G314" s="37"/>
      <c r="H314" s="37"/>
      <c r="I314" s="37"/>
      <c r="J314" s="37"/>
      <c r="K314" s="37"/>
      <c r="L314" s="37"/>
      <c r="M314" s="37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70"/>
      <c r="G315" s="37"/>
      <c r="H315" s="37"/>
      <c r="I315" s="37"/>
      <c r="J315" s="37"/>
      <c r="K315" s="37"/>
      <c r="L315" s="37"/>
      <c r="M315" s="37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70"/>
      <c r="G316" s="37"/>
      <c r="H316" s="37"/>
      <c r="I316" s="37"/>
      <c r="J316" s="37"/>
      <c r="K316" s="37"/>
      <c r="L316" s="37"/>
      <c r="M316" s="37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70"/>
      <c r="G317" s="37"/>
      <c r="H317" s="37"/>
      <c r="I317" s="37"/>
      <c r="J317" s="37"/>
      <c r="K317" s="37"/>
      <c r="L317" s="37"/>
      <c r="M317" s="37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70"/>
      <c r="G318" s="37"/>
      <c r="H318" s="37"/>
      <c r="I318" s="37"/>
      <c r="J318" s="37"/>
      <c r="K318" s="37"/>
      <c r="L318" s="37"/>
      <c r="M318" s="37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70"/>
      <c r="G319" s="37"/>
      <c r="H319" s="37"/>
      <c r="I319" s="37"/>
      <c r="J319" s="37"/>
      <c r="K319" s="37"/>
      <c r="L319" s="37"/>
      <c r="M319" s="37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70"/>
      <c r="G320" s="37"/>
      <c r="H320" s="37"/>
      <c r="I320" s="37"/>
      <c r="J320" s="37"/>
      <c r="K320" s="37"/>
      <c r="L320" s="37"/>
      <c r="M320" s="37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70"/>
      <c r="G321" s="37"/>
      <c r="H321" s="37"/>
      <c r="I321" s="37"/>
      <c r="J321" s="37"/>
      <c r="K321" s="37"/>
      <c r="L321" s="37"/>
      <c r="M321" s="37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70"/>
      <c r="G322" s="37"/>
      <c r="H322" s="37"/>
      <c r="I322" s="37"/>
      <c r="J322" s="37"/>
      <c r="K322" s="37"/>
      <c r="L322" s="37"/>
      <c r="M322" s="3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70"/>
      <c r="G323" s="37"/>
      <c r="H323" s="37"/>
      <c r="I323" s="37"/>
      <c r="J323" s="37"/>
      <c r="K323" s="37"/>
      <c r="L323" s="37"/>
      <c r="M323" s="37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70"/>
      <c r="G324" s="37"/>
      <c r="H324" s="37"/>
      <c r="I324" s="37"/>
      <c r="J324" s="37"/>
      <c r="K324" s="37"/>
      <c r="L324" s="37"/>
      <c r="M324" s="37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70"/>
      <c r="G325" s="37"/>
      <c r="H325" s="37"/>
      <c r="I325" s="37"/>
      <c r="J325" s="37"/>
      <c r="K325" s="37"/>
      <c r="L325" s="37"/>
      <c r="M325" s="37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70"/>
      <c r="G326" s="37"/>
      <c r="H326" s="37"/>
      <c r="I326" s="37"/>
      <c r="J326" s="37"/>
      <c r="K326" s="37"/>
      <c r="L326" s="37"/>
      <c r="M326" s="37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70"/>
      <c r="G327" s="37"/>
      <c r="H327" s="37"/>
      <c r="I327" s="37"/>
      <c r="J327" s="37"/>
      <c r="K327" s="37"/>
      <c r="L327" s="37"/>
      <c r="M327" s="37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70"/>
      <c r="G328" s="37"/>
      <c r="H328" s="37"/>
      <c r="I328" s="37"/>
      <c r="J328" s="37"/>
      <c r="K328" s="37"/>
      <c r="L328" s="37"/>
      <c r="M328" s="37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70"/>
      <c r="G329" s="37"/>
      <c r="H329" s="37"/>
      <c r="I329" s="37"/>
      <c r="J329" s="37"/>
      <c r="K329" s="37"/>
      <c r="L329" s="37"/>
      <c r="M329" s="37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70"/>
      <c r="G330" s="37"/>
      <c r="H330" s="37"/>
      <c r="I330" s="37"/>
      <c r="J330" s="37"/>
      <c r="K330" s="37"/>
      <c r="L330" s="37"/>
      <c r="M330" s="37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70"/>
      <c r="G331" s="37"/>
      <c r="H331" s="37"/>
      <c r="I331" s="37"/>
      <c r="J331" s="37"/>
      <c r="K331" s="37"/>
      <c r="L331" s="37"/>
      <c r="M331" s="37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70"/>
      <c r="G332" s="37"/>
      <c r="H332" s="37"/>
      <c r="I332" s="37"/>
      <c r="J332" s="37"/>
      <c r="K332" s="37"/>
      <c r="L332" s="37"/>
      <c r="M332" s="37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70"/>
      <c r="G333" s="37"/>
      <c r="H333" s="37"/>
      <c r="I333" s="37"/>
      <c r="J333" s="37"/>
      <c r="K333" s="37"/>
      <c r="L333" s="37"/>
      <c r="M333" s="37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70"/>
      <c r="G334" s="37"/>
      <c r="H334" s="37"/>
      <c r="I334" s="37"/>
      <c r="J334" s="37"/>
      <c r="K334" s="37"/>
      <c r="L334" s="37"/>
      <c r="M334" s="37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70"/>
      <c r="G335" s="37"/>
      <c r="H335" s="37"/>
      <c r="I335" s="37"/>
      <c r="J335" s="37"/>
      <c r="K335" s="37"/>
      <c r="L335" s="37"/>
      <c r="M335" s="37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70"/>
      <c r="G336" s="37"/>
      <c r="H336" s="37"/>
      <c r="I336" s="37"/>
      <c r="J336" s="37"/>
      <c r="K336" s="37"/>
      <c r="L336" s="37"/>
      <c r="M336" s="37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70"/>
      <c r="G337" s="37"/>
      <c r="H337" s="37"/>
      <c r="I337" s="37"/>
      <c r="J337" s="37"/>
      <c r="K337" s="37"/>
      <c r="L337" s="37"/>
      <c r="M337" s="37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70"/>
      <c r="G338" s="37"/>
      <c r="H338" s="37"/>
      <c r="I338" s="37"/>
      <c r="J338" s="37"/>
      <c r="K338" s="37"/>
      <c r="L338" s="37"/>
      <c r="M338" s="37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70"/>
      <c r="G339" s="37"/>
      <c r="H339" s="37"/>
      <c r="I339" s="37"/>
      <c r="J339" s="37"/>
      <c r="K339" s="37"/>
      <c r="L339" s="37"/>
      <c r="M339" s="37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70"/>
      <c r="G340" s="37"/>
      <c r="H340" s="37"/>
      <c r="I340" s="37"/>
      <c r="J340" s="37"/>
      <c r="K340" s="37"/>
      <c r="L340" s="37"/>
      <c r="M340" s="37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70"/>
      <c r="G341" s="37"/>
      <c r="H341" s="37"/>
      <c r="I341" s="37"/>
      <c r="J341" s="37"/>
      <c r="K341" s="37"/>
      <c r="L341" s="37"/>
      <c r="M341" s="37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70"/>
      <c r="G342" s="37"/>
      <c r="H342" s="37"/>
      <c r="I342" s="37"/>
      <c r="J342" s="37"/>
      <c r="K342" s="37"/>
      <c r="L342" s="37"/>
      <c r="M342" s="37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70"/>
      <c r="G343" s="37"/>
      <c r="H343" s="37"/>
      <c r="I343" s="37"/>
      <c r="J343" s="37"/>
      <c r="K343" s="37"/>
      <c r="L343" s="37"/>
      <c r="M343" s="37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70"/>
      <c r="G344" s="37"/>
      <c r="H344" s="37"/>
      <c r="I344" s="37"/>
      <c r="J344" s="37"/>
      <c r="K344" s="37"/>
      <c r="L344" s="37"/>
      <c r="M344" s="37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70"/>
      <c r="G345" s="37"/>
      <c r="H345" s="37"/>
      <c r="I345" s="37"/>
      <c r="J345" s="37"/>
      <c r="K345" s="37"/>
      <c r="L345" s="37"/>
      <c r="M345" s="37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70"/>
      <c r="G346" s="37"/>
      <c r="H346" s="37"/>
      <c r="I346" s="37"/>
      <c r="J346" s="37"/>
      <c r="K346" s="37"/>
      <c r="L346" s="37"/>
      <c r="M346" s="37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70"/>
      <c r="G347" s="37"/>
      <c r="H347" s="37"/>
      <c r="I347" s="37"/>
      <c r="J347" s="37"/>
      <c r="K347" s="37"/>
      <c r="L347" s="37"/>
      <c r="M347" s="37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70"/>
      <c r="G348" s="37"/>
      <c r="H348" s="37"/>
      <c r="I348" s="37"/>
      <c r="J348" s="37"/>
      <c r="K348" s="37"/>
      <c r="L348" s="37"/>
      <c r="M348" s="37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70"/>
      <c r="G349" s="37"/>
      <c r="H349" s="37"/>
      <c r="I349" s="37"/>
      <c r="J349" s="37"/>
      <c r="K349" s="37"/>
      <c r="L349" s="37"/>
      <c r="M349" s="37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70"/>
      <c r="G350" s="37"/>
      <c r="H350" s="37"/>
      <c r="I350" s="37"/>
      <c r="J350" s="37"/>
      <c r="K350" s="37"/>
      <c r="L350" s="37"/>
      <c r="M350" s="37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70"/>
      <c r="G351" s="37"/>
      <c r="H351" s="37"/>
      <c r="I351" s="37"/>
      <c r="J351" s="37"/>
      <c r="K351" s="37"/>
      <c r="L351" s="37"/>
      <c r="M351" s="37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70"/>
      <c r="G352" s="37"/>
      <c r="H352" s="37"/>
      <c r="I352" s="37"/>
      <c r="J352" s="37"/>
      <c r="K352" s="37"/>
      <c r="L352" s="37"/>
      <c r="M352" s="37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70"/>
      <c r="G353" s="37"/>
      <c r="H353" s="37"/>
      <c r="I353" s="37"/>
      <c r="J353" s="37"/>
      <c r="K353" s="37"/>
      <c r="L353" s="37"/>
      <c r="M353" s="37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70"/>
      <c r="G354" s="37"/>
      <c r="H354" s="37"/>
      <c r="I354" s="37"/>
      <c r="J354" s="37"/>
      <c r="K354" s="37"/>
      <c r="L354" s="37"/>
      <c r="M354" s="37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70"/>
      <c r="G355" s="37"/>
      <c r="H355" s="37"/>
      <c r="I355" s="37"/>
      <c r="J355" s="37"/>
      <c r="K355" s="37"/>
      <c r="L355" s="37"/>
      <c r="M355" s="37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70"/>
      <c r="G356" s="37"/>
      <c r="H356" s="37"/>
      <c r="I356" s="37"/>
      <c r="J356" s="37"/>
      <c r="K356" s="37"/>
      <c r="L356" s="37"/>
      <c r="M356" s="37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70"/>
      <c r="G357" s="37"/>
      <c r="H357" s="37"/>
      <c r="I357" s="37"/>
      <c r="J357" s="37"/>
      <c r="K357" s="37"/>
      <c r="L357" s="37"/>
      <c r="M357" s="37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70"/>
      <c r="G358" s="37"/>
      <c r="H358" s="37"/>
      <c r="I358" s="37"/>
      <c r="J358" s="37"/>
      <c r="K358" s="37"/>
      <c r="L358" s="37"/>
      <c r="M358" s="37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70"/>
      <c r="G359" s="37"/>
      <c r="H359" s="37"/>
      <c r="I359" s="37"/>
      <c r="J359" s="37"/>
      <c r="K359" s="37"/>
      <c r="L359" s="37"/>
      <c r="M359" s="37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70"/>
      <c r="G360" s="37"/>
      <c r="H360" s="37"/>
      <c r="I360" s="37"/>
      <c r="J360" s="37"/>
      <c r="K360" s="37"/>
      <c r="L360" s="37"/>
      <c r="M360" s="37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70"/>
      <c r="G361" s="37"/>
      <c r="H361" s="37"/>
      <c r="I361" s="37"/>
      <c r="J361" s="37"/>
      <c r="K361" s="37"/>
      <c r="L361" s="37"/>
      <c r="M361" s="37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70"/>
      <c r="G362" s="37"/>
      <c r="H362" s="37"/>
      <c r="I362" s="37"/>
      <c r="J362" s="37"/>
      <c r="K362" s="37"/>
      <c r="L362" s="37"/>
      <c r="M362" s="37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70"/>
      <c r="G363" s="37"/>
      <c r="H363" s="37"/>
      <c r="I363" s="37"/>
      <c r="J363" s="37"/>
      <c r="K363" s="37"/>
      <c r="L363" s="37"/>
      <c r="M363" s="37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70"/>
      <c r="G364" s="37"/>
      <c r="H364" s="37"/>
      <c r="I364" s="37"/>
      <c r="J364" s="37"/>
      <c r="K364" s="37"/>
      <c r="L364" s="37"/>
      <c r="M364" s="37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70"/>
      <c r="G365" s="37"/>
      <c r="H365" s="37"/>
      <c r="I365" s="37"/>
      <c r="J365" s="37"/>
      <c r="K365" s="37"/>
      <c r="L365" s="37"/>
      <c r="M365" s="37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70"/>
      <c r="G366" s="37"/>
      <c r="H366" s="37"/>
      <c r="I366" s="37"/>
      <c r="J366" s="37"/>
      <c r="K366" s="37"/>
      <c r="L366" s="37"/>
      <c r="M366" s="37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70"/>
      <c r="G367" s="37"/>
      <c r="H367" s="37"/>
      <c r="I367" s="37"/>
      <c r="J367" s="37"/>
      <c r="K367" s="37"/>
      <c r="L367" s="37"/>
      <c r="M367" s="37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70"/>
      <c r="G368" s="37"/>
      <c r="H368" s="37"/>
      <c r="I368" s="37"/>
      <c r="J368" s="37"/>
      <c r="K368" s="37"/>
      <c r="L368" s="37"/>
      <c r="M368" s="37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70"/>
      <c r="G369" s="37"/>
      <c r="H369" s="37"/>
      <c r="I369" s="37"/>
      <c r="J369" s="37"/>
      <c r="K369" s="37"/>
      <c r="L369" s="37"/>
      <c r="M369" s="37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70"/>
      <c r="G370" s="37"/>
      <c r="H370" s="37"/>
      <c r="I370" s="37"/>
      <c r="J370" s="37"/>
      <c r="K370" s="37"/>
      <c r="L370" s="37"/>
      <c r="M370" s="37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70"/>
      <c r="G371" s="37"/>
      <c r="H371" s="37"/>
      <c r="I371" s="37"/>
      <c r="J371" s="37"/>
      <c r="K371" s="37"/>
      <c r="L371" s="37"/>
      <c r="M371" s="37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70"/>
      <c r="G372" s="37"/>
      <c r="H372" s="37"/>
      <c r="I372" s="37"/>
      <c r="J372" s="37"/>
      <c r="K372" s="37"/>
      <c r="L372" s="37"/>
      <c r="M372" s="37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70"/>
      <c r="G373" s="37"/>
      <c r="H373" s="37"/>
      <c r="I373" s="37"/>
      <c r="J373" s="37"/>
      <c r="K373" s="37"/>
      <c r="L373" s="37"/>
      <c r="M373" s="37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70"/>
      <c r="G374" s="37"/>
      <c r="H374" s="37"/>
      <c r="I374" s="37"/>
      <c r="J374" s="37"/>
      <c r="K374" s="37"/>
      <c r="L374" s="37"/>
      <c r="M374" s="37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70"/>
      <c r="G375" s="37"/>
      <c r="H375" s="37"/>
      <c r="I375" s="37"/>
      <c r="J375" s="37"/>
      <c r="K375" s="37"/>
      <c r="L375" s="37"/>
      <c r="M375" s="37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70"/>
      <c r="G376" s="37"/>
      <c r="H376" s="37"/>
      <c r="I376" s="37"/>
      <c r="J376" s="37"/>
      <c r="K376" s="37"/>
      <c r="L376" s="37"/>
      <c r="M376" s="37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70"/>
      <c r="G377" s="37"/>
      <c r="H377" s="37"/>
      <c r="I377" s="37"/>
      <c r="J377" s="37"/>
      <c r="K377" s="37"/>
      <c r="L377" s="37"/>
      <c r="M377" s="37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70"/>
      <c r="G378" s="37"/>
      <c r="H378" s="37"/>
      <c r="I378" s="37"/>
      <c r="J378" s="37"/>
      <c r="K378" s="37"/>
      <c r="L378" s="37"/>
      <c r="M378" s="37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70"/>
      <c r="G379" s="37"/>
      <c r="H379" s="37"/>
      <c r="I379" s="37"/>
      <c r="J379" s="37"/>
      <c r="K379" s="37"/>
      <c r="L379" s="37"/>
      <c r="M379" s="37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70"/>
      <c r="G380" s="37"/>
      <c r="H380" s="37"/>
      <c r="I380" s="37"/>
      <c r="J380" s="37"/>
      <c r="K380" s="37"/>
      <c r="L380" s="37"/>
      <c r="M380" s="37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70"/>
      <c r="G381" s="37"/>
      <c r="H381" s="37"/>
      <c r="I381" s="37"/>
      <c r="J381" s="37"/>
      <c r="K381" s="37"/>
      <c r="L381" s="37"/>
      <c r="M381" s="37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70"/>
      <c r="G382" s="37"/>
      <c r="H382" s="37"/>
      <c r="I382" s="37"/>
      <c r="J382" s="37"/>
      <c r="K382" s="37"/>
      <c r="L382" s="37"/>
      <c r="M382" s="37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70"/>
      <c r="G383" s="37"/>
      <c r="H383" s="37"/>
      <c r="I383" s="37"/>
      <c r="J383" s="37"/>
      <c r="K383" s="37"/>
      <c r="L383" s="37"/>
      <c r="M383" s="37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70"/>
      <c r="G384" s="37"/>
      <c r="H384" s="37"/>
      <c r="I384" s="37"/>
      <c r="J384" s="37"/>
      <c r="K384" s="37"/>
      <c r="L384" s="37"/>
      <c r="M384" s="37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70"/>
      <c r="G385" s="37"/>
      <c r="H385" s="37"/>
      <c r="I385" s="37"/>
      <c r="J385" s="37"/>
      <c r="K385" s="37"/>
      <c r="L385" s="37"/>
      <c r="M385" s="37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70"/>
      <c r="G386" s="37"/>
      <c r="H386" s="37"/>
      <c r="I386" s="37"/>
      <c r="J386" s="37"/>
      <c r="K386" s="37"/>
      <c r="L386" s="37"/>
      <c r="M386" s="37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70"/>
      <c r="G387" s="37"/>
      <c r="H387" s="37"/>
      <c r="I387" s="37"/>
      <c r="J387" s="37"/>
      <c r="K387" s="37"/>
      <c r="L387" s="37"/>
      <c r="M387" s="37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70"/>
      <c r="G388" s="37"/>
      <c r="H388" s="37"/>
      <c r="I388" s="37"/>
      <c r="J388" s="37"/>
      <c r="K388" s="37"/>
      <c r="L388" s="37"/>
      <c r="M388" s="37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70"/>
      <c r="G389" s="37"/>
      <c r="H389" s="37"/>
      <c r="I389" s="37"/>
      <c r="J389" s="37"/>
      <c r="K389" s="37"/>
      <c r="L389" s="37"/>
      <c r="M389" s="37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70"/>
      <c r="G390" s="37"/>
      <c r="H390" s="37"/>
      <c r="I390" s="37"/>
      <c r="J390" s="37"/>
      <c r="K390" s="37"/>
      <c r="L390" s="37"/>
      <c r="M390" s="37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70"/>
      <c r="G391" s="37"/>
      <c r="H391" s="37"/>
      <c r="I391" s="37"/>
      <c r="J391" s="37"/>
      <c r="K391" s="37"/>
      <c r="L391" s="37"/>
      <c r="M391" s="37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70"/>
      <c r="G392" s="37"/>
      <c r="H392" s="37"/>
      <c r="I392" s="37"/>
      <c r="J392" s="37"/>
      <c r="K392" s="37"/>
      <c r="L392" s="37"/>
      <c r="M392" s="37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70"/>
      <c r="G393" s="37"/>
      <c r="H393" s="37"/>
      <c r="I393" s="37"/>
      <c r="J393" s="37"/>
      <c r="K393" s="37"/>
      <c r="L393" s="37"/>
      <c r="M393" s="37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70"/>
      <c r="G394" s="37"/>
      <c r="H394" s="37"/>
      <c r="I394" s="37"/>
      <c r="J394" s="37"/>
      <c r="K394" s="37"/>
      <c r="L394" s="37"/>
      <c r="M394" s="37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70"/>
      <c r="G395" s="37"/>
      <c r="H395" s="37"/>
      <c r="I395" s="37"/>
      <c r="J395" s="37"/>
      <c r="K395" s="37"/>
      <c r="L395" s="37"/>
      <c r="M395" s="37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70"/>
      <c r="G396" s="37"/>
      <c r="H396" s="37"/>
      <c r="I396" s="37"/>
      <c r="J396" s="37"/>
      <c r="K396" s="37"/>
      <c r="L396" s="37"/>
      <c r="M396" s="37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70"/>
      <c r="G397" s="37"/>
      <c r="H397" s="37"/>
      <c r="I397" s="37"/>
      <c r="J397" s="37"/>
      <c r="K397" s="37"/>
      <c r="L397" s="37"/>
      <c r="M397" s="37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70"/>
      <c r="G398" s="37"/>
      <c r="H398" s="37"/>
      <c r="I398" s="37"/>
      <c r="J398" s="37"/>
      <c r="K398" s="37"/>
      <c r="L398" s="37"/>
      <c r="M398" s="37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70"/>
      <c r="G399" s="37"/>
      <c r="H399" s="37"/>
      <c r="I399" s="37"/>
      <c r="J399" s="37"/>
      <c r="K399" s="37"/>
      <c r="L399" s="37"/>
      <c r="M399" s="37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70"/>
      <c r="G400" s="37"/>
      <c r="H400" s="37"/>
      <c r="I400" s="37"/>
      <c r="J400" s="37"/>
      <c r="K400" s="37"/>
      <c r="L400" s="37"/>
      <c r="M400" s="37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70"/>
      <c r="G401" s="37"/>
      <c r="H401" s="37"/>
      <c r="I401" s="37"/>
      <c r="J401" s="37"/>
      <c r="K401" s="37"/>
      <c r="L401" s="37"/>
      <c r="M401" s="37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70"/>
      <c r="G402" s="37"/>
      <c r="H402" s="37"/>
      <c r="I402" s="37"/>
      <c r="J402" s="37"/>
      <c r="K402" s="37"/>
      <c r="L402" s="37"/>
      <c r="M402" s="37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70"/>
      <c r="G403" s="37"/>
      <c r="H403" s="37"/>
      <c r="I403" s="37"/>
      <c r="J403" s="37"/>
      <c r="K403" s="37"/>
      <c r="L403" s="37"/>
      <c r="M403" s="37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70"/>
      <c r="G404" s="37"/>
      <c r="H404" s="37"/>
      <c r="I404" s="37"/>
      <c r="J404" s="37"/>
      <c r="K404" s="37"/>
      <c r="L404" s="37"/>
      <c r="M404" s="37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70"/>
      <c r="G405" s="37"/>
      <c r="H405" s="37"/>
      <c r="I405" s="37"/>
      <c r="J405" s="37"/>
      <c r="K405" s="37"/>
      <c r="L405" s="37"/>
      <c r="M405" s="37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70"/>
      <c r="G406" s="37"/>
      <c r="H406" s="37"/>
      <c r="I406" s="37"/>
      <c r="J406" s="37"/>
      <c r="K406" s="37"/>
      <c r="L406" s="37"/>
      <c r="M406" s="37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70"/>
      <c r="G407" s="37"/>
      <c r="H407" s="37"/>
      <c r="I407" s="37"/>
      <c r="J407" s="37"/>
      <c r="K407" s="37"/>
      <c r="L407" s="37"/>
      <c r="M407" s="37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70"/>
      <c r="G408" s="37"/>
      <c r="H408" s="37"/>
      <c r="I408" s="37"/>
      <c r="J408" s="37"/>
      <c r="K408" s="37"/>
      <c r="L408" s="37"/>
      <c r="M408" s="37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70"/>
      <c r="G409" s="37"/>
      <c r="H409" s="37"/>
      <c r="I409" s="37"/>
      <c r="J409" s="37"/>
      <c r="K409" s="37"/>
      <c r="L409" s="37"/>
      <c r="M409" s="37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70"/>
      <c r="G410" s="37"/>
      <c r="H410" s="37"/>
      <c r="I410" s="37"/>
      <c r="J410" s="37"/>
      <c r="K410" s="37"/>
      <c r="L410" s="37"/>
      <c r="M410" s="37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70"/>
      <c r="G411" s="37"/>
      <c r="H411" s="37"/>
      <c r="I411" s="37"/>
      <c r="J411" s="37"/>
      <c r="K411" s="37"/>
      <c r="L411" s="37"/>
      <c r="M411" s="37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70"/>
      <c r="G412" s="37"/>
      <c r="H412" s="37"/>
      <c r="I412" s="37"/>
      <c r="J412" s="37"/>
      <c r="K412" s="37"/>
      <c r="L412" s="37"/>
      <c r="M412" s="37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70"/>
      <c r="G413" s="37"/>
      <c r="H413" s="37"/>
      <c r="I413" s="37"/>
      <c r="J413" s="37"/>
      <c r="K413" s="37"/>
      <c r="L413" s="37"/>
      <c r="M413" s="37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70"/>
      <c r="G414" s="37"/>
      <c r="H414" s="37"/>
      <c r="I414" s="37"/>
      <c r="J414" s="37"/>
      <c r="K414" s="37"/>
      <c r="L414" s="37"/>
      <c r="M414" s="37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70"/>
      <c r="G415" s="37"/>
      <c r="H415" s="37"/>
      <c r="I415" s="37"/>
      <c r="J415" s="37"/>
      <c r="K415" s="37"/>
      <c r="L415" s="37"/>
      <c r="M415" s="37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70"/>
      <c r="G416" s="37"/>
      <c r="H416" s="37"/>
      <c r="I416" s="37"/>
      <c r="J416" s="37"/>
      <c r="K416" s="37"/>
      <c r="L416" s="37"/>
      <c r="M416" s="37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70"/>
      <c r="G417" s="37"/>
      <c r="H417" s="37"/>
      <c r="I417" s="37"/>
      <c r="J417" s="37"/>
      <c r="K417" s="37"/>
      <c r="L417" s="37"/>
      <c r="M417" s="37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70"/>
      <c r="G418" s="37"/>
      <c r="H418" s="37"/>
      <c r="I418" s="37"/>
      <c r="J418" s="37"/>
      <c r="K418" s="37"/>
      <c r="L418" s="37"/>
      <c r="M418" s="37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70"/>
      <c r="G419" s="37"/>
      <c r="H419" s="37"/>
      <c r="I419" s="37"/>
      <c r="J419" s="37"/>
      <c r="K419" s="37"/>
      <c r="L419" s="37"/>
      <c r="M419" s="37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70"/>
      <c r="G420" s="37"/>
      <c r="H420" s="37"/>
      <c r="I420" s="37"/>
      <c r="J420" s="37"/>
      <c r="K420" s="37"/>
      <c r="L420" s="37"/>
      <c r="M420" s="37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70"/>
      <c r="G421" s="37"/>
      <c r="H421" s="37"/>
      <c r="I421" s="37"/>
      <c r="J421" s="37"/>
      <c r="K421" s="37"/>
      <c r="L421" s="37"/>
      <c r="M421" s="37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70"/>
      <c r="G422" s="37"/>
      <c r="H422" s="37"/>
      <c r="I422" s="37"/>
      <c r="J422" s="37"/>
      <c r="K422" s="37"/>
      <c r="L422" s="37"/>
      <c r="M422" s="37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70"/>
      <c r="G423" s="37"/>
      <c r="H423" s="37"/>
      <c r="I423" s="37"/>
      <c r="J423" s="37"/>
      <c r="K423" s="37"/>
      <c r="L423" s="37"/>
      <c r="M423" s="37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70"/>
      <c r="G424" s="37"/>
      <c r="H424" s="37"/>
      <c r="I424" s="37"/>
      <c r="J424" s="37"/>
      <c r="K424" s="37"/>
      <c r="L424" s="37"/>
      <c r="M424" s="37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70"/>
      <c r="G425" s="37"/>
      <c r="H425" s="37"/>
      <c r="I425" s="37"/>
      <c r="J425" s="37"/>
      <c r="K425" s="37"/>
      <c r="L425" s="37"/>
      <c r="M425" s="37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70"/>
      <c r="G426" s="37"/>
      <c r="H426" s="37"/>
      <c r="I426" s="37"/>
      <c r="J426" s="37"/>
      <c r="K426" s="37"/>
      <c r="L426" s="37"/>
      <c r="M426" s="37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70"/>
      <c r="G427" s="37"/>
      <c r="H427" s="37"/>
      <c r="I427" s="37"/>
      <c r="J427" s="37"/>
      <c r="K427" s="37"/>
      <c r="L427" s="37"/>
      <c r="M427" s="37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70"/>
      <c r="G428" s="37"/>
      <c r="H428" s="37"/>
      <c r="I428" s="37"/>
      <c r="J428" s="37"/>
      <c r="K428" s="37"/>
      <c r="L428" s="37"/>
      <c r="M428" s="37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70"/>
      <c r="G429" s="37"/>
      <c r="H429" s="37"/>
      <c r="I429" s="37"/>
      <c r="J429" s="37"/>
      <c r="K429" s="37"/>
      <c r="L429" s="37"/>
      <c r="M429" s="37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70"/>
      <c r="G430" s="37"/>
      <c r="H430" s="37"/>
      <c r="I430" s="37"/>
      <c r="J430" s="37"/>
      <c r="K430" s="37"/>
      <c r="L430" s="37"/>
      <c r="M430" s="37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70"/>
      <c r="G431" s="37"/>
      <c r="H431" s="37"/>
      <c r="I431" s="37"/>
      <c r="J431" s="37"/>
      <c r="K431" s="37"/>
      <c r="L431" s="37"/>
      <c r="M431" s="37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70"/>
      <c r="G432" s="37"/>
      <c r="H432" s="37"/>
      <c r="I432" s="37"/>
      <c r="J432" s="37"/>
      <c r="K432" s="37"/>
      <c r="L432" s="37"/>
      <c r="M432" s="37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70"/>
      <c r="G433" s="37"/>
      <c r="H433" s="37"/>
      <c r="I433" s="37"/>
      <c r="J433" s="37"/>
      <c r="K433" s="37"/>
      <c r="L433" s="37"/>
      <c r="M433" s="37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70"/>
      <c r="G434" s="37"/>
      <c r="H434" s="37"/>
      <c r="I434" s="37"/>
      <c r="J434" s="37"/>
      <c r="K434" s="37"/>
      <c r="L434" s="37"/>
      <c r="M434" s="37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70"/>
      <c r="G435" s="37"/>
      <c r="H435" s="37"/>
      <c r="I435" s="37"/>
      <c r="J435" s="37"/>
      <c r="K435" s="37"/>
      <c r="L435" s="37"/>
      <c r="M435" s="37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70"/>
      <c r="G436" s="37"/>
      <c r="H436" s="37"/>
      <c r="I436" s="37"/>
      <c r="J436" s="37"/>
      <c r="K436" s="37"/>
      <c r="L436" s="37"/>
      <c r="M436" s="37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70"/>
      <c r="G437" s="37"/>
      <c r="H437" s="37"/>
      <c r="I437" s="37"/>
      <c r="J437" s="37"/>
      <c r="K437" s="37"/>
      <c r="L437" s="37"/>
      <c r="M437" s="37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70"/>
      <c r="G438" s="37"/>
      <c r="H438" s="37"/>
      <c r="I438" s="37"/>
      <c r="J438" s="37"/>
      <c r="K438" s="37"/>
      <c r="L438" s="37"/>
      <c r="M438" s="37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70"/>
      <c r="G439" s="37"/>
      <c r="H439" s="37"/>
      <c r="I439" s="37"/>
      <c r="J439" s="37"/>
      <c r="K439" s="37"/>
      <c r="L439" s="37"/>
      <c r="M439" s="37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70"/>
      <c r="G440" s="37"/>
      <c r="H440" s="37"/>
      <c r="I440" s="37"/>
      <c r="J440" s="37"/>
      <c r="K440" s="37"/>
      <c r="L440" s="37"/>
      <c r="M440" s="37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70"/>
      <c r="G441" s="37"/>
      <c r="H441" s="37"/>
      <c r="I441" s="37"/>
      <c r="J441" s="37"/>
      <c r="K441" s="37"/>
      <c r="L441" s="37"/>
      <c r="M441" s="37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70"/>
      <c r="G442" s="37"/>
      <c r="H442" s="37"/>
      <c r="I442" s="37"/>
      <c r="J442" s="37"/>
      <c r="K442" s="37"/>
      <c r="L442" s="37"/>
      <c r="M442" s="37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70"/>
      <c r="G443" s="37"/>
      <c r="H443" s="37"/>
      <c r="I443" s="37"/>
      <c r="J443" s="37"/>
      <c r="K443" s="37"/>
      <c r="L443" s="37"/>
      <c r="M443" s="37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70"/>
      <c r="G444" s="37"/>
      <c r="H444" s="37"/>
      <c r="I444" s="37"/>
      <c r="J444" s="37"/>
      <c r="K444" s="37"/>
      <c r="L444" s="37"/>
      <c r="M444" s="37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70"/>
      <c r="G445" s="37"/>
      <c r="H445" s="37"/>
      <c r="I445" s="37"/>
      <c r="J445" s="37"/>
      <c r="K445" s="37"/>
      <c r="L445" s="37"/>
      <c r="M445" s="37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70"/>
      <c r="G446" s="37"/>
      <c r="H446" s="37"/>
      <c r="I446" s="37"/>
      <c r="J446" s="37"/>
      <c r="K446" s="37"/>
      <c r="L446" s="37"/>
      <c r="M446" s="37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70"/>
      <c r="G447" s="37"/>
      <c r="H447" s="37"/>
      <c r="I447" s="37"/>
      <c r="J447" s="37"/>
      <c r="K447" s="37"/>
      <c r="L447" s="37"/>
      <c r="M447" s="37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70"/>
      <c r="G448" s="37"/>
      <c r="H448" s="37"/>
      <c r="I448" s="37"/>
      <c r="J448" s="37"/>
      <c r="K448" s="37"/>
      <c r="L448" s="37"/>
      <c r="M448" s="37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70"/>
      <c r="G449" s="37"/>
      <c r="H449" s="37"/>
      <c r="I449" s="37"/>
      <c r="J449" s="37"/>
      <c r="K449" s="37"/>
      <c r="L449" s="37"/>
      <c r="M449" s="37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70"/>
      <c r="G450" s="37"/>
      <c r="H450" s="37"/>
      <c r="I450" s="37"/>
      <c r="J450" s="37"/>
      <c r="K450" s="37"/>
      <c r="L450" s="37"/>
      <c r="M450" s="37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70"/>
      <c r="G451" s="37"/>
      <c r="H451" s="37"/>
      <c r="I451" s="37"/>
      <c r="J451" s="37"/>
      <c r="K451" s="37"/>
      <c r="L451" s="37"/>
      <c r="M451" s="37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70"/>
      <c r="G452" s="37"/>
      <c r="H452" s="37"/>
      <c r="I452" s="37"/>
      <c r="J452" s="37"/>
      <c r="K452" s="37"/>
      <c r="L452" s="37"/>
      <c r="M452" s="37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70"/>
      <c r="G453" s="37"/>
      <c r="H453" s="37"/>
      <c r="I453" s="37"/>
      <c r="J453" s="37"/>
      <c r="K453" s="37"/>
      <c r="L453" s="37"/>
      <c r="M453" s="37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70"/>
      <c r="G454" s="37"/>
      <c r="H454" s="37"/>
      <c r="I454" s="37"/>
      <c r="J454" s="37"/>
      <c r="K454" s="37"/>
      <c r="L454" s="37"/>
      <c r="M454" s="37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70"/>
      <c r="G455" s="37"/>
      <c r="H455" s="37"/>
      <c r="I455" s="37"/>
      <c r="J455" s="37"/>
      <c r="K455" s="37"/>
      <c r="L455" s="37"/>
      <c r="M455" s="37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70"/>
      <c r="G456" s="37"/>
      <c r="H456" s="37"/>
      <c r="I456" s="37"/>
      <c r="J456" s="37"/>
      <c r="K456" s="37"/>
      <c r="L456" s="37"/>
      <c r="M456" s="37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70"/>
      <c r="G457" s="37"/>
      <c r="H457" s="37"/>
      <c r="I457" s="37"/>
      <c r="J457" s="37"/>
      <c r="K457" s="37"/>
      <c r="L457" s="37"/>
      <c r="M457" s="37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70"/>
      <c r="G458" s="37"/>
      <c r="H458" s="37"/>
      <c r="I458" s="37"/>
      <c r="J458" s="37"/>
      <c r="K458" s="37"/>
      <c r="L458" s="37"/>
      <c r="M458" s="37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70"/>
      <c r="G459" s="37"/>
      <c r="H459" s="37"/>
      <c r="I459" s="37"/>
      <c r="J459" s="37"/>
      <c r="K459" s="37"/>
      <c r="L459" s="37"/>
      <c r="M459" s="37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70"/>
      <c r="G460" s="37"/>
      <c r="H460" s="37"/>
      <c r="I460" s="37"/>
      <c r="J460" s="37"/>
      <c r="K460" s="37"/>
      <c r="L460" s="37"/>
      <c r="M460" s="37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70"/>
      <c r="G461" s="37"/>
      <c r="H461" s="37"/>
      <c r="I461" s="37"/>
      <c r="J461" s="37"/>
      <c r="K461" s="37"/>
      <c r="L461" s="37"/>
      <c r="M461" s="37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70"/>
      <c r="G462" s="37"/>
      <c r="H462" s="37"/>
      <c r="I462" s="37"/>
      <c r="J462" s="37"/>
      <c r="K462" s="37"/>
      <c r="L462" s="37"/>
      <c r="M462" s="37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70"/>
      <c r="G463" s="37"/>
      <c r="H463" s="37"/>
      <c r="I463" s="37"/>
      <c r="J463" s="37"/>
      <c r="K463" s="37"/>
      <c r="L463" s="37"/>
      <c r="M463" s="37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70"/>
      <c r="G464" s="37"/>
      <c r="H464" s="37"/>
      <c r="I464" s="37"/>
      <c r="J464" s="37"/>
      <c r="K464" s="37"/>
      <c r="L464" s="37"/>
      <c r="M464" s="37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70"/>
      <c r="G465" s="37"/>
      <c r="H465" s="37"/>
      <c r="I465" s="37"/>
      <c r="J465" s="37"/>
      <c r="K465" s="37"/>
      <c r="L465" s="37"/>
      <c r="M465" s="37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70"/>
      <c r="G466" s="37"/>
      <c r="H466" s="37"/>
      <c r="I466" s="37"/>
      <c r="J466" s="37"/>
      <c r="K466" s="37"/>
      <c r="L466" s="37"/>
      <c r="M466" s="37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70"/>
      <c r="G467" s="37"/>
      <c r="H467" s="37"/>
      <c r="I467" s="37"/>
      <c r="J467" s="37"/>
      <c r="K467" s="37"/>
      <c r="L467" s="37"/>
      <c r="M467" s="37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70"/>
      <c r="G468" s="37"/>
      <c r="H468" s="37"/>
      <c r="I468" s="37"/>
      <c r="J468" s="37"/>
      <c r="K468" s="37"/>
      <c r="L468" s="37"/>
      <c r="M468" s="37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70"/>
      <c r="G469" s="37"/>
      <c r="H469" s="37"/>
      <c r="I469" s="37"/>
      <c r="J469" s="37"/>
      <c r="K469" s="37"/>
      <c r="L469" s="37"/>
      <c r="M469" s="37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70"/>
      <c r="G470" s="37"/>
      <c r="H470" s="37"/>
      <c r="I470" s="37"/>
      <c r="J470" s="37"/>
      <c r="K470" s="37"/>
      <c r="L470" s="37"/>
      <c r="M470" s="37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70"/>
      <c r="G471" s="37"/>
      <c r="H471" s="37"/>
      <c r="I471" s="37"/>
      <c r="J471" s="37"/>
      <c r="K471" s="37"/>
      <c r="L471" s="37"/>
      <c r="M471" s="37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70"/>
      <c r="G472" s="37"/>
      <c r="H472" s="37"/>
      <c r="I472" s="37"/>
      <c r="J472" s="37"/>
      <c r="K472" s="37"/>
      <c r="L472" s="37"/>
      <c r="M472" s="37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70"/>
      <c r="G473" s="37"/>
      <c r="H473" s="37"/>
      <c r="I473" s="37"/>
      <c r="J473" s="37"/>
      <c r="K473" s="37"/>
      <c r="L473" s="37"/>
      <c r="M473" s="37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70"/>
      <c r="G474" s="37"/>
      <c r="H474" s="37"/>
      <c r="I474" s="37"/>
      <c r="J474" s="37"/>
      <c r="K474" s="37"/>
      <c r="L474" s="37"/>
      <c r="M474" s="37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70"/>
      <c r="G475" s="37"/>
      <c r="H475" s="37"/>
      <c r="I475" s="37"/>
      <c r="J475" s="37"/>
      <c r="K475" s="37"/>
      <c r="L475" s="37"/>
      <c r="M475" s="37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70"/>
      <c r="G476" s="37"/>
      <c r="H476" s="37"/>
      <c r="I476" s="37"/>
      <c r="J476" s="37"/>
      <c r="K476" s="37"/>
      <c r="L476" s="37"/>
      <c r="M476" s="37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70"/>
      <c r="G477" s="37"/>
      <c r="H477" s="37"/>
      <c r="I477" s="37"/>
      <c r="J477" s="37"/>
      <c r="K477" s="37"/>
      <c r="L477" s="37"/>
      <c r="M477" s="37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70"/>
      <c r="G478" s="37"/>
      <c r="H478" s="37"/>
      <c r="I478" s="37"/>
      <c r="J478" s="37"/>
      <c r="K478" s="37"/>
      <c r="L478" s="37"/>
      <c r="M478" s="37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70"/>
      <c r="G479" s="37"/>
      <c r="H479" s="37"/>
      <c r="I479" s="37"/>
      <c r="J479" s="37"/>
      <c r="K479" s="37"/>
      <c r="L479" s="37"/>
      <c r="M479" s="37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70"/>
      <c r="G480" s="37"/>
      <c r="H480" s="37"/>
      <c r="I480" s="37"/>
      <c r="J480" s="37"/>
      <c r="K480" s="37"/>
      <c r="L480" s="37"/>
      <c r="M480" s="37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70"/>
      <c r="G481" s="37"/>
      <c r="H481" s="37"/>
      <c r="I481" s="37"/>
      <c r="J481" s="37"/>
      <c r="K481" s="37"/>
      <c r="L481" s="37"/>
      <c r="M481" s="37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70"/>
      <c r="G482" s="37"/>
      <c r="H482" s="37"/>
      <c r="I482" s="37"/>
      <c r="J482" s="37"/>
      <c r="K482" s="37"/>
      <c r="L482" s="37"/>
      <c r="M482" s="37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70"/>
      <c r="G483" s="37"/>
      <c r="H483" s="37"/>
      <c r="I483" s="37"/>
      <c r="J483" s="37"/>
      <c r="K483" s="37"/>
      <c r="L483" s="37"/>
      <c r="M483" s="37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70"/>
      <c r="G484" s="37"/>
      <c r="H484" s="37"/>
      <c r="I484" s="37"/>
      <c r="J484" s="37"/>
      <c r="K484" s="37"/>
      <c r="L484" s="37"/>
      <c r="M484" s="37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70"/>
      <c r="G485" s="37"/>
      <c r="H485" s="37"/>
      <c r="I485" s="37"/>
      <c r="J485" s="37"/>
      <c r="K485" s="37"/>
      <c r="L485" s="37"/>
      <c r="M485" s="37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70"/>
      <c r="G486" s="37"/>
      <c r="H486" s="37"/>
      <c r="I486" s="37"/>
      <c r="J486" s="37"/>
      <c r="K486" s="37"/>
      <c r="L486" s="37"/>
      <c r="M486" s="37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70"/>
      <c r="G487" s="37"/>
      <c r="H487" s="37"/>
      <c r="I487" s="37"/>
      <c r="J487" s="37"/>
      <c r="K487" s="37"/>
      <c r="L487" s="37"/>
      <c r="M487" s="37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70"/>
      <c r="G488" s="37"/>
      <c r="H488" s="37"/>
      <c r="I488" s="37"/>
      <c r="J488" s="37"/>
      <c r="K488" s="37"/>
      <c r="L488" s="37"/>
      <c r="M488" s="37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70"/>
      <c r="G489" s="37"/>
      <c r="H489" s="37"/>
      <c r="I489" s="37"/>
      <c r="J489" s="37"/>
      <c r="K489" s="37"/>
      <c r="L489" s="37"/>
      <c r="M489" s="37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70"/>
      <c r="G490" s="37"/>
      <c r="H490" s="37"/>
      <c r="I490" s="37"/>
      <c r="J490" s="37"/>
      <c r="K490" s="37"/>
      <c r="L490" s="37"/>
      <c r="M490" s="37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70"/>
      <c r="G491" s="37"/>
      <c r="H491" s="37"/>
      <c r="I491" s="37"/>
      <c r="J491" s="37"/>
      <c r="K491" s="37"/>
      <c r="L491" s="37"/>
      <c r="M491" s="37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70"/>
      <c r="G492" s="37"/>
      <c r="H492" s="37"/>
      <c r="I492" s="37"/>
      <c r="J492" s="37"/>
      <c r="K492" s="37"/>
      <c r="L492" s="37"/>
      <c r="M492" s="37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70"/>
      <c r="G493" s="37"/>
      <c r="H493" s="37"/>
      <c r="I493" s="37"/>
      <c r="J493" s="37"/>
      <c r="K493" s="37"/>
      <c r="L493" s="37"/>
      <c r="M493" s="37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70"/>
      <c r="G494" s="37"/>
      <c r="H494" s="37"/>
      <c r="I494" s="37"/>
      <c r="J494" s="37"/>
      <c r="K494" s="37"/>
      <c r="L494" s="37"/>
      <c r="M494" s="37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70"/>
      <c r="G495" s="37"/>
      <c r="H495" s="37"/>
      <c r="I495" s="37"/>
      <c r="J495" s="37"/>
      <c r="K495" s="37"/>
      <c r="L495" s="37"/>
      <c r="M495" s="37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70"/>
      <c r="G496" s="37"/>
      <c r="H496" s="37"/>
      <c r="I496" s="37"/>
      <c r="J496" s="37"/>
      <c r="K496" s="37"/>
      <c r="L496" s="37"/>
      <c r="M496" s="37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70"/>
      <c r="G497" s="37"/>
      <c r="H497" s="37"/>
      <c r="I497" s="37"/>
      <c r="J497" s="37"/>
      <c r="K497" s="37"/>
      <c r="L497" s="37"/>
      <c r="M497" s="37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70"/>
      <c r="G498" s="37"/>
      <c r="H498" s="37"/>
      <c r="I498" s="37"/>
      <c r="J498" s="37"/>
      <c r="K498" s="37"/>
      <c r="L498" s="37"/>
      <c r="M498" s="37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70"/>
      <c r="G499" s="37"/>
      <c r="H499" s="37"/>
      <c r="I499" s="37"/>
      <c r="J499" s="37"/>
      <c r="K499" s="37"/>
      <c r="L499" s="37"/>
      <c r="M499" s="37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70"/>
      <c r="G500" s="37"/>
      <c r="H500" s="37"/>
      <c r="I500" s="37"/>
      <c r="J500" s="37"/>
      <c r="K500" s="37"/>
      <c r="L500" s="37"/>
      <c r="M500" s="37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70"/>
      <c r="G501" s="37"/>
      <c r="H501" s="37"/>
      <c r="I501" s="37"/>
      <c r="J501" s="37"/>
      <c r="K501" s="37"/>
      <c r="L501" s="37"/>
      <c r="M501" s="37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70"/>
      <c r="G502" s="37"/>
      <c r="H502" s="37"/>
      <c r="I502" s="37"/>
      <c r="J502" s="37"/>
      <c r="K502" s="37"/>
      <c r="L502" s="37"/>
      <c r="M502" s="37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70"/>
      <c r="G503" s="37"/>
      <c r="H503" s="37"/>
      <c r="I503" s="37"/>
      <c r="J503" s="37"/>
      <c r="K503" s="37"/>
      <c r="L503" s="37"/>
      <c r="M503" s="37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70"/>
      <c r="G504" s="37"/>
      <c r="H504" s="37"/>
      <c r="I504" s="37"/>
      <c r="J504" s="37"/>
      <c r="K504" s="37"/>
      <c r="L504" s="37"/>
      <c r="M504" s="37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70"/>
      <c r="G505" s="37"/>
      <c r="H505" s="37"/>
      <c r="I505" s="37"/>
      <c r="J505" s="37"/>
      <c r="K505" s="37"/>
      <c r="L505" s="37"/>
      <c r="M505" s="37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70"/>
      <c r="G506" s="37"/>
      <c r="H506" s="37"/>
      <c r="I506" s="37"/>
      <c r="J506" s="37"/>
      <c r="K506" s="37"/>
      <c r="L506" s="37"/>
      <c r="M506" s="37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70"/>
      <c r="G507" s="37"/>
      <c r="H507" s="37"/>
      <c r="I507" s="37"/>
      <c r="J507" s="37"/>
      <c r="K507" s="37"/>
      <c r="L507" s="37"/>
      <c r="M507" s="37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70"/>
      <c r="G508" s="37"/>
      <c r="H508" s="37"/>
      <c r="I508" s="37"/>
      <c r="J508" s="37"/>
      <c r="K508" s="37"/>
      <c r="L508" s="37"/>
      <c r="M508" s="37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70"/>
      <c r="G509" s="37"/>
      <c r="H509" s="37"/>
      <c r="I509" s="37"/>
      <c r="J509" s="37"/>
      <c r="K509" s="37"/>
      <c r="L509" s="37"/>
      <c r="M509" s="37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70"/>
      <c r="G510" s="37"/>
      <c r="H510" s="37"/>
      <c r="I510" s="37"/>
      <c r="J510" s="37"/>
      <c r="K510" s="37"/>
      <c r="L510" s="37"/>
      <c r="M510" s="37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70"/>
      <c r="G511" s="37"/>
      <c r="H511" s="37"/>
      <c r="I511" s="37"/>
      <c r="J511" s="37"/>
      <c r="K511" s="37"/>
      <c r="L511" s="37"/>
      <c r="M511" s="37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70"/>
      <c r="G512" s="37"/>
      <c r="H512" s="37"/>
      <c r="I512" s="37"/>
      <c r="J512" s="37"/>
      <c r="K512" s="37"/>
      <c r="L512" s="37"/>
      <c r="M512" s="37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70"/>
      <c r="G513" s="37"/>
      <c r="H513" s="37"/>
      <c r="I513" s="37"/>
      <c r="J513" s="37"/>
      <c r="K513" s="37"/>
      <c r="L513" s="37"/>
      <c r="M513" s="37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70"/>
      <c r="G514" s="37"/>
      <c r="H514" s="37"/>
      <c r="I514" s="37"/>
      <c r="J514" s="37"/>
      <c r="K514" s="37"/>
      <c r="L514" s="37"/>
      <c r="M514" s="37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70"/>
      <c r="G515" s="37"/>
      <c r="H515" s="37"/>
      <c r="I515" s="37"/>
      <c r="J515" s="37"/>
      <c r="K515" s="37"/>
      <c r="L515" s="37"/>
      <c r="M515" s="37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70"/>
      <c r="G516" s="37"/>
      <c r="H516" s="37"/>
      <c r="I516" s="37"/>
      <c r="J516" s="37"/>
      <c r="K516" s="37"/>
      <c r="L516" s="37"/>
      <c r="M516" s="37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70"/>
      <c r="G517" s="37"/>
      <c r="H517" s="37"/>
      <c r="I517" s="37"/>
      <c r="J517" s="37"/>
      <c r="K517" s="37"/>
      <c r="L517" s="37"/>
      <c r="M517" s="37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70"/>
      <c r="G518" s="37"/>
      <c r="H518" s="37"/>
      <c r="I518" s="37"/>
      <c r="J518" s="37"/>
      <c r="K518" s="37"/>
      <c r="L518" s="37"/>
      <c r="M518" s="37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70"/>
      <c r="G519" s="37"/>
      <c r="H519" s="37"/>
      <c r="I519" s="37"/>
      <c r="J519" s="37"/>
      <c r="K519" s="37"/>
      <c r="L519" s="37"/>
      <c r="M519" s="37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70"/>
      <c r="G520" s="37"/>
      <c r="H520" s="37"/>
      <c r="I520" s="37"/>
      <c r="J520" s="37"/>
      <c r="K520" s="37"/>
      <c r="L520" s="37"/>
      <c r="M520" s="37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70"/>
      <c r="G521" s="37"/>
      <c r="H521" s="37"/>
      <c r="I521" s="37"/>
      <c r="J521" s="37"/>
      <c r="K521" s="37"/>
      <c r="L521" s="37"/>
      <c r="M521" s="37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70"/>
      <c r="G522" s="37"/>
      <c r="H522" s="37"/>
      <c r="I522" s="37"/>
      <c r="J522" s="37"/>
      <c r="K522" s="37"/>
      <c r="L522" s="37"/>
      <c r="M522" s="37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70"/>
      <c r="G523" s="37"/>
      <c r="H523" s="37"/>
      <c r="I523" s="37"/>
      <c r="J523" s="37"/>
      <c r="K523" s="37"/>
      <c r="L523" s="37"/>
      <c r="M523" s="37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70"/>
      <c r="G524" s="37"/>
      <c r="H524" s="37"/>
      <c r="I524" s="37"/>
      <c r="J524" s="37"/>
      <c r="K524" s="37"/>
      <c r="L524" s="37"/>
      <c r="M524" s="37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70"/>
      <c r="G525" s="37"/>
      <c r="H525" s="37"/>
      <c r="I525" s="37"/>
      <c r="J525" s="37"/>
      <c r="K525" s="37"/>
      <c r="L525" s="37"/>
      <c r="M525" s="37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70"/>
      <c r="G526" s="37"/>
      <c r="H526" s="37"/>
      <c r="I526" s="37"/>
      <c r="J526" s="37"/>
      <c r="K526" s="37"/>
      <c r="L526" s="37"/>
      <c r="M526" s="37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70"/>
      <c r="G527" s="37"/>
      <c r="H527" s="37"/>
      <c r="I527" s="37"/>
      <c r="J527" s="37"/>
      <c r="K527" s="37"/>
      <c r="L527" s="37"/>
      <c r="M527" s="37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70"/>
      <c r="G528" s="37"/>
      <c r="H528" s="37"/>
      <c r="I528" s="37"/>
      <c r="J528" s="37"/>
      <c r="K528" s="37"/>
      <c r="L528" s="37"/>
      <c r="M528" s="37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70"/>
      <c r="G529" s="37"/>
      <c r="H529" s="37"/>
      <c r="I529" s="37"/>
      <c r="J529" s="37"/>
      <c r="K529" s="37"/>
      <c r="L529" s="37"/>
      <c r="M529" s="37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70"/>
      <c r="G530" s="37"/>
      <c r="H530" s="37"/>
      <c r="I530" s="37"/>
      <c r="J530" s="37"/>
      <c r="K530" s="37"/>
      <c r="L530" s="37"/>
      <c r="M530" s="37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70"/>
      <c r="G531" s="37"/>
      <c r="H531" s="37"/>
      <c r="I531" s="37"/>
      <c r="J531" s="37"/>
      <c r="K531" s="37"/>
      <c r="L531" s="37"/>
      <c r="M531" s="37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70"/>
      <c r="G532" s="37"/>
      <c r="H532" s="37"/>
      <c r="I532" s="37"/>
      <c r="J532" s="37"/>
      <c r="K532" s="37"/>
      <c r="L532" s="37"/>
      <c r="M532" s="37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70"/>
      <c r="G533" s="37"/>
      <c r="H533" s="37"/>
      <c r="I533" s="37"/>
      <c r="J533" s="37"/>
      <c r="K533" s="37"/>
      <c r="L533" s="37"/>
      <c r="M533" s="37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70"/>
      <c r="G534" s="37"/>
      <c r="H534" s="37"/>
      <c r="I534" s="37"/>
      <c r="J534" s="37"/>
      <c r="K534" s="37"/>
      <c r="L534" s="37"/>
      <c r="M534" s="37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70"/>
      <c r="G535" s="37"/>
      <c r="H535" s="37"/>
      <c r="I535" s="37"/>
      <c r="J535" s="37"/>
      <c r="K535" s="37"/>
      <c r="L535" s="37"/>
      <c r="M535" s="37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70"/>
      <c r="G536" s="37"/>
      <c r="H536" s="37"/>
      <c r="I536" s="37"/>
      <c r="J536" s="37"/>
      <c r="K536" s="37"/>
      <c r="L536" s="37"/>
      <c r="M536" s="37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70"/>
      <c r="G537" s="37"/>
      <c r="H537" s="37"/>
      <c r="I537" s="37"/>
      <c r="J537" s="37"/>
      <c r="K537" s="37"/>
      <c r="L537" s="37"/>
      <c r="M537" s="37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70"/>
      <c r="G538" s="37"/>
      <c r="H538" s="37"/>
      <c r="I538" s="37"/>
      <c r="J538" s="37"/>
      <c r="K538" s="37"/>
      <c r="L538" s="37"/>
      <c r="M538" s="37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70"/>
      <c r="G539" s="37"/>
      <c r="H539" s="37"/>
      <c r="I539" s="37"/>
      <c r="J539" s="37"/>
      <c r="K539" s="37"/>
      <c r="L539" s="37"/>
      <c r="M539" s="37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70"/>
      <c r="G540" s="37"/>
      <c r="H540" s="37"/>
      <c r="I540" s="37"/>
      <c r="J540" s="37"/>
      <c r="K540" s="37"/>
      <c r="L540" s="37"/>
      <c r="M540" s="37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70"/>
      <c r="G541" s="37"/>
      <c r="H541" s="37"/>
      <c r="I541" s="37"/>
      <c r="J541" s="37"/>
      <c r="K541" s="37"/>
      <c r="L541" s="37"/>
      <c r="M541" s="37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70"/>
      <c r="G542" s="37"/>
      <c r="H542" s="37"/>
      <c r="I542" s="37"/>
      <c r="J542" s="37"/>
      <c r="K542" s="37"/>
      <c r="L542" s="37"/>
      <c r="M542" s="37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70"/>
      <c r="G543" s="37"/>
      <c r="H543" s="37"/>
      <c r="I543" s="37"/>
      <c r="J543" s="37"/>
      <c r="K543" s="37"/>
      <c r="L543" s="37"/>
      <c r="M543" s="37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70"/>
      <c r="G544" s="37"/>
      <c r="H544" s="37"/>
      <c r="I544" s="37"/>
      <c r="J544" s="37"/>
      <c r="K544" s="37"/>
      <c r="L544" s="37"/>
      <c r="M544" s="37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70"/>
      <c r="G545" s="37"/>
      <c r="H545" s="37"/>
      <c r="I545" s="37"/>
      <c r="J545" s="37"/>
      <c r="K545" s="37"/>
      <c r="L545" s="37"/>
      <c r="M545" s="37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70"/>
      <c r="G546" s="37"/>
      <c r="H546" s="37"/>
      <c r="I546" s="37"/>
      <c r="J546" s="37"/>
      <c r="K546" s="37"/>
      <c r="L546" s="37"/>
      <c r="M546" s="37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70"/>
      <c r="G547" s="37"/>
      <c r="H547" s="37"/>
      <c r="I547" s="37"/>
      <c r="J547" s="37"/>
      <c r="K547" s="37"/>
      <c r="L547" s="37"/>
      <c r="M547" s="37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70"/>
      <c r="G548" s="37"/>
      <c r="H548" s="37"/>
      <c r="I548" s="37"/>
      <c r="J548" s="37"/>
      <c r="K548" s="37"/>
      <c r="L548" s="37"/>
      <c r="M548" s="37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70"/>
      <c r="G549" s="37"/>
      <c r="H549" s="37"/>
      <c r="I549" s="37"/>
      <c r="J549" s="37"/>
      <c r="K549" s="37"/>
      <c r="L549" s="37"/>
      <c r="M549" s="37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70"/>
      <c r="G550" s="37"/>
      <c r="H550" s="37"/>
      <c r="I550" s="37"/>
      <c r="J550" s="37"/>
      <c r="K550" s="37"/>
      <c r="L550" s="37"/>
      <c r="M550" s="37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70"/>
      <c r="G551" s="37"/>
      <c r="H551" s="37"/>
      <c r="I551" s="37"/>
      <c r="J551" s="37"/>
      <c r="K551" s="37"/>
      <c r="L551" s="37"/>
      <c r="M551" s="37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70"/>
      <c r="G552" s="37"/>
      <c r="H552" s="37"/>
      <c r="I552" s="37"/>
      <c r="J552" s="37"/>
      <c r="K552" s="37"/>
      <c r="L552" s="37"/>
      <c r="M552" s="37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70"/>
      <c r="G553" s="37"/>
      <c r="H553" s="37"/>
      <c r="I553" s="37"/>
      <c r="J553" s="37"/>
      <c r="K553" s="37"/>
      <c r="L553" s="37"/>
      <c r="M553" s="37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70"/>
      <c r="G554" s="37"/>
      <c r="H554" s="37"/>
      <c r="I554" s="37"/>
      <c r="J554" s="37"/>
      <c r="K554" s="37"/>
      <c r="L554" s="37"/>
      <c r="M554" s="37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70"/>
      <c r="G555" s="37"/>
      <c r="H555" s="37"/>
      <c r="I555" s="37"/>
      <c r="J555" s="37"/>
      <c r="K555" s="37"/>
      <c r="L555" s="37"/>
      <c r="M555" s="37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70"/>
      <c r="G556" s="37"/>
      <c r="H556" s="37"/>
      <c r="I556" s="37"/>
      <c r="J556" s="37"/>
      <c r="K556" s="37"/>
      <c r="L556" s="37"/>
      <c r="M556" s="37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70"/>
      <c r="G557" s="37"/>
      <c r="H557" s="37"/>
      <c r="I557" s="37"/>
      <c r="J557" s="37"/>
      <c r="K557" s="37"/>
      <c r="L557" s="37"/>
      <c r="M557" s="37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70"/>
      <c r="G558" s="37"/>
      <c r="H558" s="37"/>
      <c r="I558" s="37"/>
      <c r="J558" s="37"/>
      <c r="K558" s="37"/>
      <c r="L558" s="37"/>
      <c r="M558" s="37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70"/>
      <c r="G559" s="37"/>
      <c r="H559" s="37"/>
      <c r="I559" s="37"/>
      <c r="J559" s="37"/>
      <c r="K559" s="37"/>
      <c r="L559" s="37"/>
      <c r="M559" s="37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70"/>
      <c r="G560" s="37"/>
      <c r="H560" s="37"/>
      <c r="I560" s="37"/>
      <c r="J560" s="37"/>
      <c r="K560" s="37"/>
      <c r="L560" s="37"/>
      <c r="M560" s="37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70"/>
      <c r="G561" s="37"/>
      <c r="H561" s="37"/>
      <c r="I561" s="37"/>
      <c r="J561" s="37"/>
      <c r="K561" s="37"/>
      <c r="L561" s="37"/>
      <c r="M561" s="37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70"/>
      <c r="G562" s="37"/>
      <c r="H562" s="37"/>
      <c r="I562" s="37"/>
      <c r="J562" s="37"/>
      <c r="K562" s="37"/>
      <c r="L562" s="37"/>
      <c r="M562" s="37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70"/>
      <c r="G563" s="37"/>
      <c r="H563" s="37"/>
      <c r="I563" s="37"/>
      <c r="J563" s="37"/>
      <c r="K563" s="37"/>
      <c r="L563" s="37"/>
      <c r="M563" s="37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70"/>
      <c r="G564" s="37"/>
      <c r="H564" s="37"/>
      <c r="I564" s="37"/>
      <c r="J564" s="37"/>
      <c r="K564" s="37"/>
      <c r="L564" s="37"/>
      <c r="M564" s="37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70"/>
      <c r="G565" s="37"/>
      <c r="H565" s="37"/>
      <c r="I565" s="37"/>
      <c r="J565" s="37"/>
      <c r="K565" s="37"/>
      <c r="L565" s="37"/>
      <c r="M565" s="37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70"/>
      <c r="G566" s="37"/>
      <c r="H566" s="37"/>
      <c r="I566" s="37"/>
      <c r="J566" s="37"/>
      <c r="K566" s="37"/>
      <c r="L566" s="37"/>
      <c r="M566" s="37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70"/>
      <c r="G567" s="37"/>
      <c r="H567" s="37"/>
      <c r="I567" s="37"/>
      <c r="J567" s="37"/>
      <c r="K567" s="37"/>
      <c r="L567" s="37"/>
      <c r="M567" s="37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70"/>
      <c r="G568" s="37"/>
      <c r="H568" s="37"/>
      <c r="I568" s="37"/>
      <c r="J568" s="37"/>
      <c r="K568" s="37"/>
      <c r="L568" s="37"/>
      <c r="M568" s="37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70"/>
      <c r="G569" s="37"/>
      <c r="H569" s="37"/>
      <c r="I569" s="37"/>
      <c r="J569" s="37"/>
      <c r="K569" s="37"/>
      <c r="L569" s="37"/>
      <c r="M569" s="37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70"/>
      <c r="G570" s="37"/>
      <c r="H570" s="37"/>
      <c r="I570" s="37"/>
      <c r="J570" s="37"/>
      <c r="K570" s="37"/>
      <c r="L570" s="37"/>
      <c r="M570" s="37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70"/>
      <c r="G571" s="37"/>
      <c r="H571" s="37"/>
      <c r="I571" s="37"/>
      <c r="J571" s="37"/>
      <c r="K571" s="37"/>
      <c r="L571" s="37"/>
      <c r="M571" s="37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70"/>
      <c r="G572" s="37"/>
      <c r="H572" s="37"/>
      <c r="I572" s="37"/>
      <c r="J572" s="37"/>
      <c r="K572" s="37"/>
      <c r="L572" s="37"/>
      <c r="M572" s="37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70"/>
      <c r="G573" s="37"/>
      <c r="H573" s="37"/>
      <c r="I573" s="37"/>
      <c r="J573" s="37"/>
      <c r="K573" s="37"/>
      <c r="L573" s="37"/>
      <c r="M573" s="37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70"/>
      <c r="G574" s="37"/>
      <c r="H574" s="37"/>
      <c r="I574" s="37"/>
      <c r="J574" s="37"/>
      <c r="K574" s="37"/>
      <c r="L574" s="37"/>
      <c r="M574" s="37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70"/>
      <c r="G575" s="37"/>
      <c r="H575" s="37"/>
      <c r="I575" s="37"/>
      <c r="J575" s="37"/>
      <c r="K575" s="37"/>
      <c r="L575" s="37"/>
      <c r="M575" s="37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70"/>
      <c r="G576" s="37"/>
      <c r="H576" s="37"/>
      <c r="I576" s="37"/>
      <c r="J576" s="37"/>
      <c r="K576" s="37"/>
      <c r="L576" s="37"/>
      <c r="M576" s="37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70"/>
      <c r="G577" s="37"/>
      <c r="H577" s="37"/>
      <c r="I577" s="37"/>
      <c r="J577" s="37"/>
      <c r="K577" s="37"/>
      <c r="L577" s="37"/>
      <c r="M577" s="37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70"/>
      <c r="G578" s="37"/>
      <c r="H578" s="37"/>
      <c r="I578" s="37"/>
      <c r="J578" s="37"/>
      <c r="K578" s="37"/>
      <c r="L578" s="37"/>
      <c r="M578" s="37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70"/>
      <c r="G579" s="37"/>
      <c r="H579" s="37"/>
      <c r="I579" s="37"/>
      <c r="J579" s="37"/>
      <c r="K579" s="37"/>
      <c r="L579" s="37"/>
      <c r="M579" s="37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70"/>
      <c r="G580" s="37"/>
      <c r="H580" s="37"/>
      <c r="I580" s="37"/>
      <c r="J580" s="37"/>
      <c r="K580" s="37"/>
      <c r="L580" s="37"/>
      <c r="M580" s="37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70"/>
      <c r="G581" s="37"/>
      <c r="H581" s="37"/>
      <c r="I581" s="37"/>
      <c r="J581" s="37"/>
      <c r="K581" s="37"/>
      <c r="L581" s="37"/>
      <c r="M581" s="37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70"/>
      <c r="G582" s="37"/>
      <c r="H582" s="37"/>
      <c r="I582" s="37"/>
      <c r="J582" s="37"/>
      <c r="K582" s="37"/>
      <c r="L582" s="37"/>
      <c r="M582" s="37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70"/>
      <c r="G583" s="37"/>
      <c r="H583" s="37"/>
      <c r="I583" s="37"/>
      <c r="J583" s="37"/>
      <c r="K583" s="37"/>
      <c r="L583" s="37"/>
      <c r="M583" s="37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70"/>
      <c r="G584" s="37"/>
      <c r="H584" s="37"/>
      <c r="I584" s="37"/>
      <c r="J584" s="37"/>
      <c r="K584" s="37"/>
      <c r="L584" s="37"/>
      <c r="M584" s="37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70"/>
      <c r="G585" s="37"/>
      <c r="H585" s="37"/>
      <c r="I585" s="37"/>
      <c r="J585" s="37"/>
      <c r="K585" s="37"/>
      <c r="L585" s="37"/>
      <c r="M585" s="37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70"/>
      <c r="G586" s="37"/>
      <c r="H586" s="37"/>
      <c r="I586" s="37"/>
      <c r="J586" s="37"/>
      <c r="K586" s="37"/>
      <c r="L586" s="37"/>
      <c r="M586" s="37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70"/>
      <c r="G587" s="37"/>
      <c r="H587" s="37"/>
      <c r="I587" s="37"/>
      <c r="J587" s="37"/>
      <c r="K587" s="37"/>
      <c r="L587" s="37"/>
      <c r="M587" s="37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70"/>
      <c r="G588" s="37"/>
      <c r="H588" s="37"/>
      <c r="I588" s="37"/>
      <c r="J588" s="37"/>
      <c r="K588" s="37"/>
      <c r="L588" s="37"/>
      <c r="M588" s="37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70"/>
      <c r="G589" s="37"/>
      <c r="H589" s="37"/>
      <c r="I589" s="37"/>
      <c r="J589" s="37"/>
      <c r="K589" s="37"/>
      <c r="L589" s="37"/>
      <c r="M589" s="37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70"/>
      <c r="G590" s="37"/>
      <c r="H590" s="37"/>
      <c r="I590" s="37"/>
      <c r="J590" s="37"/>
      <c r="K590" s="37"/>
      <c r="L590" s="37"/>
      <c r="M590" s="37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70"/>
      <c r="G591" s="37"/>
      <c r="H591" s="37"/>
      <c r="I591" s="37"/>
      <c r="J591" s="37"/>
      <c r="K591" s="37"/>
      <c r="L591" s="37"/>
      <c r="M591" s="37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70"/>
      <c r="G592" s="37"/>
      <c r="H592" s="37"/>
      <c r="I592" s="37"/>
      <c r="J592" s="37"/>
      <c r="K592" s="37"/>
      <c r="L592" s="37"/>
      <c r="M592" s="37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70"/>
      <c r="G593" s="37"/>
      <c r="H593" s="37"/>
      <c r="I593" s="37"/>
      <c r="J593" s="37"/>
      <c r="K593" s="37"/>
      <c r="L593" s="37"/>
      <c r="M593" s="37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70"/>
      <c r="G594" s="37"/>
      <c r="H594" s="37"/>
      <c r="I594" s="37"/>
      <c r="J594" s="37"/>
      <c r="K594" s="37"/>
      <c r="L594" s="37"/>
      <c r="M594" s="37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70"/>
      <c r="G595" s="37"/>
      <c r="H595" s="37"/>
      <c r="I595" s="37"/>
      <c r="J595" s="37"/>
      <c r="K595" s="37"/>
      <c r="L595" s="37"/>
      <c r="M595" s="37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70"/>
      <c r="G596" s="37"/>
      <c r="H596" s="37"/>
      <c r="I596" s="37"/>
      <c r="J596" s="37"/>
      <c r="K596" s="37"/>
      <c r="L596" s="37"/>
      <c r="M596" s="37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70"/>
      <c r="G597" s="37"/>
      <c r="H597" s="37"/>
      <c r="I597" s="37"/>
      <c r="J597" s="37"/>
      <c r="K597" s="37"/>
      <c r="L597" s="37"/>
      <c r="M597" s="37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70"/>
      <c r="G598" s="37"/>
      <c r="H598" s="37"/>
      <c r="I598" s="37"/>
      <c r="J598" s="37"/>
      <c r="K598" s="37"/>
      <c r="L598" s="37"/>
      <c r="M598" s="37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70"/>
      <c r="G599" s="37"/>
      <c r="H599" s="37"/>
      <c r="I599" s="37"/>
      <c r="J599" s="37"/>
      <c r="K599" s="37"/>
      <c r="L599" s="37"/>
      <c r="M599" s="37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70"/>
      <c r="G600" s="37"/>
      <c r="H600" s="37"/>
      <c r="I600" s="37"/>
      <c r="J600" s="37"/>
      <c r="K600" s="37"/>
      <c r="L600" s="37"/>
      <c r="M600" s="37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70"/>
      <c r="G601" s="37"/>
      <c r="H601" s="37"/>
      <c r="I601" s="37"/>
      <c r="J601" s="37"/>
      <c r="K601" s="37"/>
      <c r="L601" s="37"/>
      <c r="M601" s="37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70"/>
      <c r="G602" s="37"/>
      <c r="H602" s="37"/>
      <c r="I602" s="37"/>
      <c r="J602" s="37"/>
      <c r="K602" s="37"/>
      <c r="L602" s="37"/>
      <c r="M602" s="37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70"/>
      <c r="G603" s="37"/>
      <c r="H603" s="37"/>
      <c r="I603" s="37"/>
      <c r="J603" s="37"/>
      <c r="K603" s="37"/>
      <c r="L603" s="37"/>
      <c r="M603" s="37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70"/>
      <c r="G604" s="37"/>
      <c r="H604" s="37"/>
      <c r="I604" s="37"/>
      <c r="J604" s="37"/>
      <c r="K604" s="37"/>
      <c r="L604" s="37"/>
      <c r="M604" s="37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70"/>
      <c r="G605" s="37"/>
      <c r="H605" s="37"/>
      <c r="I605" s="37"/>
      <c r="J605" s="37"/>
      <c r="K605" s="37"/>
      <c r="L605" s="37"/>
      <c r="M605" s="37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70"/>
      <c r="G606" s="37"/>
      <c r="H606" s="37"/>
      <c r="I606" s="37"/>
      <c r="J606" s="37"/>
      <c r="K606" s="37"/>
      <c r="L606" s="37"/>
      <c r="M606" s="37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70"/>
      <c r="G607" s="37"/>
      <c r="H607" s="37"/>
      <c r="I607" s="37"/>
      <c r="J607" s="37"/>
      <c r="K607" s="37"/>
      <c r="L607" s="37"/>
      <c r="M607" s="37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70"/>
      <c r="G608" s="37"/>
      <c r="H608" s="37"/>
      <c r="I608" s="37"/>
      <c r="J608" s="37"/>
      <c r="K608" s="37"/>
      <c r="L608" s="37"/>
      <c r="M608" s="37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70"/>
      <c r="G609" s="37"/>
      <c r="H609" s="37"/>
      <c r="I609" s="37"/>
      <c r="J609" s="37"/>
      <c r="K609" s="37"/>
      <c r="L609" s="37"/>
      <c r="M609" s="37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70"/>
      <c r="G610" s="37"/>
      <c r="H610" s="37"/>
      <c r="I610" s="37"/>
      <c r="J610" s="37"/>
      <c r="K610" s="37"/>
      <c r="L610" s="37"/>
      <c r="M610" s="37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70"/>
      <c r="G611" s="37"/>
      <c r="H611" s="37"/>
      <c r="I611" s="37"/>
      <c r="J611" s="37"/>
      <c r="K611" s="37"/>
      <c r="L611" s="37"/>
      <c r="M611" s="37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70"/>
      <c r="G612" s="37"/>
      <c r="H612" s="37"/>
      <c r="I612" s="37"/>
      <c r="J612" s="37"/>
      <c r="K612" s="37"/>
      <c r="L612" s="37"/>
      <c r="M612" s="37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70"/>
      <c r="G613" s="37"/>
      <c r="H613" s="37"/>
      <c r="I613" s="37"/>
      <c r="J613" s="37"/>
      <c r="K613" s="37"/>
      <c r="L613" s="37"/>
      <c r="M613" s="37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70"/>
      <c r="G614" s="37"/>
      <c r="H614" s="37"/>
      <c r="I614" s="37"/>
      <c r="J614" s="37"/>
      <c r="K614" s="37"/>
      <c r="L614" s="37"/>
      <c r="M614" s="37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70"/>
      <c r="G615" s="37"/>
      <c r="H615" s="37"/>
      <c r="I615" s="37"/>
      <c r="J615" s="37"/>
      <c r="K615" s="37"/>
      <c r="L615" s="37"/>
      <c r="M615" s="37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70"/>
      <c r="G616" s="37"/>
      <c r="H616" s="37"/>
      <c r="I616" s="37"/>
      <c r="J616" s="37"/>
      <c r="K616" s="37"/>
      <c r="L616" s="37"/>
      <c r="M616" s="37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70"/>
      <c r="G617" s="37"/>
      <c r="H617" s="37"/>
      <c r="I617" s="37"/>
      <c r="J617" s="37"/>
      <c r="K617" s="37"/>
      <c r="L617" s="37"/>
      <c r="M617" s="37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70"/>
      <c r="G618" s="37"/>
      <c r="H618" s="37"/>
      <c r="I618" s="37"/>
      <c r="J618" s="37"/>
      <c r="K618" s="37"/>
      <c r="L618" s="37"/>
      <c r="M618" s="37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70"/>
      <c r="G619" s="37"/>
      <c r="H619" s="37"/>
      <c r="I619" s="37"/>
      <c r="J619" s="37"/>
      <c r="K619" s="37"/>
      <c r="L619" s="37"/>
      <c r="M619" s="37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70"/>
      <c r="G620" s="37"/>
      <c r="H620" s="37"/>
      <c r="I620" s="37"/>
      <c r="J620" s="37"/>
      <c r="K620" s="37"/>
      <c r="L620" s="37"/>
      <c r="M620" s="37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70"/>
      <c r="G621" s="37"/>
      <c r="H621" s="37"/>
      <c r="I621" s="37"/>
      <c r="J621" s="37"/>
      <c r="K621" s="37"/>
      <c r="L621" s="37"/>
      <c r="M621" s="37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70"/>
      <c r="G622" s="37"/>
      <c r="H622" s="37"/>
      <c r="I622" s="37"/>
      <c r="J622" s="37"/>
      <c r="K622" s="37"/>
      <c r="L622" s="37"/>
      <c r="M622" s="37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70"/>
      <c r="G623" s="37"/>
      <c r="H623" s="37"/>
      <c r="I623" s="37"/>
      <c r="J623" s="37"/>
      <c r="K623" s="37"/>
      <c r="L623" s="37"/>
      <c r="M623" s="37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70"/>
      <c r="G624" s="37"/>
      <c r="H624" s="37"/>
      <c r="I624" s="37"/>
      <c r="J624" s="37"/>
      <c r="K624" s="37"/>
      <c r="L624" s="37"/>
      <c r="M624" s="37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70"/>
      <c r="G625" s="37"/>
      <c r="H625" s="37"/>
      <c r="I625" s="37"/>
      <c r="J625" s="37"/>
      <c r="K625" s="37"/>
      <c r="L625" s="37"/>
      <c r="M625" s="37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70"/>
      <c r="G626" s="37"/>
      <c r="H626" s="37"/>
      <c r="I626" s="37"/>
      <c r="J626" s="37"/>
      <c r="K626" s="37"/>
      <c r="L626" s="37"/>
      <c r="M626" s="37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70"/>
      <c r="G627" s="37"/>
      <c r="H627" s="37"/>
      <c r="I627" s="37"/>
      <c r="J627" s="37"/>
      <c r="K627" s="37"/>
      <c r="L627" s="37"/>
      <c r="M627" s="37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70"/>
      <c r="G628" s="37"/>
      <c r="H628" s="37"/>
      <c r="I628" s="37"/>
      <c r="J628" s="37"/>
      <c r="K628" s="37"/>
      <c r="L628" s="37"/>
      <c r="M628" s="37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70"/>
      <c r="G629" s="37"/>
      <c r="H629" s="37"/>
      <c r="I629" s="37"/>
      <c r="J629" s="37"/>
      <c r="K629" s="37"/>
      <c r="L629" s="37"/>
      <c r="M629" s="37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70"/>
      <c r="G630" s="37"/>
      <c r="H630" s="37"/>
      <c r="I630" s="37"/>
      <c r="J630" s="37"/>
      <c r="K630" s="37"/>
      <c r="L630" s="37"/>
      <c r="M630" s="37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70"/>
      <c r="G631" s="37"/>
      <c r="H631" s="37"/>
      <c r="I631" s="37"/>
      <c r="J631" s="37"/>
      <c r="K631" s="37"/>
      <c r="L631" s="37"/>
      <c r="M631" s="37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70"/>
      <c r="G632" s="37"/>
      <c r="H632" s="37"/>
      <c r="I632" s="37"/>
      <c r="J632" s="37"/>
      <c r="K632" s="37"/>
      <c r="L632" s="37"/>
      <c r="M632" s="37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70"/>
      <c r="G633" s="37"/>
      <c r="H633" s="37"/>
      <c r="I633" s="37"/>
      <c r="J633" s="37"/>
      <c r="K633" s="37"/>
      <c r="L633" s="37"/>
      <c r="M633" s="37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70"/>
      <c r="G634" s="37"/>
      <c r="H634" s="37"/>
      <c r="I634" s="37"/>
      <c r="J634" s="37"/>
      <c r="K634" s="37"/>
      <c r="L634" s="37"/>
      <c r="M634" s="37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70"/>
      <c r="G635" s="37"/>
      <c r="H635" s="37"/>
      <c r="I635" s="37"/>
      <c r="J635" s="37"/>
      <c r="K635" s="37"/>
      <c r="L635" s="37"/>
      <c r="M635" s="37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70"/>
      <c r="G636" s="37"/>
      <c r="H636" s="37"/>
      <c r="I636" s="37"/>
      <c r="J636" s="37"/>
      <c r="K636" s="37"/>
      <c r="L636" s="37"/>
      <c r="M636" s="37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70"/>
      <c r="G637" s="37"/>
      <c r="H637" s="37"/>
      <c r="I637" s="37"/>
      <c r="J637" s="37"/>
      <c r="K637" s="37"/>
      <c r="L637" s="37"/>
      <c r="M637" s="37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70"/>
      <c r="G638" s="37"/>
      <c r="H638" s="37"/>
      <c r="I638" s="37"/>
      <c r="J638" s="37"/>
      <c r="K638" s="37"/>
      <c r="L638" s="37"/>
      <c r="M638" s="37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70"/>
      <c r="G639" s="37"/>
      <c r="H639" s="37"/>
      <c r="I639" s="37"/>
      <c r="J639" s="37"/>
      <c r="K639" s="37"/>
      <c r="L639" s="37"/>
      <c r="M639" s="37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70"/>
      <c r="G640" s="37"/>
      <c r="H640" s="37"/>
      <c r="I640" s="37"/>
      <c r="J640" s="37"/>
      <c r="K640" s="37"/>
      <c r="L640" s="37"/>
      <c r="M640" s="37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70"/>
      <c r="G641" s="37"/>
      <c r="H641" s="37"/>
      <c r="I641" s="37"/>
      <c r="J641" s="37"/>
      <c r="K641" s="37"/>
      <c r="L641" s="37"/>
      <c r="M641" s="37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70"/>
      <c r="G642" s="37"/>
      <c r="H642" s="37"/>
      <c r="I642" s="37"/>
      <c r="J642" s="37"/>
      <c r="K642" s="37"/>
      <c r="L642" s="37"/>
      <c r="M642" s="37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70"/>
      <c r="G643" s="37"/>
      <c r="H643" s="37"/>
      <c r="I643" s="37"/>
      <c r="J643" s="37"/>
      <c r="K643" s="37"/>
      <c r="L643" s="37"/>
      <c r="M643" s="37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70"/>
      <c r="G644" s="37"/>
      <c r="H644" s="37"/>
      <c r="I644" s="37"/>
      <c r="J644" s="37"/>
      <c r="K644" s="37"/>
      <c r="L644" s="37"/>
      <c r="M644" s="37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70"/>
      <c r="G645" s="37"/>
      <c r="H645" s="37"/>
      <c r="I645" s="37"/>
      <c r="J645" s="37"/>
      <c r="K645" s="37"/>
      <c r="L645" s="37"/>
      <c r="M645" s="37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70"/>
      <c r="G646" s="37"/>
      <c r="H646" s="37"/>
      <c r="I646" s="37"/>
      <c r="J646" s="37"/>
      <c r="K646" s="37"/>
      <c r="L646" s="37"/>
      <c r="M646" s="37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70"/>
      <c r="G647" s="37"/>
      <c r="H647" s="37"/>
      <c r="I647" s="37"/>
      <c r="J647" s="37"/>
      <c r="K647" s="37"/>
      <c r="L647" s="37"/>
      <c r="M647" s="37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70"/>
      <c r="G648" s="37"/>
      <c r="H648" s="37"/>
      <c r="I648" s="37"/>
      <c r="J648" s="37"/>
      <c r="K648" s="37"/>
      <c r="L648" s="37"/>
      <c r="M648" s="37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70"/>
      <c r="G649" s="37"/>
      <c r="H649" s="37"/>
      <c r="I649" s="37"/>
      <c r="J649" s="37"/>
      <c r="K649" s="37"/>
      <c r="L649" s="37"/>
      <c r="M649" s="37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70"/>
      <c r="G650" s="37"/>
      <c r="H650" s="37"/>
      <c r="I650" s="37"/>
      <c r="J650" s="37"/>
      <c r="K650" s="37"/>
      <c r="L650" s="37"/>
      <c r="M650" s="37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70"/>
      <c r="G651" s="37"/>
      <c r="H651" s="37"/>
      <c r="I651" s="37"/>
      <c r="J651" s="37"/>
      <c r="K651" s="37"/>
      <c r="L651" s="37"/>
      <c r="M651" s="37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70"/>
      <c r="G652" s="37"/>
      <c r="H652" s="37"/>
      <c r="I652" s="37"/>
      <c r="J652" s="37"/>
      <c r="K652" s="37"/>
      <c r="L652" s="37"/>
      <c r="M652" s="37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70"/>
      <c r="G653" s="37"/>
      <c r="H653" s="37"/>
      <c r="I653" s="37"/>
      <c r="J653" s="37"/>
      <c r="K653" s="37"/>
      <c r="L653" s="37"/>
      <c r="M653" s="37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70"/>
      <c r="G654" s="37"/>
      <c r="H654" s="37"/>
      <c r="I654" s="37"/>
      <c r="J654" s="37"/>
      <c r="K654" s="37"/>
      <c r="L654" s="37"/>
      <c r="M654" s="37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70"/>
      <c r="G655" s="37"/>
      <c r="H655" s="37"/>
      <c r="I655" s="37"/>
      <c r="J655" s="37"/>
      <c r="K655" s="37"/>
      <c r="L655" s="37"/>
      <c r="M655" s="37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70"/>
      <c r="G656" s="37"/>
      <c r="H656" s="37"/>
      <c r="I656" s="37"/>
      <c r="J656" s="37"/>
      <c r="K656" s="37"/>
      <c r="L656" s="37"/>
      <c r="M656" s="37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70"/>
      <c r="G657" s="37"/>
      <c r="H657" s="37"/>
      <c r="I657" s="37"/>
      <c r="J657" s="37"/>
      <c r="K657" s="37"/>
      <c r="L657" s="37"/>
      <c r="M657" s="37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70"/>
      <c r="G658" s="37"/>
      <c r="H658" s="37"/>
      <c r="I658" s="37"/>
      <c r="J658" s="37"/>
      <c r="K658" s="37"/>
      <c r="L658" s="37"/>
      <c r="M658" s="37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70"/>
      <c r="G659" s="37"/>
      <c r="H659" s="37"/>
      <c r="I659" s="37"/>
      <c r="J659" s="37"/>
      <c r="K659" s="37"/>
      <c r="L659" s="37"/>
      <c r="M659" s="37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70"/>
      <c r="G660" s="37"/>
      <c r="H660" s="37"/>
      <c r="I660" s="37"/>
      <c r="J660" s="37"/>
      <c r="K660" s="37"/>
      <c r="L660" s="37"/>
      <c r="M660" s="37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70"/>
      <c r="G661" s="37"/>
      <c r="H661" s="37"/>
      <c r="I661" s="37"/>
      <c r="J661" s="37"/>
      <c r="K661" s="37"/>
      <c r="L661" s="37"/>
      <c r="M661" s="37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70"/>
      <c r="G662" s="37"/>
      <c r="H662" s="37"/>
      <c r="I662" s="37"/>
      <c r="J662" s="37"/>
      <c r="K662" s="37"/>
      <c r="L662" s="37"/>
      <c r="M662" s="37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70"/>
      <c r="G663" s="37"/>
      <c r="H663" s="37"/>
      <c r="I663" s="37"/>
      <c r="J663" s="37"/>
      <c r="K663" s="37"/>
      <c r="L663" s="37"/>
      <c r="M663" s="37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70"/>
      <c r="G664" s="37"/>
      <c r="H664" s="37"/>
      <c r="I664" s="37"/>
      <c r="J664" s="37"/>
      <c r="K664" s="37"/>
      <c r="L664" s="37"/>
      <c r="M664" s="37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70"/>
      <c r="G665" s="37"/>
      <c r="H665" s="37"/>
      <c r="I665" s="37"/>
      <c r="J665" s="37"/>
      <c r="K665" s="37"/>
      <c r="L665" s="37"/>
      <c r="M665" s="37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70"/>
      <c r="G666" s="37"/>
      <c r="H666" s="37"/>
      <c r="I666" s="37"/>
      <c r="J666" s="37"/>
      <c r="K666" s="37"/>
      <c r="L666" s="37"/>
      <c r="M666" s="37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70"/>
      <c r="G667" s="37"/>
      <c r="H667" s="37"/>
      <c r="I667" s="37"/>
      <c r="J667" s="37"/>
      <c r="K667" s="37"/>
      <c r="L667" s="37"/>
      <c r="M667" s="37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70"/>
      <c r="G668" s="37"/>
      <c r="H668" s="37"/>
      <c r="I668" s="37"/>
      <c r="J668" s="37"/>
      <c r="K668" s="37"/>
      <c r="L668" s="37"/>
      <c r="M668" s="37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70"/>
      <c r="G669" s="37"/>
      <c r="H669" s="37"/>
      <c r="I669" s="37"/>
      <c r="J669" s="37"/>
      <c r="K669" s="37"/>
      <c r="L669" s="37"/>
      <c r="M669" s="37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70"/>
      <c r="G670" s="37"/>
      <c r="H670" s="37"/>
      <c r="I670" s="37"/>
      <c r="J670" s="37"/>
      <c r="K670" s="37"/>
      <c r="L670" s="37"/>
      <c r="M670" s="37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70"/>
      <c r="G671" s="37"/>
      <c r="H671" s="37"/>
      <c r="I671" s="37"/>
      <c r="J671" s="37"/>
      <c r="K671" s="37"/>
      <c r="L671" s="37"/>
      <c r="M671" s="37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70"/>
      <c r="G672" s="37"/>
      <c r="H672" s="37"/>
      <c r="I672" s="37"/>
      <c r="J672" s="37"/>
      <c r="K672" s="37"/>
      <c r="L672" s="37"/>
      <c r="M672" s="37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70"/>
      <c r="G673" s="37"/>
      <c r="H673" s="37"/>
      <c r="I673" s="37"/>
      <c r="J673" s="37"/>
      <c r="K673" s="37"/>
      <c r="L673" s="37"/>
      <c r="M673" s="37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70"/>
      <c r="G674" s="37"/>
      <c r="H674" s="37"/>
      <c r="I674" s="37"/>
      <c r="J674" s="37"/>
      <c r="K674" s="37"/>
      <c r="L674" s="37"/>
      <c r="M674" s="37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70"/>
      <c r="G675" s="37"/>
      <c r="H675" s="37"/>
      <c r="I675" s="37"/>
      <c r="J675" s="37"/>
      <c r="K675" s="37"/>
      <c r="L675" s="37"/>
      <c r="M675" s="37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70"/>
      <c r="G676" s="37"/>
      <c r="H676" s="37"/>
      <c r="I676" s="37"/>
      <c r="J676" s="37"/>
      <c r="K676" s="37"/>
      <c r="L676" s="37"/>
      <c r="M676" s="37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70"/>
      <c r="G677" s="37"/>
      <c r="H677" s="37"/>
      <c r="I677" s="37"/>
      <c r="J677" s="37"/>
      <c r="K677" s="37"/>
      <c r="L677" s="37"/>
      <c r="M677" s="37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70"/>
      <c r="G678" s="37"/>
      <c r="H678" s="37"/>
      <c r="I678" s="37"/>
      <c r="J678" s="37"/>
      <c r="K678" s="37"/>
      <c r="L678" s="37"/>
      <c r="M678" s="37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70"/>
      <c r="G679" s="37"/>
      <c r="H679" s="37"/>
      <c r="I679" s="37"/>
      <c r="J679" s="37"/>
      <c r="K679" s="37"/>
      <c r="L679" s="37"/>
      <c r="M679" s="37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70"/>
      <c r="G680" s="37"/>
      <c r="H680" s="37"/>
      <c r="I680" s="37"/>
      <c r="J680" s="37"/>
      <c r="K680" s="37"/>
      <c r="L680" s="37"/>
      <c r="M680" s="37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70"/>
      <c r="G681" s="37"/>
      <c r="H681" s="37"/>
      <c r="I681" s="37"/>
      <c r="J681" s="37"/>
      <c r="K681" s="37"/>
      <c r="L681" s="37"/>
      <c r="M681" s="37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70"/>
      <c r="G682" s="37"/>
      <c r="H682" s="37"/>
      <c r="I682" s="37"/>
      <c r="J682" s="37"/>
      <c r="K682" s="37"/>
      <c r="L682" s="37"/>
      <c r="M682" s="37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70"/>
      <c r="G683" s="37"/>
      <c r="H683" s="37"/>
      <c r="I683" s="37"/>
      <c r="J683" s="37"/>
      <c r="K683" s="37"/>
      <c r="L683" s="37"/>
      <c r="M683" s="37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70"/>
      <c r="G684" s="37"/>
      <c r="H684" s="37"/>
      <c r="I684" s="37"/>
      <c r="J684" s="37"/>
      <c r="K684" s="37"/>
      <c r="L684" s="37"/>
      <c r="M684" s="37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70"/>
      <c r="G685" s="37"/>
      <c r="H685" s="37"/>
      <c r="I685" s="37"/>
      <c r="J685" s="37"/>
      <c r="K685" s="37"/>
      <c r="L685" s="37"/>
      <c r="M685" s="37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70"/>
      <c r="G686" s="37"/>
      <c r="H686" s="37"/>
      <c r="I686" s="37"/>
      <c r="J686" s="37"/>
      <c r="K686" s="37"/>
      <c r="L686" s="37"/>
      <c r="M686" s="37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70"/>
      <c r="G687" s="37"/>
      <c r="H687" s="37"/>
      <c r="I687" s="37"/>
      <c r="J687" s="37"/>
      <c r="K687" s="37"/>
      <c r="L687" s="37"/>
      <c r="M687" s="37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70"/>
      <c r="G688" s="37"/>
      <c r="H688" s="37"/>
      <c r="I688" s="37"/>
      <c r="J688" s="37"/>
      <c r="K688" s="37"/>
      <c r="L688" s="37"/>
      <c r="M688" s="37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70"/>
      <c r="G689" s="37"/>
      <c r="H689" s="37"/>
      <c r="I689" s="37"/>
      <c r="J689" s="37"/>
      <c r="K689" s="37"/>
      <c r="L689" s="37"/>
      <c r="M689" s="37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70"/>
      <c r="G690" s="37"/>
      <c r="H690" s="37"/>
      <c r="I690" s="37"/>
      <c r="J690" s="37"/>
      <c r="K690" s="37"/>
      <c r="L690" s="37"/>
      <c r="M690" s="37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70"/>
      <c r="G691" s="37"/>
      <c r="H691" s="37"/>
      <c r="I691" s="37"/>
      <c r="J691" s="37"/>
      <c r="K691" s="37"/>
      <c r="L691" s="37"/>
      <c r="M691" s="37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70"/>
      <c r="G692" s="37"/>
      <c r="H692" s="37"/>
      <c r="I692" s="37"/>
      <c r="J692" s="37"/>
      <c r="K692" s="37"/>
      <c r="L692" s="37"/>
      <c r="M692" s="37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70"/>
      <c r="G693" s="37"/>
      <c r="H693" s="37"/>
      <c r="I693" s="37"/>
      <c r="J693" s="37"/>
      <c r="K693" s="37"/>
      <c r="L693" s="37"/>
      <c r="M693" s="37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70"/>
      <c r="G694" s="37"/>
      <c r="H694" s="37"/>
      <c r="I694" s="37"/>
      <c r="J694" s="37"/>
      <c r="K694" s="37"/>
      <c r="L694" s="37"/>
      <c r="M694" s="37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70"/>
      <c r="G695" s="37"/>
      <c r="H695" s="37"/>
      <c r="I695" s="37"/>
      <c r="J695" s="37"/>
      <c r="K695" s="37"/>
      <c r="L695" s="37"/>
      <c r="M695" s="37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70"/>
      <c r="G696" s="37"/>
      <c r="H696" s="37"/>
      <c r="I696" s="37"/>
      <c r="J696" s="37"/>
      <c r="K696" s="37"/>
      <c r="L696" s="37"/>
      <c r="M696" s="37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70"/>
      <c r="G697" s="37"/>
      <c r="H697" s="37"/>
      <c r="I697" s="37"/>
      <c r="J697" s="37"/>
      <c r="K697" s="37"/>
      <c r="L697" s="37"/>
      <c r="M697" s="37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70"/>
      <c r="G698" s="37"/>
      <c r="H698" s="37"/>
      <c r="I698" s="37"/>
      <c r="J698" s="37"/>
      <c r="K698" s="37"/>
      <c r="L698" s="37"/>
      <c r="M698" s="37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70"/>
      <c r="G699" s="37"/>
      <c r="H699" s="37"/>
      <c r="I699" s="37"/>
      <c r="J699" s="37"/>
      <c r="K699" s="37"/>
      <c r="L699" s="37"/>
      <c r="M699" s="37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70"/>
      <c r="G700" s="37"/>
      <c r="H700" s="37"/>
      <c r="I700" s="37"/>
      <c r="J700" s="37"/>
      <c r="K700" s="37"/>
      <c r="L700" s="37"/>
      <c r="M700" s="37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70"/>
      <c r="G701" s="37"/>
      <c r="H701" s="37"/>
      <c r="I701" s="37"/>
      <c r="J701" s="37"/>
      <c r="K701" s="37"/>
      <c r="L701" s="37"/>
      <c r="M701" s="37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70"/>
      <c r="G702" s="37"/>
      <c r="H702" s="37"/>
      <c r="I702" s="37"/>
      <c r="J702" s="37"/>
      <c r="K702" s="37"/>
      <c r="L702" s="37"/>
      <c r="M702" s="37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70"/>
      <c r="G703" s="37"/>
      <c r="H703" s="37"/>
      <c r="I703" s="37"/>
      <c r="J703" s="37"/>
      <c r="K703" s="37"/>
      <c r="L703" s="37"/>
      <c r="M703" s="37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70"/>
      <c r="G704" s="37"/>
      <c r="H704" s="37"/>
      <c r="I704" s="37"/>
      <c r="J704" s="37"/>
      <c r="K704" s="37"/>
      <c r="L704" s="37"/>
      <c r="M704" s="37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70"/>
      <c r="G705" s="37"/>
      <c r="H705" s="37"/>
      <c r="I705" s="37"/>
      <c r="J705" s="37"/>
      <c r="K705" s="37"/>
      <c r="L705" s="37"/>
      <c r="M705" s="37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70"/>
      <c r="G706" s="37"/>
      <c r="H706" s="37"/>
      <c r="I706" s="37"/>
      <c r="J706" s="37"/>
      <c r="K706" s="37"/>
      <c r="L706" s="37"/>
      <c r="M706" s="37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70"/>
      <c r="G707" s="37"/>
      <c r="H707" s="37"/>
      <c r="I707" s="37"/>
      <c r="J707" s="37"/>
      <c r="K707" s="37"/>
      <c r="L707" s="37"/>
      <c r="M707" s="37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70"/>
      <c r="G708" s="37"/>
      <c r="H708" s="37"/>
      <c r="I708" s="37"/>
      <c r="J708" s="37"/>
      <c r="K708" s="37"/>
      <c r="L708" s="37"/>
      <c r="M708" s="37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70"/>
      <c r="G709" s="37"/>
      <c r="H709" s="37"/>
      <c r="I709" s="37"/>
      <c r="J709" s="37"/>
      <c r="K709" s="37"/>
      <c r="L709" s="37"/>
      <c r="M709" s="37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70"/>
      <c r="G710" s="37"/>
      <c r="H710" s="37"/>
      <c r="I710" s="37"/>
      <c r="J710" s="37"/>
      <c r="K710" s="37"/>
      <c r="L710" s="37"/>
      <c r="M710" s="37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70"/>
      <c r="G711" s="37"/>
      <c r="H711" s="37"/>
      <c r="I711" s="37"/>
      <c r="J711" s="37"/>
      <c r="K711" s="37"/>
      <c r="L711" s="37"/>
      <c r="M711" s="37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70"/>
      <c r="G712" s="37"/>
      <c r="H712" s="37"/>
      <c r="I712" s="37"/>
      <c r="J712" s="37"/>
      <c r="K712" s="37"/>
      <c r="L712" s="37"/>
      <c r="M712" s="37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70"/>
      <c r="G713" s="37"/>
      <c r="H713" s="37"/>
      <c r="I713" s="37"/>
      <c r="J713" s="37"/>
      <c r="K713" s="37"/>
      <c r="L713" s="37"/>
      <c r="M713" s="37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70"/>
      <c r="G714" s="37"/>
      <c r="H714" s="37"/>
      <c r="I714" s="37"/>
      <c r="J714" s="37"/>
      <c r="K714" s="37"/>
      <c r="L714" s="37"/>
      <c r="M714" s="37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70"/>
      <c r="G715" s="37"/>
      <c r="H715" s="37"/>
      <c r="I715" s="37"/>
      <c r="J715" s="37"/>
      <c r="K715" s="37"/>
      <c r="L715" s="37"/>
      <c r="M715" s="37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70"/>
      <c r="G716" s="37"/>
      <c r="H716" s="37"/>
      <c r="I716" s="37"/>
      <c r="J716" s="37"/>
      <c r="K716" s="37"/>
      <c r="L716" s="37"/>
      <c r="M716" s="37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70"/>
      <c r="G717" s="37"/>
      <c r="H717" s="37"/>
      <c r="I717" s="37"/>
      <c r="J717" s="37"/>
      <c r="K717" s="37"/>
      <c r="L717" s="37"/>
      <c r="M717" s="37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70"/>
      <c r="G718" s="37"/>
      <c r="H718" s="37"/>
      <c r="I718" s="37"/>
      <c r="J718" s="37"/>
      <c r="K718" s="37"/>
      <c r="L718" s="37"/>
      <c r="M718" s="37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70"/>
      <c r="G719" s="37"/>
      <c r="H719" s="37"/>
      <c r="I719" s="37"/>
      <c r="J719" s="37"/>
      <c r="K719" s="37"/>
      <c r="L719" s="37"/>
      <c r="M719" s="37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70"/>
      <c r="G720" s="37"/>
      <c r="H720" s="37"/>
      <c r="I720" s="37"/>
      <c r="J720" s="37"/>
      <c r="K720" s="37"/>
      <c r="L720" s="37"/>
      <c r="M720" s="37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70"/>
      <c r="G721" s="37"/>
      <c r="H721" s="37"/>
      <c r="I721" s="37"/>
      <c r="J721" s="37"/>
      <c r="K721" s="37"/>
      <c r="L721" s="37"/>
      <c r="M721" s="37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70"/>
      <c r="G722" s="37"/>
      <c r="H722" s="37"/>
      <c r="I722" s="37"/>
      <c r="J722" s="37"/>
      <c r="K722" s="37"/>
      <c r="L722" s="37"/>
      <c r="M722" s="37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70"/>
      <c r="G723" s="37"/>
      <c r="H723" s="37"/>
      <c r="I723" s="37"/>
      <c r="J723" s="37"/>
      <c r="K723" s="37"/>
      <c r="L723" s="37"/>
      <c r="M723" s="37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70"/>
      <c r="G724" s="37"/>
      <c r="H724" s="37"/>
      <c r="I724" s="37"/>
      <c r="J724" s="37"/>
      <c r="K724" s="37"/>
      <c r="L724" s="37"/>
      <c r="M724" s="37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70"/>
      <c r="G725" s="37"/>
      <c r="H725" s="37"/>
      <c r="I725" s="37"/>
      <c r="J725" s="37"/>
      <c r="K725" s="37"/>
      <c r="L725" s="37"/>
      <c r="M725" s="37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70"/>
      <c r="G726" s="37"/>
      <c r="H726" s="37"/>
      <c r="I726" s="37"/>
      <c r="J726" s="37"/>
      <c r="K726" s="37"/>
      <c r="L726" s="37"/>
      <c r="M726" s="37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70"/>
      <c r="G727" s="37"/>
      <c r="H727" s="37"/>
      <c r="I727" s="37"/>
      <c r="J727" s="37"/>
      <c r="K727" s="37"/>
      <c r="L727" s="37"/>
      <c r="M727" s="37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70"/>
      <c r="G728" s="37"/>
      <c r="H728" s="37"/>
      <c r="I728" s="37"/>
      <c r="J728" s="37"/>
      <c r="K728" s="37"/>
      <c r="L728" s="37"/>
      <c r="M728" s="37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70"/>
      <c r="G729" s="37"/>
      <c r="H729" s="37"/>
      <c r="I729" s="37"/>
      <c r="J729" s="37"/>
      <c r="K729" s="37"/>
      <c r="L729" s="37"/>
      <c r="M729" s="37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70"/>
      <c r="G730" s="37"/>
      <c r="H730" s="37"/>
      <c r="I730" s="37"/>
      <c r="J730" s="37"/>
      <c r="K730" s="37"/>
      <c r="L730" s="37"/>
      <c r="M730" s="37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70"/>
      <c r="G731" s="37"/>
      <c r="H731" s="37"/>
      <c r="I731" s="37"/>
      <c r="J731" s="37"/>
      <c r="K731" s="37"/>
      <c r="L731" s="37"/>
      <c r="M731" s="37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70"/>
      <c r="G732" s="37"/>
      <c r="H732" s="37"/>
      <c r="I732" s="37"/>
      <c r="J732" s="37"/>
      <c r="K732" s="37"/>
      <c r="L732" s="37"/>
      <c r="M732" s="37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70"/>
      <c r="G733" s="37"/>
      <c r="H733" s="37"/>
      <c r="I733" s="37"/>
      <c r="J733" s="37"/>
      <c r="K733" s="37"/>
      <c r="L733" s="37"/>
      <c r="M733" s="37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70"/>
      <c r="G734" s="37"/>
      <c r="H734" s="37"/>
      <c r="I734" s="37"/>
      <c r="J734" s="37"/>
      <c r="K734" s="37"/>
      <c r="L734" s="37"/>
      <c r="M734" s="37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70"/>
      <c r="G735" s="37"/>
      <c r="H735" s="37"/>
      <c r="I735" s="37"/>
      <c r="J735" s="37"/>
      <c r="K735" s="37"/>
      <c r="L735" s="37"/>
      <c r="M735" s="37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70"/>
      <c r="G736" s="37"/>
      <c r="H736" s="37"/>
      <c r="I736" s="37"/>
      <c r="J736" s="37"/>
      <c r="K736" s="37"/>
      <c r="L736" s="37"/>
      <c r="M736" s="37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70"/>
      <c r="G737" s="37"/>
      <c r="H737" s="37"/>
      <c r="I737" s="37"/>
      <c r="J737" s="37"/>
      <c r="K737" s="37"/>
      <c r="L737" s="37"/>
      <c r="M737" s="37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70"/>
      <c r="G738" s="37"/>
      <c r="H738" s="37"/>
      <c r="I738" s="37"/>
      <c r="J738" s="37"/>
      <c r="K738" s="37"/>
      <c r="L738" s="37"/>
      <c r="M738" s="37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70"/>
      <c r="G739" s="37"/>
      <c r="H739" s="37"/>
      <c r="I739" s="37"/>
      <c r="J739" s="37"/>
      <c r="K739" s="37"/>
      <c r="L739" s="37"/>
      <c r="M739" s="37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70"/>
      <c r="G740" s="37"/>
      <c r="H740" s="37"/>
      <c r="I740" s="37"/>
      <c r="J740" s="37"/>
      <c r="K740" s="37"/>
      <c r="L740" s="37"/>
      <c r="M740" s="37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70"/>
      <c r="G741" s="37"/>
      <c r="H741" s="37"/>
      <c r="I741" s="37"/>
      <c r="J741" s="37"/>
      <c r="K741" s="37"/>
      <c r="L741" s="37"/>
      <c r="M741" s="37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70"/>
      <c r="G742" s="37"/>
      <c r="H742" s="37"/>
      <c r="I742" s="37"/>
      <c r="J742" s="37"/>
      <c r="K742" s="37"/>
      <c r="L742" s="37"/>
      <c r="M742" s="37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70"/>
      <c r="G743" s="37"/>
      <c r="H743" s="37"/>
      <c r="I743" s="37"/>
      <c r="J743" s="37"/>
      <c r="K743" s="37"/>
      <c r="L743" s="37"/>
      <c r="M743" s="37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70"/>
      <c r="G744" s="37"/>
      <c r="H744" s="37"/>
      <c r="I744" s="37"/>
      <c r="J744" s="37"/>
      <c r="K744" s="37"/>
      <c r="L744" s="37"/>
      <c r="M744" s="37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70"/>
      <c r="G745" s="37"/>
      <c r="H745" s="37"/>
      <c r="I745" s="37"/>
      <c r="J745" s="37"/>
      <c r="K745" s="37"/>
      <c r="L745" s="37"/>
      <c r="M745" s="37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70"/>
      <c r="G746" s="37"/>
      <c r="H746" s="37"/>
      <c r="I746" s="37"/>
      <c r="J746" s="37"/>
      <c r="K746" s="37"/>
      <c r="L746" s="37"/>
      <c r="M746" s="37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70"/>
      <c r="G747" s="37"/>
      <c r="H747" s="37"/>
      <c r="I747" s="37"/>
      <c r="J747" s="37"/>
      <c r="K747" s="37"/>
      <c r="L747" s="37"/>
      <c r="M747" s="37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70"/>
      <c r="G748" s="37"/>
      <c r="H748" s="37"/>
      <c r="I748" s="37"/>
      <c r="J748" s="37"/>
      <c r="K748" s="37"/>
      <c r="L748" s="37"/>
      <c r="M748" s="37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70"/>
      <c r="G749" s="37"/>
      <c r="H749" s="37"/>
      <c r="I749" s="37"/>
      <c r="J749" s="37"/>
      <c r="K749" s="37"/>
      <c r="L749" s="37"/>
      <c r="M749" s="37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70"/>
      <c r="G750" s="37"/>
      <c r="H750" s="37"/>
      <c r="I750" s="37"/>
      <c r="J750" s="37"/>
      <c r="K750" s="37"/>
      <c r="L750" s="37"/>
      <c r="M750" s="37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70"/>
      <c r="G751" s="37"/>
      <c r="H751" s="37"/>
      <c r="I751" s="37"/>
      <c r="J751" s="37"/>
      <c r="K751" s="37"/>
      <c r="L751" s="37"/>
      <c r="M751" s="37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70"/>
      <c r="G752" s="37"/>
      <c r="H752" s="37"/>
      <c r="I752" s="37"/>
      <c r="J752" s="37"/>
      <c r="K752" s="37"/>
      <c r="L752" s="37"/>
      <c r="M752" s="37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70"/>
      <c r="G753" s="37"/>
      <c r="H753" s="37"/>
      <c r="I753" s="37"/>
      <c r="J753" s="37"/>
      <c r="K753" s="37"/>
      <c r="L753" s="37"/>
      <c r="M753" s="37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70"/>
      <c r="G754" s="37"/>
      <c r="H754" s="37"/>
      <c r="I754" s="37"/>
      <c r="J754" s="37"/>
      <c r="K754" s="37"/>
      <c r="L754" s="37"/>
      <c r="M754" s="37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70"/>
      <c r="G755" s="37"/>
      <c r="H755" s="37"/>
      <c r="I755" s="37"/>
      <c r="J755" s="37"/>
      <c r="K755" s="37"/>
      <c r="L755" s="37"/>
      <c r="M755" s="37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70"/>
      <c r="G756" s="37"/>
      <c r="H756" s="37"/>
      <c r="I756" s="37"/>
      <c r="J756" s="37"/>
      <c r="K756" s="37"/>
      <c r="L756" s="37"/>
      <c r="M756" s="37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70"/>
      <c r="G757" s="37"/>
      <c r="H757" s="37"/>
      <c r="I757" s="37"/>
      <c r="J757" s="37"/>
      <c r="K757" s="37"/>
      <c r="L757" s="37"/>
      <c r="M757" s="37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70"/>
      <c r="G758" s="37"/>
      <c r="H758" s="37"/>
      <c r="I758" s="37"/>
      <c r="J758" s="37"/>
      <c r="K758" s="37"/>
      <c r="L758" s="37"/>
      <c r="M758" s="37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70"/>
      <c r="G759" s="37"/>
      <c r="H759" s="37"/>
      <c r="I759" s="37"/>
      <c r="J759" s="37"/>
      <c r="K759" s="37"/>
      <c r="L759" s="37"/>
      <c r="M759" s="37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70"/>
      <c r="G760" s="37"/>
      <c r="H760" s="37"/>
      <c r="I760" s="37"/>
      <c r="J760" s="37"/>
      <c r="K760" s="37"/>
      <c r="L760" s="37"/>
      <c r="M760" s="37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70"/>
      <c r="G761" s="37"/>
      <c r="H761" s="37"/>
      <c r="I761" s="37"/>
      <c r="J761" s="37"/>
      <c r="K761" s="37"/>
      <c r="L761" s="37"/>
      <c r="M761" s="37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70"/>
      <c r="G762" s="37"/>
      <c r="H762" s="37"/>
      <c r="I762" s="37"/>
      <c r="J762" s="37"/>
      <c r="K762" s="37"/>
      <c r="L762" s="37"/>
      <c r="M762" s="37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70"/>
      <c r="G763" s="37"/>
      <c r="H763" s="37"/>
      <c r="I763" s="37"/>
      <c r="J763" s="37"/>
      <c r="K763" s="37"/>
      <c r="L763" s="37"/>
      <c r="M763" s="37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70"/>
      <c r="G764" s="37"/>
      <c r="H764" s="37"/>
      <c r="I764" s="37"/>
      <c r="J764" s="37"/>
      <c r="K764" s="37"/>
      <c r="L764" s="37"/>
      <c r="M764" s="37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70"/>
      <c r="G765" s="37"/>
      <c r="H765" s="37"/>
      <c r="I765" s="37"/>
      <c r="J765" s="37"/>
      <c r="K765" s="37"/>
      <c r="L765" s="37"/>
      <c r="M765" s="37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70"/>
      <c r="G766" s="37"/>
      <c r="H766" s="37"/>
      <c r="I766" s="37"/>
      <c r="J766" s="37"/>
      <c r="K766" s="37"/>
      <c r="L766" s="37"/>
      <c r="M766" s="37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70"/>
      <c r="G767" s="37"/>
      <c r="H767" s="37"/>
      <c r="I767" s="37"/>
      <c r="J767" s="37"/>
      <c r="K767" s="37"/>
      <c r="L767" s="37"/>
      <c r="M767" s="37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70"/>
      <c r="G768" s="37"/>
      <c r="H768" s="37"/>
      <c r="I768" s="37"/>
      <c r="J768" s="37"/>
      <c r="K768" s="37"/>
      <c r="L768" s="37"/>
      <c r="M768" s="37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70"/>
      <c r="G769" s="37"/>
      <c r="H769" s="37"/>
      <c r="I769" s="37"/>
      <c r="J769" s="37"/>
      <c r="K769" s="37"/>
      <c r="L769" s="37"/>
      <c r="M769" s="37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70"/>
      <c r="G770" s="37"/>
      <c r="H770" s="37"/>
      <c r="I770" s="37"/>
      <c r="J770" s="37"/>
      <c r="K770" s="37"/>
      <c r="L770" s="37"/>
      <c r="M770" s="37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70"/>
      <c r="G771" s="37"/>
      <c r="H771" s="37"/>
      <c r="I771" s="37"/>
      <c r="J771" s="37"/>
      <c r="K771" s="37"/>
      <c r="L771" s="37"/>
      <c r="M771" s="37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70"/>
      <c r="G772" s="37"/>
      <c r="H772" s="37"/>
      <c r="I772" s="37"/>
      <c r="J772" s="37"/>
      <c r="K772" s="37"/>
      <c r="L772" s="37"/>
      <c r="M772" s="37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70"/>
      <c r="G773" s="37"/>
      <c r="H773" s="37"/>
      <c r="I773" s="37"/>
      <c r="J773" s="37"/>
      <c r="K773" s="37"/>
      <c r="L773" s="37"/>
      <c r="M773" s="37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70"/>
      <c r="G774" s="37"/>
      <c r="H774" s="37"/>
      <c r="I774" s="37"/>
      <c r="J774" s="37"/>
      <c r="K774" s="37"/>
      <c r="L774" s="37"/>
      <c r="M774" s="37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70"/>
      <c r="G775" s="37"/>
      <c r="H775" s="37"/>
      <c r="I775" s="37"/>
      <c r="J775" s="37"/>
      <c r="K775" s="37"/>
      <c r="L775" s="37"/>
      <c r="M775" s="37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70"/>
      <c r="G776" s="37"/>
      <c r="H776" s="37"/>
      <c r="I776" s="37"/>
      <c r="J776" s="37"/>
      <c r="K776" s="37"/>
      <c r="L776" s="37"/>
      <c r="M776" s="37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70"/>
      <c r="G777" s="37"/>
      <c r="H777" s="37"/>
      <c r="I777" s="37"/>
      <c r="J777" s="37"/>
      <c r="K777" s="37"/>
      <c r="L777" s="37"/>
      <c r="M777" s="37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70"/>
      <c r="G778" s="37"/>
      <c r="H778" s="37"/>
      <c r="I778" s="37"/>
      <c r="J778" s="37"/>
      <c r="K778" s="37"/>
      <c r="L778" s="37"/>
      <c r="M778" s="37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70"/>
      <c r="G779" s="37"/>
      <c r="H779" s="37"/>
      <c r="I779" s="37"/>
      <c r="J779" s="37"/>
      <c r="K779" s="37"/>
      <c r="L779" s="37"/>
      <c r="M779" s="37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70"/>
      <c r="G780" s="37"/>
      <c r="H780" s="37"/>
      <c r="I780" s="37"/>
      <c r="J780" s="37"/>
      <c r="K780" s="37"/>
      <c r="L780" s="37"/>
      <c r="M780" s="37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70"/>
      <c r="G781" s="37"/>
      <c r="H781" s="37"/>
      <c r="I781" s="37"/>
      <c r="J781" s="37"/>
      <c r="K781" s="37"/>
      <c r="L781" s="37"/>
      <c r="M781" s="37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70"/>
      <c r="G782" s="37"/>
      <c r="H782" s="37"/>
      <c r="I782" s="37"/>
      <c r="J782" s="37"/>
      <c r="K782" s="37"/>
      <c r="L782" s="37"/>
      <c r="M782" s="37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70"/>
      <c r="G783" s="37"/>
      <c r="H783" s="37"/>
      <c r="I783" s="37"/>
      <c r="J783" s="37"/>
      <c r="K783" s="37"/>
      <c r="L783" s="37"/>
      <c r="M783" s="37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70"/>
      <c r="G784" s="37"/>
      <c r="H784" s="37"/>
      <c r="I784" s="37"/>
      <c r="J784" s="37"/>
      <c r="K784" s="37"/>
      <c r="L784" s="37"/>
      <c r="M784" s="37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70"/>
      <c r="G785" s="37"/>
      <c r="H785" s="37"/>
      <c r="I785" s="37"/>
      <c r="J785" s="37"/>
      <c r="K785" s="37"/>
      <c r="L785" s="37"/>
      <c r="M785" s="37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70"/>
      <c r="G786" s="37"/>
      <c r="H786" s="37"/>
      <c r="I786" s="37"/>
      <c r="J786" s="37"/>
      <c r="K786" s="37"/>
      <c r="L786" s="37"/>
      <c r="M786" s="37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70"/>
      <c r="G787" s="37"/>
      <c r="H787" s="37"/>
      <c r="I787" s="37"/>
      <c r="J787" s="37"/>
      <c r="K787" s="37"/>
      <c r="L787" s="37"/>
      <c r="M787" s="37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70"/>
      <c r="G788" s="37"/>
      <c r="H788" s="37"/>
      <c r="I788" s="37"/>
      <c r="J788" s="37"/>
      <c r="K788" s="37"/>
      <c r="L788" s="37"/>
      <c r="M788" s="37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70"/>
      <c r="G789" s="37"/>
      <c r="H789" s="37"/>
      <c r="I789" s="37"/>
      <c r="J789" s="37"/>
      <c r="K789" s="37"/>
      <c r="L789" s="37"/>
      <c r="M789" s="37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70"/>
      <c r="G790" s="37"/>
      <c r="H790" s="37"/>
      <c r="I790" s="37"/>
      <c r="J790" s="37"/>
      <c r="K790" s="37"/>
      <c r="L790" s="37"/>
      <c r="M790" s="37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70"/>
      <c r="G791" s="37"/>
      <c r="H791" s="37"/>
      <c r="I791" s="37"/>
      <c r="J791" s="37"/>
      <c r="K791" s="37"/>
      <c r="L791" s="37"/>
      <c r="M791" s="37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70"/>
      <c r="G792" s="37"/>
      <c r="H792" s="37"/>
      <c r="I792" s="37"/>
      <c r="J792" s="37"/>
      <c r="K792" s="37"/>
      <c r="L792" s="37"/>
      <c r="M792" s="37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70"/>
      <c r="G793" s="37"/>
      <c r="H793" s="37"/>
      <c r="I793" s="37"/>
      <c r="J793" s="37"/>
      <c r="K793" s="37"/>
      <c r="L793" s="37"/>
      <c r="M793" s="37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70"/>
      <c r="G794" s="37"/>
      <c r="H794" s="37"/>
      <c r="I794" s="37"/>
      <c r="J794" s="37"/>
      <c r="K794" s="37"/>
      <c r="L794" s="37"/>
      <c r="M794" s="37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70"/>
      <c r="G795" s="37"/>
      <c r="H795" s="37"/>
      <c r="I795" s="37"/>
      <c r="J795" s="37"/>
      <c r="K795" s="37"/>
      <c r="L795" s="37"/>
      <c r="M795" s="37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70"/>
      <c r="G796" s="37"/>
      <c r="H796" s="37"/>
      <c r="I796" s="37"/>
      <c r="J796" s="37"/>
      <c r="K796" s="37"/>
      <c r="L796" s="37"/>
      <c r="M796" s="37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70"/>
      <c r="G797" s="37"/>
      <c r="H797" s="37"/>
      <c r="I797" s="37"/>
      <c r="J797" s="37"/>
      <c r="K797" s="37"/>
      <c r="L797" s="37"/>
      <c r="M797" s="37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70"/>
      <c r="G798" s="37"/>
      <c r="H798" s="37"/>
      <c r="I798" s="37"/>
      <c r="J798" s="37"/>
      <c r="K798" s="37"/>
      <c r="L798" s="37"/>
      <c r="M798" s="37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70"/>
      <c r="G799" s="37"/>
      <c r="H799" s="37"/>
      <c r="I799" s="37"/>
      <c r="J799" s="37"/>
      <c r="K799" s="37"/>
      <c r="L799" s="37"/>
      <c r="M799" s="37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70"/>
      <c r="G800" s="37"/>
      <c r="H800" s="37"/>
      <c r="I800" s="37"/>
      <c r="J800" s="37"/>
      <c r="K800" s="37"/>
      <c r="L800" s="37"/>
      <c r="M800" s="37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70"/>
      <c r="G801" s="37"/>
      <c r="H801" s="37"/>
      <c r="I801" s="37"/>
      <c r="J801" s="37"/>
      <c r="K801" s="37"/>
      <c r="L801" s="37"/>
      <c r="M801" s="37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70"/>
      <c r="G802" s="37"/>
      <c r="H802" s="37"/>
      <c r="I802" s="37"/>
      <c r="J802" s="37"/>
      <c r="K802" s="37"/>
      <c r="L802" s="37"/>
      <c r="M802" s="37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70"/>
      <c r="G803" s="37"/>
      <c r="H803" s="37"/>
      <c r="I803" s="37"/>
      <c r="J803" s="37"/>
      <c r="K803" s="37"/>
      <c r="L803" s="37"/>
      <c r="M803" s="37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70"/>
      <c r="G804" s="37"/>
      <c r="H804" s="37"/>
      <c r="I804" s="37"/>
      <c r="J804" s="37"/>
      <c r="K804" s="37"/>
      <c r="L804" s="37"/>
      <c r="M804" s="37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70"/>
      <c r="G805" s="37"/>
      <c r="H805" s="37"/>
      <c r="I805" s="37"/>
      <c r="J805" s="37"/>
      <c r="K805" s="37"/>
      <c r="L805" s="37"/>
      <c r="M805" s="37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70"/>
      <c r="G806" s="37"/>
      <c r="H806" s="37"/>
      <c r="I806" s="37"/>
      <c r="J806" s="37"/>
      <c r="K806" s="37"/>
      <c r="L806" s="37"/>
      <c r="M806" s="37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70"/>
      <c r="G807" s="37"/>
      <c r="H807" s="37"/>
      <c r="I807" s="37"/>
      <c r="J807" s="37"/>
      <c r="K807" s="37"/>
      <c r="L807" s="37"/>
      <c r="M807" s="37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70"/>
      <c r="G808" s="37"/>
      <c r="H808" s="37"/>
      <c r="I808" s="37"/>
      <c r="J808" s="37"/>
      <c r="K808" s="37"/>
      <c r="L808" s="37"/>
      <c r="M808" s="37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70"/>
      <c r="G809" s="37"/>
      <c r="H809" s="37"/>
      <c r="I809" s="37"/>
      <c r="J809" s="37"/>
      <c r="K809" s="37"/>
      <c r="L809" s="37"/>
      <c r="M809" s="37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70"/>
      <c r="G810" s="37"/>
      <c r="H810" s="37"/>
      <c r="I810" s="37"/>
      <c r="J810" s="37"/>
      <c r="K810" s="37"/>
      <c r="L810" s="37"/>
      <c r="M810" s="37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70"/>
      <c r="G811" s="37"/>
      <c r="H811" s="37"/>
      <c r="I811" s="37"/>
      <c r="J811" s="37"/>
      <c r="K811" s="37"/>
      <c r="L811" s="37"/>
      <c r="M811" s="37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70"/>
      <c r="G812" s="37"/>
      <c r="H812" s="37"/>
      <c r="I812" s="37"/>
      <c r="J812" s="37"/>
      <c r="K812" s="37"/>
      <c r="L812" s="37"/>
      <c r="M812" s="37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70"/>
      <c r="G813" s="37"/>
      <c r="H813" s="37"/>
      <c r="I813" s="37"/>
      <c r="J813" s="37"/>
      <c r="K813" s="37"/>
      <c r="L813" s="37"/>
      <c r="M813" s="37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70"/>
      <c r="G814" s="37"/>
      <c r="H814" s="37"/>
      <c r="I814" s="37"/>
      <c r="J814" s="37"/>
      <c r="K814" s="37"/>
      <c r="L814" s="37"/>
      <c r="M814" s="37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70"/>
      <c r="G815" s="37"/>
      <c r="H815" s="37"/>
      <c r="I815" s="37"/>
      <c r="J815" s="37"/>
      <c r="K815" s="37"/>
      <c r="L815" s="37"/>
      <c r="M815" s="37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70"/>
      <c r="G816" s="37"/>
      <c r="H816" s="37"/>
      <c r="I816" s="37"/>
      <c r="J816" s="37"/>
      <c r="K816" s="37"/>
      <c r="L816" s="37"/>
      <c r="M816" s="37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70"/>
      <c r="G817" s="37"/>
      <c r="H817" s="37"/>
      <c r="I817" s="37"/>
      <c r="J817" s="37"/>
      <c r="K817" s="37"/>
      <c r="L817" s="37"/>
      <c r="M817" s="37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70"/>
      <c r="G818" s="37"/>
      <c r="H818" s="37"/>
      <c r="I818" s="37"/>
      <c r="J818" s="37"/>
      <c r="K818" s="37"/>
      <c r="L818" s="37"/>
      <c r="M818" s="37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70"/>
      <c r="G819" s="37"/>
      <c r="H819" s="37"/>
      <c r="I819" s="37"/>
      <c r="J819" s="37"/>
      <c r="K819" s="37"/>
      <c r="L819" s="37"/>
      <c r="M819" s="37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70"/>
      <c r="G820" s="37"/>
      <c r="H820" s="37"/>
      <c r="I820" s="37"/>
      <c r="J820" s="37"/>
      <c r="K820" s="37"/>
      <c r="L820" s="37"/>
      <c r="M820" s="37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70"/>
      <c r="G821" s="37"/>
      <c r="H821" s="37"/>
      <c r="I821" s="37"/>
      <c r="J821" s="37"/>
      <c r="K821" s="37"/>
      <c r="L821" s="37"/>
      <c r="M821" s="37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70"/>
      <c r="G822" s="37"/>
      <c r="H822" s="37"/>
      <c r="I822" s="37"/>
      <c r="J822" s="37"/>
      <c r="K822" s="37"/>
      <c r="L822" s="37"/>
      <c r="M822" s="37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70"/>
      <c r="G823" s="37"/>
      <c r="H823" s="37"/>
      <c r="I823" s="37"/>
      <c r="J823" s="37"/>
      <c r="K823" s="37"/>
      <c r="L823" s="37"/>
      <c r="M823" s="37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70"/>
      <c r="G824" s="37"/>
      <c r="H824" s="37"/>
      <c r="I824" s="37"/>
      <c r="J824" s="37"/>
      <c r="K824" s="37"/>
      <c r="L824" s="37"/>
      <c r="M824" s="37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70"/>
      <c r="G825" s="37"/>
      <c r="H825" s="37"/>
      <c r="I825" s="37"/>
      <c r="J825" s="37"/>
      <c r="K825" s="37"/>
      <c r="L825" s="37"/>
      <c r="M825" s="37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70"/>
      <c r="G826" s="37"/>
      <c r="H826" s="37"/>
      <c r="I826" s="37"/>
      <c r="J826" s="37"/>
      <c r="K826" s="37"/>
      <c r="L826" s="37"/>
      <c r="M826" s="37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70"/>
      <c r="G827" s="37"/>
      <c r="H827" s="37"/>
      <c r="I827" s="37"/>
      <c r="J827" s="37"/>
      <c r="K827" s="37"/>
      <c r="L827" s="37"/>
      <c r="M827" s="37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70"/>
      <c r="G828" s="37"/>
      <c r="H828" s="37"/>
      <c r="I828" s="37"/>
      <c r="J828" s="37"/>
      <c r="K828" s="37"/>
      <c r="L828" s="37"/>
      <c r="M828" s="37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70"/>
      <c r="G829" s="37"/>
      <c r="H829" s="37"/>
      <c r="I829" s="37"/>
      <c r="J829" s="37"/>
      <c r="K829" s="37"/>
      <c r="L829" s="37"/>
      <c r="M829" s="37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70"/>
      <c r="G830" s="37"/>
      <c r="H830" s="37"/>
      <c r="I830" s="37"/>
      <c r="J830" s="37"/>
      <c r="K830" s="37"/>
      <c r="L830" s="37"/>
      <c r="M830" s="37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70"/>
      <c r="G831" s="37"/>
      <c r="H831" s="37"/>
      <c r="I831" s="37"/>
      <c r="J831" s="37"/>
      <c r="K831" s="37"/>
      <c r="L831" s="37"/>
      <c r="M831" s="37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70"/>
      <c r="G832" s="37"/>
      <c r="H832" s="37"/>
      <c r="I832" s="37"/>
      <c r="J832" s="37"/>
      <c r="K832" s="37"/>
      <c r="L832" s="37"/>
      <c r="M832" s="37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70"/>
      <c r="G833" s="37"/>
      <c r="H833" s="37"/>
      <c r="I833" s="37"/>
      <c r="J833" s="37"/>
      <c r="K833" s="37"/>
      <c r="L833" s="37"/>
      <c r="M833" s="37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70"/>
      <c r="G834" s="37"/>
      <c r="H834" s="37"/>
      <c r="I834" s="37"/>
      <c r="J834" s="37"/>
      <c r="K834" s="37"/>
      <c r="L834" s="37"/>
      <c r="M834" s="37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70"/>
      <c r="G835" s="37"/>
      <c r="H835" s="37"/>
      <c r="I835" s="37"/>
      <c r="J835" s="37"/>
      <c r="K835" s="37"/>
      <c r="L835" s="37"/>
      <c r="M835" s="37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70"/>
      <c r="G836" s="37"/>
      <c r="H836" s="37"/>
      <c r="I836" s="37"/>
      <c r="J836" s="37"/>
      <c r="K836" s="37"/>
      <c r="L836" s="37"/>
      <c r="M836" s="37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70"/>
      <c r="G837" s="37"/>
      <c r="H837" s="37"/>
      <c r="I837" s="37"/>
      <c r="J837" s="37"/>
      <c r="K837" s="37"/>
      <c r="L837" s="37"/>
      <c r="M837" s="37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70"/>
      <c r="G838" s="37"/>
      <c r="H838" s="37"/>
      <c r="I838" s="37"/>
      <c r="J838" s="37"/>
      <c r="K838" s="37"/>
      <c r="L838" s="37"/>
      <c r="M838" s="37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70"/>
      <c r="G839" s="37"/>
      <c r="H839" s="37"/>
      <c r="I839" s="37"/>
      <c r="J839" s="37"/>
      <c r="K839" s="37"/>
      <c r="L839" s="37"/>
      <c r="M839" s="37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70"/>
      <c r="G840" s="37"/>
      <c r="H840" s="37"/>
      <c r="I840" s="37"/>
      <c r="J840" s="37"/>
      <c r="K840" s="37"/>
      <c r="L840" s="37"/>
      <c r="M840" s="37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70"/>
      <c r="G841" s="37"/>
      <c r="H841" s="37"/>
      <c r="I841" s="37"/>
      <c r="J841" s="37"/>
      <c r="K841" s="37"/>
      <c r="L841" s="37"/>
      <c r="M841" s="37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70"/>
      <c r="G842" s="37"/>
      <c r="H842" s="37"/>
      <c r="I842" s="37"/>
      <c r="J842" s="37"/>
      <c r="K842" s="37"/>
      <c r="L842" s="37"/>
      <c r="M842" s="37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70"/>
      <c r="G843" s="37"/>
      <c r="H843" s="37"/>
      <c r="I843" s="37"/>
      <c r="J843" s="37"/>
      <c r="K843" s="37"/>
      <c r="L843" s="37"/>
      <c r="M843" s="37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70"/>
      <c r="G844" s="37"/>
      <c r="H844" s="37"/>
      <c r="I844" s="37"/>
      <c r="J844" s="37"/>
      <c r="K844" s="37"/>
      <c r="L844" s="37"/>
      <c r="M844" s="37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70"/>
      <c r="G845" s="37"/>
      <c r="H845" s="37"/>
      <c r="I845" s="37"/>
      <c r="J845" s="37"/>
      <c r="K845" s="37"/>
      <c r="L845" s="37"/>
      <c r="M845" s="37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70"/>
      <c r="G846" s="37"/>
      <c r="H846" s="37"/>
      <c r="I846" s="37"/>
      <c r="J846" s="37"/>
      <c r="K846" s="37"/>
      <c r="L846" s="37"/>
      <c r="M846" s="37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70"/>
      <c r="G847" s="37"/>
      <c r="H847" s="37"/>
      <c r="I847" s="37"/>
      <c r="J847" s="37"/>
      <c r="K847" s="37"/>
      <c r="L847" s="37"/>
      <c r="M847" s="37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70"/>
      <c r="G848" s="37"/>
      <c r="H848" s="37"/>
      <c r="I848" s="37"/>
      <c r="J848" s="37"/>
      <c r="K848" s="37"/>
      <c r="L848" s="37"/>
      <c r="M848" s="37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70"/>
      <c r="G849" s="37"/>
      <c r="H849" s="37"/>
      <c r="I849" s="37"/>
      <c r="J849" s="37"/>
      <c r="K849" s="37"/>
      <c r="L849" s="37"/>
      <c r="M849" s="37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70"/>
      <c r="G850" s="37"/>
      <c r="H850" s="37"/>
      <c r="I850" s="37"/>
      <c r="J850" s="37"/>
      <c r="K850" s="37"/>
      <c r="L850" s="37"/>
      <c r="M850" s="37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70"/>
      <c r="G851" s="37"/>
      <c r="H851" s="37"/>
      <c r="I851" s="37"/>
      <c r="J851" s="37"/>
      <c r="K851" s="37"/>
      <c r="L851" s="37"/>
      <c r="M851" s="37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70"/>
      <c r="G852" s="37"/>
      <c r="H852" s="37"/>
      <c r="I852" s="37"/>
      <c r="J852" s="37"/>
      <c r="K852" s="37"/>
      <c r="L852" s="37"/>
      <c r="M852" s="37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70"/>
      <c r="G853" s="37"/>
      <c r="H853" s="37"/>
      <c r="I853" s="37"/>
      <c r="J853" s="37"/>
      <c r="K853" s="37"/>
      <c r="L853" s="37"/>
      <c r="M853" s="37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70"/>
      <c r="G854" s="37"/>
      <c r="H854" s="37"/>
      <c r="I854" s="37"/>
      <c r="J854" s="37"/>
      <c r="K854" s="37"/>
      <c r="L854" s="37"/>
      <c r="M854" s="37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70"/>
      <c r="G855" s="37"/>
      <c r="H855" s="37"/>
      <c r="I855" s="37"/>
      <c r="J855" s="37"/>
      <c r="K855" s="37"/>
      <c r="L855" s="37"/>
      <c r="M855" s="37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70"/>
      <c r="G856" s="37"/>
      <c r="H856" s="37"/>
      <c r="I856" s="37"/>
      <c r="J856" s="37"/>
      <c r="K856" s="37"/>
      <c r="L856" s="37"/>
      <c r="M856" s="37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70"/>
      <c r="G857" s="37"/>
      <c r="H857" s="37"/>
      <c r="I857" s="37"/>
      <c r="J857" s="37"/>
      <c r="K857" s="37"/>
      <c r="L857" s="37"/>
      <c r="M857" s="37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70"/>
      <c r="G858" s="37"/>
      <c r="H858" s="37"/>
      <c r="I858" s="37"/>
      <c r="J858" s="37"/>
      <c r="K858" s="37"/>
      <c r="L858" s="37"/>
      <c r="M858" s="37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70"/>
      <c r="G859" s="37"/>
      <c r="H859" s="37"/>
      <c r="I859" s="37"/>
      <c r="J859" s="37"/>
      <c r="K859" s="37"/>
      <c r="L859" s="37"/>
      <c r="M859" s="37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70"/>
      <c r="G860" s="37"/>
      <c r="H860" s="37"/>
      <c r="I860" s="37"/>
      <c r="J860" s="37"/>
      <c r="K860" s="37"/>
      <c r="L860" s="37"/>
      <c r="M860" s="37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70"/>
      <c r="G861" s="37"/>
      <c r="H861" s="37"/>
      <c r="I861" s="37"/>
      <c r="J861" s="37"/>
      <c r="K861" s="37"/>
      <c r="L861" s="37"/>
      <c r="M861" s="37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70"/>
      <c r="G862" s="37"/>
      <c r="H862" s="37"/>
      <c r="I862" s="37"/>
      <c r="J862" s="37"/>
      <c r="K862" s="37"/>
      <c r="L862" s="37"/>
      <c r="M862" s="37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70"/>
      <c r="G863" s="37"/>
      <c r="H863" s="37"/>
      <c r="I863" s="37"/>
      <c r="J863" s="37"/>
      <c r="K863" s="37"/>
      <c r="L863" s="37"/>
      <c r="M863" s="37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70"/>
      <c r="G864" s="37"/>
      <c r="H864" s="37"/>
      <c r="I864" s="37"/>
      <c r="J864" s="37"/>
      <c r="K864" s="37"/>
      <c r="L864" s="37"/>
      <c r="M864" s="37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70"/>
      <c r="G865" s="37"/>
      <c r="H865" s="37"/>
      <c r="I865" s="37"/>
      <c r="J865" s="37"/>
      <c r="K865" s="37"/>
      <c r="L865" s="37"/>
      <c r="M865" s="37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70"/>
      <c r="G866" s="37"/>
      <c r="H866" s="37"/>
      <c r="I866" s="37"/>
      <c r="J866" s="37"/>
      <c r="K866" s="37"/>
      <c r="L866" s="37"/>
      <c r="M866" s="37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70"/>
      <c r="G867" s="37"/>
      <c r="H867" s="37"/>
      <c r="I867" s="37"/>
      <c r="J867" s="37"/>
      <c r="K867" s="37"/>
      <c r="L867" s="37"/>
      <c r="M867" s="37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70"/>
      <c r="G868" s="37"/>
      <c r="H868" s="37"/>
      <c r="I868" s="37"/>
      <c r="J868" s="37"/>
      <c r="K868" s="37"/>
      <c r="L868" s="37"/>
      <c r="M868" s="37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70"/>
      <c r="G869" s="37"/>
      <c r="H869" s="37"/>
      <c r="I869" s="37"/>
      <c r="J869" s="37"/>
      <c r="K869" s="37"/>
      <c r="L869" s="37"/>
      <c r="M869" s="37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70"/>
      <c r="G870" s="37"/>
      <c r="H870" s="37"/>
      <c r="I870" s="37"/>
      <c r="J870" s="37"/>
      <c r="K870" s="37"/>
      <c r="L870" s="37"/>
      <c r="M870" s="37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70"/>
      <c r="G871" s="37"/>
      <c r="H871" s="37"/>
      <c r="I871" s="37"/>
      <c r="J871" s="37"/>
      <c r="K871" s="37"/>
      <c r="L871" s="37"/>
      <c r="M871" s="37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70"/>
      <c r="G872" s="37"/>
      <c r="H872" s="37"/>
      <c r="I872" s="37"/>
      <c r="J872" s="37"/>
      <c r="K872" s="37"/>
      <c r="L872" s="37"/>
      <c r="M872" s="37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70"/>
      <c r="G873" s="37"/>
      <c r="H873" s="37"/>
      <c r="I873" s="37"/>
      <c r="J873" s="37"/>
      <c r="K873" s="37"/>
      <c r="L873" s="37"/>
      <c r="M873" s="37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70"/>
      <c r="G874" s="37"/>
      <c r="H874" s="37"/>
      <c r="I874" s="37"/>
      <c r="J874" s="37"/>
      <c r="K874" s="37"/>
      <c r="L874" s="37"/>
      <c r="M874" s="37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70"/>
      <c r="G875" s="37"/>
      <c r="H875" s="37"/>
      <c r="I875" s="37"/>
      <c r="J875" s="37"/>
      <c r="K875" s="37"/>
      <c r="L875" s="37"/>
      <c r="M875" s="37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70"/>
      <c r="G876" s="37"/>
      <c r="H876" s="37"/>
      <c r="I876" s="37"/>
      <c r="J876" s="37"/>
      <c r="K876" s="37"/>
      <c r="L876" s="37"/>
      <c r="M876" s="37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70"/>
      <c r="G877" s="37"/>
      <c r="H877" s="37"/>
      <c r="I877" s="37"/>
      <c r="J877" s="37"/>
      <c r="K877" s="37"/>
      <c r="L877" s="37"/>
      <c r="M877" s="37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70"/>
      <c r="G878" s="37"/>
      <c r="H878" s="37"/>
      <c r="I878" s="37"/>
      <c r="J878" s="37"/>
      <c r="K878" s="37"/>
      <c r="L878" s="37"/>
      <c r="M878" s="37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70"/>
      <c r="G879" s="37"/>
      <c r="H879" s="37"/>
      <c r="I879" s="37"/>
      <c r="J879" s="37"/>
      <c r="K879" s="37"/>
      <c r="L879" s="37"/>
      <c r="M879" s="37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70"/>
      <c r="G880" s="37"/>
      <c r="H880" s="37"/>
      <c r="I880" s="37"/>
      <c r="J880" s="37"/>
      <c r="K880" s="37"/>
      <c r="L880" s="37"/>
      <c r="M880" s="37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70"/>
      <c r="G881" s="37"/>
      <c r="H881" s="37"/>
      <c r="I881" s="37"/>
      <c r="J881" s="37"/>
      <c r="K881" s="37"/>
      <c r="L881" s="37"/>
      <c r="M881" s="37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70"/>
      <c r="G882" s="37"/>
      <c r="H882" s="37"/>
      <c r="I882" s="37"/>
      <c r="J882" s="37"/>
      <c r="K882" s="37"/>
      <c r="L882" s="37"/>
      <c r="M882" s="37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70"/>
      <c r="G883" s="37"/>
      <c r="H883" s="37"/>
      <c r="I883" s="37"/>
      <c r="J883" s="37"/>
      <c r="K883" s="37"/>
      <c r="L883" s="37"/>
      <c r="M883" s="37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70"/>
      <c r="G884" s="37"/>
      <c r="H884" s="37"/>
      <c r="I884" s="37"/>
      <c r="J884" s="37"/>
      <c r="K884" s="37"/>
      <c r="L884" s="37"/>
      <c r="M884" s="37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70"/>
      <c r="G885" s="37"/>
      <c r="H885" s="37"/>
      <c r="I885" s="37"/>
      <c r="J885" s="37"/>
      <c r="K885" s="37"/>
      <c r="L885" s="37"/>
      <c r="M885" s="37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70"/>
      <c r="G886" s="37"/>
      <c r="H886" s="37"/>
      <c r="I886" s="37"/>
      <c r="J886" s="37"/>
      <c r="K886" s="37"/>
      <c r="L886" s="37"/>
      <c r="M886" s="37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70"/>
      <c r="G887" s="37"/>
      <c r="H887" s="37"/>
      <c r="I887" s="37"/>
      <c r="J887" s="37"/>
      <c r="K887" s="37"/>
      <c r="L887" s="37"/>
      <c r="M887" s="37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70"/>
      <c r="G888" s="37"/>
      <c r="H888" s="37"/>
      <c r="I888" s="37"/>
      <c r="J888" s="37"/>
      <c r="K888" s="37"/>
      <c r="L888" s="37"/>
      <c r="M888" s="37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70"/>
      <c r="G889" s="37"/>
      <c r="H889" s="37"/>
      <c r="I889" s="37"/>
      <c r="J889" s="37"/>
      <c r="K889" s="37"/>
      <c r="L889" s="37"/>
      <c r="M889" s="37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70"/>
      <c r="G890" s="37"/>
      <c r="H890" s="37"/>
      <c r="I890" s="37"/>
      <c r="J890" s="37"/>
      <c r="K890" s="37"/>
      <c r="L890" s="37"/>
      <c r="M890" s="37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70"/>
      <c r="G891" s="37"/>
      <c r="H891" s="37"/>
      <c r="I891" s="37"/>
      <c r="J891" s="37"/>
      <c r="K891" s="37"/>
      <c r="L891" s="37"/>
      <c r="M891" s="37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70"/>
      <c r="G892" s="37"/>
      <c r="H892" s="37"/>
      <c r="I892" s="37"/>
      <c r="J892" s="37"/>
      <c r="K892" s="37"/>
      <c r="L892" s="37"/>
      <c r="M892" s="37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70"/>
      <c r="G893" s="37"/>
      <c r="H893" s="37"/>
      <c r="I893" s="37"/>
      <c r="J893" s="37"/>
      <c r="K893" s="37"/>
      <c r="L893" s="37"/>
      <c r="M893" s="37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70"/>
      <c r="G894" s="37"/>
      <c r="H894" s="37"/>
      <c r="I894" s="37"/>
      <c r="J894" s="37"/>
      <c r="K894" s="37"/>
      <c r="L894" s="37"/>
      <c r="M894" s="37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70"/>
      <c r="G895" s="37"/>
      <c r="H895" s="37"/>
      <c r="I895" s="37"/>
      <c r="J895" s="37"/>
      <c r="K895" s="37"/>
      <c r="L895" s="37"/>
      <c r="M895" s="37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70"/>
      <c r="G896" s="37"/>
      <c r="H896" s="37"/>
      <c r="I896" s="37"/>
      <c r="J896" s="37"/>
      <c r="K896" s="37"/>
      <c r="L896" s="37"/>
      <c r="M896" s="37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70"/>
      <c r="G897" s="37"/>
      <c r="H897" s="37"/>
      <c r="I897" s="37"/>
      <c r="J897" s="37"/>
      <c r="K897" s="37"/>
      <c r="L897" s="37"/>
      <c r="M897" s="37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70"/>
      <c r="G898" s="37"/>
      <c r="H898" s="37"/>
      <c r="I898" s="37"/>
      <c r="J898" s="37"/>
      <c r="K898" s="37"/>
      <c r="L898" s="37"/>
      <c r="M898" s="37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70"/>
      <c r="G899" s="37"/>
      <c r="H899" s="37"/>
      <c r="I899" s="37"/>
      <c r="J899" s="37"/>
      <c r="K899" s="37"/>
      <c r="L899" s="37"/>
      <c r="M899" s="37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70"/>
      <c r="G900" s="37"/>
      <c r="H900" s="37"/>
      <c r="I900" s="37"/>
      <c r="J900" s="37"/>
      <c r="K900" s="37"/>
      <c r="L900" s="37"/>
      <c r="M900" s="37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70"/>
      <c r="G901" s="37"/>
      <c r="H901" s="37"/>
      <c r="I901" s="37"/>
      <c r="J901" s="37"/>
      <c r="K901" s="37"/>
      <c r="L901" s="37"/>
      <c r="M901" s="37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70"/>
      <c r="G902" s="37"/>
      <c r="H902" s="37"/>
      <c r="I902" s="37"/>
      <c r="J902" s="37"/>
      <c r="K902" s="37"/>
      <c r="L902" s="37"/>
      <c r="M902" s="37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70"/>
      <c r="G903" s="37"/>
      <c r="H903" s="37"/>
      <c r="I903" s="37"/>
      <c r="J903" s="37"/>
      <c r="K903" s="37"/>
      <c r="L903" s="37"/>
      <c r="M903" s="37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70"/>
      <c r="G904" s="37"/>
      <c r="H904" s="37"/>
      <c r="I904" s="37"/>
      <c r="J904" s="37"/>
      <c r="K904" s="37"/>
      <c r="L904" s="37"/>
      <c r="M904" s="37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70"/>
      <c r="G905" s="37"/>
      <c r="H905" s="37"/>
      <c r="I905" s="37"/>
      <c r="J905" s="37"/>
      <c r="K905" s="37"/>
      <c r="L905" s="37"/>
      <c r="M905" s="37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70"/>
      <c r="G906" s="37"/>
      <c r="H906" s="37"/>
      <c r="I906" s="37"/>
      <c r="J906" s="37"/>
      <c r="K906" s="37"/>
      <c r="L906" s="37"/>
      <c r="M906" s="37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70"/>
      <c r="G907" s="37"/>
      <c r="H907" s="37"/>
      <c r="I907" s="37"/>
      <c r="J907" s="37"/>
      <c r="K907" s="37"/>
      <c r="L907" s="37"/>
      <c r="M907" s="37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70"/>
      <c r="G908" s="37"/>
      <c r="H908" s="37"/>
      <c r="I908" s="37"/>
      <c r="J908" s="37"/>
      <c r="K908" s="37"/>
      <c r="L908" s="37"/>
      <c r="M908" s="37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70"/>
      <c r="G909" s="37"/>
      <c r="H909" s="37"/>
      <c r="I909" s="37"/>
      <c r="J909" s="37"/>
      <c r="K909" s="37"/>
      <c r="L909" s="37"/>
      <c r="M909" s="37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70"/>
      <c r="G910" s="37"/>
      <c r="H910" s="37"/>
      <c r="I910" s="37"/>
      <c r="J910" s="37"/>
      <c r="K910" s="37"/>
      <c r="L910" s="37"/>
      <c r="M910" s="37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70"/>
      <c r="G911" s="37"/>
      <c r="H911" s="37"/>
      <c r="I911" s="37"/>
      <c r="J911" s="37"/>
      <c r="K911" s="37"/>
      <c r="L911" s="37"/>
      <c r="M911" s="37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70"/>
      <c r="G912" s="37"/>
      <c r="H912" s="37"/>
      <c r="I912" s="37"/>
      <c r="J912" s="37"/>
      <c r="K912" s="37"/>
      <c r="L912" s="37"/>
      <c r="M912" s="37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70"/>
      <c r="G913" s="37"/>
      <c r="H913" s="37"/>
      <c r="I913" s="37"/>
      <c r="J913" s="37"/>
      <c r="K913" s="37"/>
      <c r="L913" s="37"/>
      <c r="M913" s="37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70"/>
      <c r="G914" s="37"/>
      <c r="H914" s="37"/>
      <c r="I914" s="37"/>
      <c r="J914" s="37"/>
      <c r="K914" s="37"/>
      <c r="L914" s="37"/>
      <c r="M914" s="37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70"/>
      <c r="G915" s="37"/>
      <c r="H915" s="37"/>
      <c r="I915" s="37"/>
      <c r="J915" s="37"/>
      <c r="K915" s="37"/>
      <c r="L915" s="37"/>
      <c r="M915" s="37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70"/>
      <c r="G916" s="37"/>
      <c r="H916" s="37"/>
      <c r="I916" s="37"/>
      <c r="J916" s="37"/>
      <c r="K916" s="37"/>
      <c r="L916" s="37"/>
      <c r="M916" s="37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70"/>
      <c r="G917" s="37"/>
      <c r="H917" s="37"/>
      <c r="I917" s="37"/>
      <c r="J917" s="37"/>
      <c r="K917" s="37"/>
      <c r="L917" s="37"/>
      <c r="M917" s="37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70"/>
      <c r="G918" s="37"/>
      <c r="H918" s="37"/>
      <c r="I918" s="37"/>
      <c r="J918" s="37"/>
      <c r="K918" s="37"/>
      <c r="L918" s="37"/>
      <c r="M918" s="37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70"/>
      <c r="G919" s="37"/>
      <c r="H919" s="37"/>
      <c r="I919" s="37"/>
      <c r="J919" s="37"/>
      <c r="K919" s="37"/>
      <c r="L919" s="37"/>
      <c r="M919" s="37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70"/>
      <c r="G920" s="37"/>
      <c r="H920" s="37"/>
      <c r="I920" s="37"/>
      <c r="J920" s="37"/>
      <c r="K920" s="37"/>
      <c r="L920" s="37"/>
      <c r="M920" s="37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70"/>
      <c r="G921" s="37"/>
      <c r="H921" s="37"/>
      <c r="I921" s="37"/>
      <c r="J921" s="37"/>
      <c r="K921" s="37"/>
      <c r="L921" s="37"/>
      <c r="M921" s="37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70"/>
      <c r="G922" s="37"/>
      <c r="H922" s="37"/>
      <c r="I922" s="37"/>
      <c r="J922" s="37"/>
      <c r="K922" s="37"/>
      <c r="L922" s="37"/>
      <c r="M922" s="37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70"/>
      <c r="G923" s="37"/>
      <c r="H923" s="37"/>
      <c r="I923" s="37"/>
      <c r="J923" s="37"/>
      <c r="K923" s="37"/>
      <c r="L923" s="37"/>
      <c r="M923" s="37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70"/>
      <c r="G924" s="37"/>
      <c r="H924" s="37"/>
      <c r="I924" s="37"/>
      <c r="J924" s="37"/>
      <c r="K924" s="37"/>
      <c r="L924" s="37"/>
      <c r="M924" s="37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70"/>
      <c r="G925" s="37"/>
      <c r="H925" s="37"/>
      <c r="I925" s="37"/>
      <c r="J925" s="37"/>
      <c r="K925" s="37"/>
      <c r="L925" s="37"/>
      <c r="M925" s="37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70"/>
      <c r="G926" s="37"/>
      <c r="H926" s="37"/>
      <c r="I926" s="37"/>
      <c r="J926" s="37"/>
      <c r="K926" s="37"/>
      <c r="L926" s="37"/>
      <c r="M926" s="37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70"/>
      <c r="G927" s="37"/>
      <c r="H927" s="37"/>
      <c r="I927" s="37"/>
      <c r="J927" s="37"/>
      <c r="K927" s="37"/>
      <c r="L927" s="37"/>
      <c r="M927" s="37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70"/>
      <c r="G928" s="37"/>
      <c r="H928" s="37"/>
      <c r="I928" s="37"/>
      <c r="J928" s="37"/>
      <c r="K928" s="37"/>
      <c r="L928" s="37"/>
      <c r="M928" s="37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70"/>
      <c r="G929" s="37"/>
      <c r="H929" s="37"/>
      <c r="I929" s="37"/>
      <c r="J929" s="37"/>
      <c r="K929" s="37"/>
      <c r="L929" s="37"/>
      <c r="M929" s="37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70"/>
      <c r="G930" s="37"/>
      <c r="H930" s="37"/>
      <c r="I930" s="37"/>
      <c r="J930" s="37"/>
      <c r="K930" s="37"/>
      <c r="L930" s="37"/>
      <c r="M930" s="37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70"/>
      <c r="G931" s="37"/>
      <c r="H931" s="37"/>
      <c r="I931" s="37"/>
      <c r="J931" s="37"/>
      <c r="K931" s="37"/>
      <c r="L931" s="37"/>
      <c r="M931" s="37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70"/>
      <c r="G932" s="37"/>
      <c r="H932" s="37"/>
      <c r="I932" s="37"/>
      <c r="J932" s="37"/>
      <c r="K932" s="37"/>
      <c r="L932" s="37"/>
      <c r="M932" s="37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70"/>
      <c r="G933" s="37"/>
      <c r="H933" s="37"/>
      <c r="I933" s="37"/>
      <c r="J933" s="37"/>
      <c r="K933" s="37"/>
      <c r="L933" s="37"/>
      <c r="M933" s="37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70"/>
      <c r="G934" s="37"/>
      <c r="H934" s="37"/>
      <c r="I934" s="37"/>
      <c r="J934" s="37"/>
      <c r="K934" s="37"/>
      <c r="L934" s="37"/>
      <c r="M934" s="37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70"/>
      <c r="G935" s="37"/>
      <c r="H935" s="37"/>
      <c r="I935" s="37"/>
      <c r="J935" s="37"/>
      <c r="K935" s="37"/>
      <c r="L935" s="37"/>
      <c r="M935" s="37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70"/>
      <c r="G936" s="37"/>
      <c r="H936" s="37"/>
      <c r="I936" s="37"/>
      <c r="J936" s="37"/>
      <c r="K936" s="37"/>
      <c r="L936" s="37"/>
      <c r="M936" s="37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70"/>
      <c r="G937" s="37"/>
      <c r="H937" s="37"/>
      <c r="I937" s="37"/>
      <c r="J937" s="37"/>
      <c r="K937" s="37"/>
      <c r="L937" s="37"/>
      <c r="M937" s="37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70"/>
      <c r="G938" s="37"/>
      <c r="H938" s="37"/>
      <c r="I938" s="37"/>
      <c r="J938" s="37"/>
      <c r="K938" s="37"/>
      <c r="L938" s="37"/>
      <c r="M938" s="37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70"/>
      <c r="G939" s="37"/>
      <c r="H939" s="37"/>
      <c r="I939" s="37"/>
      <c r="J939" s="37"/>
      <c r="K939" s="37"/>
      <c r="L939" s="37"/>
      <c r="M939" s="37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70"/>
      <c r="G940" s="37"/>
      <c r="H940" s="37"/>
      <c r="I940" s="37"/>
      <c r="J940" s="37"/>
      <c r="K940" s="37"/>
      <c r="L940" s="37"/>
      <c r="M940" s="37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70"/>
      <c r="G941" s="37"/>
      <c r="H941" s="37"/>
      <c r="I941" s="37"/>
      <c r="J941" s="37"/>
      <c r="K941" s="37"/>
      <c r="L941" s="37"/>
      <c r="M941" s="37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70"/>
      <c r="G942" s="37"/>
      <c r="H942" s="37"/>
      <c r="I942" s="37"/>
      <c r="J942" s="37"/>
      <c r="K942" s="37"/>
      <c r="L942" s="37"/>
      <c r="M942" s="37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70"/>
      <c r="G943" s="37"/>
      <c r="H943" s="37"/>
      <c r="I943" s="37"/>
      <c r="J943" s="37"/>
      <c r="K943" s="37"/>
      <c r="L943" s="37"/>
      <c r="M943" s="37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70"/>
      <c r="G944" s="37"/>
      <c r="H944" s="37"/>
      <c r="I944" s="37"/>
      <c r="J944" s="37"/>
      <c r="K944" s="37"/>
      <c r="L944" s="37"/>
      <c r="M944" s="37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70"/>
      <c r="G945" s="37"/>
      <c r="H945" s="37"/>
      <c r="I945" s="37"/>
      <c r="J945" s="37"/>
      <c r="K945" s="37"/>
      <c r="L945" s="37"/>
      <c r="M945" s="37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70"/>
      <c r="G946" s="37"/>
      <c r="H946" s="37"/>
      <c r="I946" s="37"/>
      <c r="J946" s="37"/>
      <c r="K946" s="37"/>
      <c r="L946" s="37"/>
      <c r="M946" s="37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70"/>
      <c r="G947" s="37"/>
      <c r="H947" s="37"/>
      <c r="I947" s="37"/>
      <c r="J947" s="37"/>
      <c r="K947" s="37"/>
      <c r="L947" s="37"/>
      <c r="M947" s="37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70"/>
      <c r="G948" s="37"/>
      <c r="H948" s="37"/>
      <c r="I948" s="37"/>
      <c r="J948" s="37"/>
      <c r="K948" s="37"/>
      <c r="L948" s="37"/>
      <c r="M948" s="37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70"/>
      <c r="G949" s="37"/>
      <c r="H949" s="37"/>
      <c r="I949" s="37"/>
      <c r="J949" s="37"/>
      <c r="K949" s="37"/>
      <c r="L949" s="37"/>
      <c r="M949" s="37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70"/>
      <c r="G950" s="37"/>
      <c r="H950" s="37"/>
      <c r="I950" s="37"/>
      <c r="J950" s="37"/>
      <c r="K950" s="37"/>
      <c r="L950" s="37"/>
      <c r="M950" s="37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70"/>
      <c r="G951" s="37"/>
      <c r="H951" s="37"/>
      <c r="I951" s="37"/>
      <c r="J951" s="37"/>
      <c r="K951" s="37"/>
      <c r="L951" s="37"/>
      <c r="M951" s="37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70"/>
      <c r="G952" s="37"/>
      <c r="H952" s="37"/>
      <c r="I952" s="37"/>
      <c r="J952" s="37"/>
      <c r="K952" s="37"/>
      <c r="L952" s="37"/>
      <c r="M952" s="37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70"/>
      <c r="G953" s="37"/>
      <c r="H953" s="37"/>
      <c r="I953" s="37"/>
      <c r="J953" s="37"/>
      <c r="K953" s="37"/>
      <c r="L953" s="37"/>
      <c r="M953" s="37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70"/>
      <c r="G954" s="37"/>
      <c r="H954" s="37"/>
      <c r="I954" s="37"/>
      <c r="J954" s="37"/>
      <c r="K954" s="37"/>
      <c r="L954" s="37"/>
      <c r="M954" s="37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70"/>
      <c r="G955" s="37"/>
      <c r="H955" s="37"/>
      <c r="I955" s="37"/>
      <c r="J955" s="37"/>
      <c r="K955" s="37"/>
      <c r="L955" s="37"/>
      <c r="M955" s="37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70"/>
      <c r="G956" s="37"/>
      <c r="H956" s="37"/>
      <c r="I956" s="37"/>
      <c r="J956" s="37"/>
      <c r="K956" s="37"/>
      <c r="L956" s="37"/>
      <c r="M956" s="37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70"/>
      <c r="G957" s="37"/>
      <c r="H957" s="37"/>
      <c r="I957" s="37"/>
      <c r="J957" s="37"/>
      <c r="K957" s="37"/>
      <c r="L957" s="37"/>
      <c r="M957" s="37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70"/>
      <c r="G958" s="37"/>
      <c r="H958" s="37"/>
      <c r="I958" s="37"/>
      <c r="J958" s="37"/>
      <c r="K958" s="37"/>
      <c r="L958" s="37"/>
      <c r="M958" s="37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70"/>
      <c r="G959" s="37"/>
      <c r="H959" s="37"/>
      <c r="I959" s="37"/>
      <c r="J959" s="37"/>
      <c r="K959" s="37"/>
      <c r="L959" s="37"/>
      <c r="M959" s="37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70"/>
      <c r="G960" s="37"/>
      <c r="H960" s="37"/>
      <c r="I960" s="37"/>
      <c r="J960" s="37"/>
      <c r="K960" s="37"/>
      <c r="L960" s="37"/>
      <c r="M960" s="37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70"/>
      <c r="G961" s="37"/>
      <c r="H961" s="37"/>
      <c r="I961" s="37"/>
      <c r="J961" s="37"/>
      <c r="K961" s="37"/>
      <c r="L961" s="37"/>
      <c r="M961" s="37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70"/>
      <c r="G962" s="37"/>
      <c r="H962" s="37"/>
      <c r="I962" s="37"/>
      <c r="J962" s="37"/>
      <c r="K962" s="37"/>
      <c r="L962" s="37"/>
      <c r="M962" s="37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70"/>
      <c r="G963" s="37"/>
      <c r="H963" s="37"/>
      <c r="I963" s="37"/>
      <c r="J963" s="37"/>
      <c r="K963" s="37"/>
      <c r="L963" s="37"/>
      <c r="M963" s="37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70"/>
      <c r="G964" s="37"/>
      <c r="H964" s="37"/>
      <c r="I964" s="37"/>
      <c r="J964" s="37"/>
      <c r="K964" s="37"/>
      <c r="L964" s="37"/>
      <c r="M964" s="37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70"/>
      <c r="G965" s="37"/>
      <c r="H965" s="37"/>
      <c r="I965" s="37"/>
      <c r="J965" s="37"/>
      <c r="K965" s="37"/>
      <c r="L965" s="37"/>
      <c r="M965" s="37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70"/>
      <c r="G966" s="37"/>
      <c r="H966" s="37"/>
      <c r="I966" s="37"/>
      <c r="J966" s="37"/>
      <c r="K966" s="37"/>
      <c r="L966" s="37"/>
      <c r="M966" s="37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70"/>
      <c r="G967" s="37"/>
      <c r="H967" s="37"/>
      <c r="I967" s="37"/>
      <c r="J967" s="37"/>
      <c r="K967" s="37"/>
      <c r="L967" s="37"/>
      <c r="M967" s="37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70"/>
      <c r="G968" s="37"/>
      <c r="H968" s="37"/>
      <c r="I968" s="37"/>
      <c r="J968" s="37"/>
      <c r="K968" s="37"/>
      <c r="L968" s="37"/>
      <c r="M968" s="37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70"/>
      <c r="G969" s="37"/>
      <c r="H969" s="37"/>
      <c r="I969" s="37"/>
      <c r="J969" s="37"/>
      <c r="K969" s="37"/>
      <c r="L969" s="37"/>
      <c r="M969" s="37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70"/>
      <c r="G970" s="37"/>
      <c r="H970" s="37"/>
      <c r="I970" s="37"/>
      <c r="J970" s="37"/>
      <c r="K970" s="37"/>
      <c r="L970" s="37"/>
      <c r="M970" s="37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70"/>
      <c r="G971" s="37"/>
      <c r="H971" s="37"/>
      <c r="I971" s="37"/>
      <c r="J971" s="37"/>
      <c r="K971" s="37"/>
      <c r="L971" s="37"/>
      <c r="M971" s="37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70"/>
      <c r="G972" s="37"/>
      <c r="H972" s="37"/>
      <c r="I972" s="37"/>
      <c r="J972" s="37"/>
      <c r="K972" s="37"/>
      <c r="L972" s="37"/>
      <c r="M972" s="37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70"/>
      <c r="G973" s="37"/>
      <c r="H973" s="37"/>
      <c r="I973" s="37"/>
      <c r="J973" s="37"/>
      <c r="K973" s="37"/>
      <c r="L973" s="37"/>
      <c r="M973" s="37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70"/>
      <c r="G974" s="37"/>
      <c r="H974" s="37"/>
      <c r="I974" s="37"/>
      <c r="J974" s="37"/>
      <c r="K974" s="37"/>
      <c r="L974" s="37"/>
      <c r="M974" s="37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70"/>
      <c r="G975" s="37"/>
      <c r="H975" s="37"/>
      <c r="I975" s="37"/>
      <c r="J975" s="37"/>
      <c r="K975" s="37"/>
      <c r="L975" s="37"/>
      <c r="M975" s="37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70"/>
      <c r="G976" s="37"/>
      <c r="H976" s="37"/>
      <c r="I976" s="37"/>
      <c r="J976" s="37"/>
      <c r="K976" s="37"/>
      <c r="L976" s="37"/>
      <c r="M976" s="37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70"/>
      <c r="G977" s="37"/>
      <c r="H977" s="37"/>
      <c r="I977" s="37"/>
      <c r="J977" s="37"/>
      <c r="K977" s="37"/>
      <c r="L977" s="37"/>
      <c r="M977" s="37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70"/>
      <c r="G978" s="37"/>
      <c r="H978" s="37"/>
      <c r="I978" s="37"/>
      <c r="J978" s="37"/>
      <c r="K978" s="37"/>
      <c r="L978" s="37"/>
      <c r="M978" s="37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70"/>
      <c r="G979" s="37"/>
      <c r="H979" s="37"/>
      <c r="I979" s="37"/>
      <c r="J979" s="37"/>
      <c r="K979" s="37"/>
      <c r="L979" s="37"/>
      <c r="M979" s="37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70"/>
      <c r="G980" s="37"/>
      <c r="H980" s="37"/>
      <c r="I980" s="37"/>
      <c r="J980" s="37"/>
      <c r="K980" s="37"/>
      <c r="L980" s="37"/>
      <c r="M980" s="37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70"/>
      <c r="G981" s="37"/>
      <c r="H981" s="37"/>
      <c r="I981" s="37"/>
      <c r="J981" s="37"/>
      <c r="K981" s="37"/>
      <c r="L981" s="37"/>
      <c r="M981" s="37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70"/>
      <c r="G982" s="37"/>
      <c r="H982" s="37"/>
      <c r="I982" s="37"/>
      <c r="J982" s="37"/>
      <c r="K982" s="37"/>
      <c r="L982" s="37"/>
      <c r="M982" s="37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70"/>
      <c r="G983" s="37"/>
      <c r="H983" s="37"/>
      <c r="I983" s="37"/>
      <c r="J983" s="37"/>
      <c r="K983" s="37"/>
      <c r="L983" s="37"/>
      <c r="M983" s="37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70"/>
      <c r="G984" s="37"/>
      <c r="H984" s="37"/>
      <c r="I984" s="37"/>
      <c r="J984" s="37"/>
      <c r="K984" s="37"/>
      <c r="L984" s="37"/>
      <c r="M984" s="37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70"/>
      <c r="G985" s="37"/>
      <c r="H985" s="37"/>
      <c r="I985" s="37"/>
      <c r="J985" s="37"/>
      <c r="K985" s="37"/>
      <c r="L985" s="37"/>
      <c r="M985" s="37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70"/>
      <c r="G986" s="37"/>
      <c r="H986" s="37"/>
      <c r="I986" s="37"/>
      <c r="J986" s="37"/>
      <c r="K986" s="37"/>
      <c r="L986" s="37"/>
      <c r="M986" s="37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70"/>
      <c r="G987" s="37"/>
      <c r="H987" s="37"/>
      <c r="I987" s="37"/>
      <c r="J987" s="37"/>
      <c r="K987" s="37"/>
      <c r="L987" s="37"/>
      <c r="M987" s="37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70"/>
      <c r="G988" s="37"/>
      <c r="H988" s="37"/>
      <c r="I988" s="37"/>
      <c r="J988" s="37"/>
      <c r="K988" s="37"/>
      <c r="L988" s="37"/>
      <c r="M988" s="37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70"/>
      <c r="G989" s="37"/>
      <c r="H989" s="37"/>
      <c r="I989" s="37"/>
      <c r="J989" s="37"/>
      <c r="K989" s="37"/>
      <c r="L989" s="37"/>
      <c r="M989" s="37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70"/>
      <c r="G990" s="37"/>
      <c r="H990" s="37"/>
      <c r="I990" s="37"/>
      <c r="J990" s="37"/>
      <c r="K990" s="37"/>
      <c r="L990" s="37"/>
      <c r="M990" s="37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70"/>
      <c r="G991" s="37"/>
      <c r="H991" s="37"/>
      <c r="I991" s="37"/>
      <c r="J991" s="37"/>
      <c r="K991" s="37"/>
      <c r="L991" s="37"/>
      <c r="M991" s="37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70"/>
      <c r="G992" s="37"/>
      <c r="H992" s="37"/>
      <c r="I992" s="37"/>
      <c r="J992" s="37"/>
      <c r="K992" s="37"/>
      <c r="L992" s="37"/>
      <c r="M992" s="37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70"/>
      <c r="G993" s="37"/>
      <c r="H993" s="37"/>
      <c r="I993" s="37"/>
      <c r="J993" s="37"/>
      <c r="K993" s="37"/>
      <c r="L993" s="37"/>
      <c r="M993" s="37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70"/>
      <c r="G994" s="37"/>
      <c r="H994" s="37"/>
      <c r="I994" s="37"/>
      <c r="J994" s="37"/>
      <c r="K994" s="37"/>
      <c r="L994" s="37"/>
      <c r="M994" s="37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70"/>
      <c r="G995" s="37"/>
      <c r="H995" s="37"/>
      <c r="I995" s="37"/>
      <c r="J995" s="37"/>
      <c r="K995" s="37"/>
      <c r="L995" s="37"/>
      <c r="M995" s="37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70"/>
      <c r="G996" s="37"/>
      <c r="H996" s="37"/>
      <c r="I996" s="37"/>
      <c r="J996" s="37"/>
      <c r="K996" s="37"/>
      <c r="L996" s="37"/>
      <c r="M996" s="37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70"/>
      <c r="G997" s="37"/>
      <c r="H997" s="37"/>
      <c r="I997" s="37"/>
      <c r="J997" s="37"/>
      <c r="K997" s="37"/>
      <c r="L997" s="37"/>
      <c r="M997" s="37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70"/>
      <c r="G998" s="37"/>
      <c r="H998" s="37"/>
      <c r="I998" s="37"/>
      <c r="J998" s="37"/>
      <c r="K998" s="37"/>
      <c r="L998" s="37"/>
      <c r="M998" s="37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70"/>
      <c r="G999" s="37"/>
      <c r="H999" s="37"/>
      <c r="I999" s="37"/>
      <c r="J999" s="37"/>
      <c r="K999" s="37"/>
      <c r="L999" s="37"/>
      <c r="M999" s="37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70"/>
      <c r="G1000" s="37"/>
      <c r="H1000" s="37"/>
      <c r="I1000" s="37"/>
      <c r="J1000" s="37"/>
      <c r="K1000" s="37"/>
      <c r="L1000" s="37"/>
      <c r="M1000" s="37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04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62:F67"/>
    <mergeCell ref="F68:F73"/>
    <mergeCell ref="M44:M49"/>
    <mergeCell ref="M50:M55"/>
    <mergeCell ref="M56:M61"/>
    <mergeCell ref="M62:M67"/>
    <mergeCell ref="M68:M73"/>
    <mergeCell ref="M74:M79"/>
    <mergeCell ref="M80:M85"/>
    <mergeCell ref="I50:I55"/>
    <mergeCell ref="F56:F61"/>
    <mergeCell ref="B3:G3"/>
    <mergeCell ref="D6:F7"/>
    <mergeCell ref="G6:G7"/>
    <mergeCell ref="J6:J7"/>
    <mergeCell ref="K6:K7"/>
    <mergeCell ref="D8:E13"/>
    <mergeCell ref="D14:E141"/>
    <mergeCell ref="F138:F141"/>
    <mergeCell ref="F74:F79"/>
    <mergeCell ref="F80:F85"/>
    <mergeCell ref="F86:F91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E155:E160"/>
    <mergeCell ref="F155:F160"/>
    <mergeCell ref="E185:E190"/>
    <mergeCell ref="F185:F190"/>
    <mergeCell ref="E204:E207"/>
    <mergeCell ref="F204:F207"/>
    <mergeCell ref="E208:E211"/>
    <mergeCell ref="F208:F211"/>
    <mergeCell ref="E212:E215"/>
    <mergeCell ref="F212:F215"/>
    <mergeCell ref="F130:F133"/>
    <mergeCell ref="F134:F137"/>
    <mergeCell ref="D143:D215"/>
    <mergeCell ref="E143:E148"/>
    <mergeCell ref="F143:F148"/>
    <mergeCell ref="E149:E154"/>
    <mergeCell ref="F149:F154"/>
    <mergeCell ref="E161:E166"/>
    <mergeCell ref="F161:F166"/>
    <mergeCell ref="E167:E172"/>
    <mergeCell ref="F167:F172"/>
    <mergeCell ref="E173:E178"/>
    <mergeCell ref="F173:F178"/>
    <mergeCell ref="E179:E184"/>
    <mergeCell ref="F179:F184"/>
    <mergeCell ref="E192:E195"/>
    <mergeCell ref="F192:F195"/>
    <mergeCell ref="E196:E199"/>
    <mergeCell ref="F196:F199"/>
    <mergeCell ref="E200:E203"/>
    <mergeCell ref="F200:F203"/>
  </mergeCells>
  <conditionalFormatting sqref="K9:L9">
    <cfRule type="expression" dxfId="1" priority="1">
      <formula>J9&gt;K9</formula>
    </cfRule>
  </conditionalFormatting>
  <conditionalFormatting sqref="K15:L15">
    <cfRule type="expression" dxfId="1" priority="2">
      <formula>J15&gt;K15</formula>
    </cfRule>
  </conditionalFormatting>
  <conditionalFormatting sqref="K21:L21">
    <cfRule type="expression" dxfId="1" priority="3">
      <formula>J21&gt;K21</formula>
    </cfRule>
  </conditionalFormatting>
  <conditionalFormatting sqref="K27:L27">
    <cfRule type="expression" dxfId="1" priority="4">
      <formula>J27&gt;K27</formula>
    </cfRule>
  </conditionalFormatting>
  <conditionalFormatting sqref="K33:L33">
    <cfRule type="expression" dxfId="1" priority="5">
      <formula>J33&gt;K33</formula>
    </cfRule>
  </conditionalFormatting>
  <conditionalFormatting sqref="K39:L39">
    <cfRule type="expression" dxfId="1" priority="6">
      <formula>J39&gt;K39</formula>
    </cfRule>
  </conditionalFormatting>
  <conditionalFormatting sqref="K45:L45">
    <cfRule type="expression" dxfId="1" priority="7">
      <formula>J45&gt;K45</formula>
    </cfRule>
  </conditionalFormatting>
  <conditionalFormatting sqref="K51:L51">
    <cfRule type="expression" dxfId="1" priority="8">
      <formula>J51&gt;K51</formula>
    </cfRule>
  </conditionalFormatting>
  <conditionalFormatting sqref="K57:L57">
    <cfRule type="expression" dxfId="1" priority="9">
      <formula>J57&gt;K57</formula>
    </cfRule>
  </conditionalFormatting>
  <conditionalFormatting sqref="K59:L59">
    <cfRule type="expression" dxfId="1" priority="10">
      <formula>J59&gt;K59</formula>
    </cfRule>
  </conditionalFormatting>
  <conditionalFormatting sqref="K63:L63">
    <cfRule type="expression" dxfId="1" priority="11">
      <formula>J63&gt;K63</formula>
    </cfRule>
  </conditionalFormatting>
  <conditionalFormatting sqref="K69:L69">
    <cfRule type="expression" dxfId="1" priority="12">
      <formula>J69&gt;K69</formula>
    </cfRule>
  </conditionalFormatting>
  <conditionalFormatting sqref="K75:L75">
    <cfRule type="expression" dxfId="1" priority="13">
      <formula>J75&gt;K75</formula>
    </cfRule>
  </conditionalFormatting>
  <conditionalFormatting sqref="K81:L81">
    <cfRule type="expression" dxfId="1" priority="14">
      <formula>J81&gt;K81</formula>
    </cfRule>
  </conditionalFormatting>
  <conditionalFormatting sqref="K83:L83">
    <cfRule type="expression" dxfId="1" priority="15">
      <formula>J83&gt;K83</formula>
    </cfRule>
  </conditionalFormatting>
  <conditionalFormatting sqref="K87:L87">
    <cfRule type="expression" dxfId="1" priority="16">
      <formula>J87&gt;K87</formula>
    </cfRule>
  </conditionalFormatting>
  <conditionalFormatting sqref="K89:L89">
    <cfRule type="expression" dxfId="1" priority="17">
      <formula>J89&gt;K89</formula>
    </cfRule>
  </conditionalFormatting>
  <conditionalFormatting sqref="K92:L92">
    <cfRule type="expression" dxfId="1" priority="18">
      <formula>J92&gt;K92</formula>
    </cfRule>
  </conditionalFormatting>
  <conditionalFormatting sqref="K96:L96">
    <cfRule type="expression" dxfId="1" priority="19">
      <formula>J96&gt;K96</formula>
    </cfRule>
  </conditionalFormatting>
  <conditionalFormatting sqref="K100:L100">
    <cfRule type="expression" dxfId="1" priority="20">
      <formula>J100&gt;K100</formula>
    </cfRule>
  </conditionalFormatting>
  <conditionalFormatting sqref="K104:L104">
    <cfRule type="expression" dxfId="1" priority="21">
      <formula>J104&gt;K104</formula>
    </cfRule>
  </conditionalFormatting>
  <conditionalFormatting sqref="K108:L108">
    <cfRule type="expression" dxfId="1" priority="22">
      <formula>J108&gt;K108</formula>
    </cfRule>
  </conditionalFormatting>
  <conditionalFormatting sqref="K112:L112">
    <cfRule type="expression" dxfId="1" priority="23">
      <formula>J112&gt;K112</formula>
    </cfRule>
  </conditionalFormatting>
  <conditionalFormatting sqref="K116:L116">
    <cfRule type="expression" dxfId="1" priority="24">
      <formula>J116&gt;K116</formula>
    </cfRule>
  </conditionalFormatting>
  <conditionalFormatting sqref="K120:L120">
    <cfRule type="expression" dxfId="1" priority="25">
      <formula>J120&gt;K120</formula>
    </cfRule>
  </conditionalFormatting>
  <conditionalFormatting sqref="K125:L125">
    <cfRule type="expression" dxfId="1" priority="26">
      <formula>J125&gt;K125</formula>
    </cfRule>
  </conditionalFormatting>
  <conditionalFormatting sqref="K130:L130">
    <cfRule type="expression" dxfId="1" priority="27">
      <formula>J130&gt;K130</formula>
    </cfRule>
  </conditionalFormatting>
  <conditionalFormatting sqref="K134:L134">
    <cfRule type="expression" dxfId="1" priority="28">
      <formula>J134&gt;K134</formula>
    </cfRule>
  </conditionalFormatting>
  <conditionalFormatting sqref="K138:L138">
    <cfRule type="expression" dxfId="1" priority="29">
      <formula>J138&gt;K138</formula>
    </cfRule>
  </conditionalFormatting>
  <conditionalFormatting sqref="K144:L144">
    <cfRule type="expression" dxfId="1" priority="30">
      <formula>J144&gt;K144</formula>
    </cfRule>
  </conditionalFormatting>
  <conditionalFormatting sqref="K150:L150">
    <cfRule type="expression" dxfId="1" priority="31">
      <formula>J150&gt;K150</formula>
    </cfRule>
  </conditionalFormatting>
  <conditionalFormatting sqref="K156:L156">
    <cfRule type="expression" dxfId="1" priority="32">
      <formula>J156&gt;K156</formula>
    </cfRule>
  </conditionalFormatting>
  <conditionalFormatting sqref="K162:L162">
    <cfRule type="expression" dxfId="1" priority="33">
      <formula>J162&gt;K162</formula>
    </cfRule>
  </conditionalFormatting>
  <conditionalFormatting sqref="K168:L168">
    <cfRule type="expression" dxfId="1" priority="34">
      <formula>J168&gt;K168</formula>
    </cfRule>
  </conditionalFormatting>
  <conditionalFormatting sqref="K174:L174">
    <cfRule type="expression" dxfId="1" priority="35">
      <formula>J174&gt;K174</formula>
    </cfRule>
  </conditionalFormatting>
  <conditionalFormatting sqref="K180:L180">
    <cfRule type="expression" dxfId="1" priority="36">
      <formula>J180&gt;K180</formula>
    </cfRule>
  </conditionalFormatting>
  <conditionalFormatting sqref="K186:L186">
    <cfRule type="expression" dxfId="1" priority="37">
      <formula>J186&gt;K186</formula>
    </cfRule>
  </conditionalFormatting>
  <conditionalFormatting sqref="K192:L192">
    <cfRule type="expression" dxfId="1" priority="38">
      <formula>J192&gt;K192</formula>
    </cfRule>
  </conditionalFormatting>
  <conditionalFormatting sqref="K196:L196">
    <cfRule type="expression" dxfId="1" priority="39">
      <formula>J196&gt;K196</formula>
    </cfRule>
  </conditionalFormatting>
  <conditionalFormatting sqref="K200:L200">
    <cfRule type="expression" dxfId="1" priority="40">
      <formula>J200&gt;K200</formula>
    </cfRule>
  </conditionalFormatting>
  <conditionalFormatting sqref="K204:L204">
    <cfRule type="expression" dxfId="1" priority="41">
      <formula>J204&gt;K204</formula>
    </cfRule>
  </conditionalFormatting>
  <conditionalFormatting sqref="K208:L208">
    <cfRule type="expression" dxfId="1" priority="42">
      <formula>J208&gt;K208</formula>
    </cfRule>
  </conditionalFormatting>
  <conditionalFormatting sqref="K212:L212">
    <cfRule type="expression" dxfId="1" priority="43">
      <formula>J212&gt;K212</formula>
    </cfRule>
  </conditionalFormatting>
  <hyperlinks>
    <hyperlink r:id="rId2" ref="H11"/>
    <hyperlink r:id="rId3" ref="I11"/>
    <hyperlink r:id="rId4" ref="H17"/>
    <hyperlink r:id="rId5" ref="I17"/>
    <hyperlink r:id="rId6" ref="H23"/>
    <hyperlink r:id="rId7" ref="H29"/>
    <hyperlink r:id="rId8" ref="H35"/>
    <hyperlink r:id="rId9" ref="H41"/>
    <hyperlink r:id="rId10" ref="H47"/>
    <hyperlink r:id="rId11" ref="H53"/>
    <hyperlink r:id="rId12" ref="H59"/>
    <hyperlink r:id="rId13" ref="H65"/>
    <hyperlink r:id="rId14" ref="H71"/>
    <hyperlink r:id="rId15" ref="H77"/>
    <hyperlink r:id="rId16" ref="H83"/>
    <hyperlink r:id="rId17" ref="H89"/>
    <hyperlink r:id="rId18" ref="I98"/>
    <hyperlink r:id="rId19" ref="I102"/>
    <hyperlink r:id="rId20" ref="I106"/>
    <hyperlink r:id="rId21" ref="I110"/>
    <hyperlink r:id="rId22" ref="I114"/>
    <hyperlink r:id="rId23" ref="I118"/>
    <hyperlink r:id="rId24" ref="I122"/>
    <hyperlink r:id="rId25" ref="H140"/>
    <hyperlink r:id="rId26" ref="I140"/>
    <hyperlink r:id="rId27" ref="H146"/>
    <hyperlink r:id="rId28" ref="H152"/>
    <hyperlink r:id="rId29" ref="I152"/>
    <hyperlink r:id="rId30" ref="H158"/>
    <hyperlink r:id="rId31" ref="I158"/>
    <hyperlink r:id="rId32" ref="H164"/>
    <hyperlink r:id="rId33" ref="I164"/>
    <hyperlink r:id="rId34" ref="H170"/>
    <hyperlink r:id="rId35" ref="I170"/>
    <hyperlink r:id="rId36" ref="H176"/>
    <hyperlink r:id="rId37" ref="I176"/>
    <hyperlink r:id="rId38" ref="H182"/>
    <hyperlink r:id="rId39" ref="I182"/>
    <hyperlink r:id="rId40" ref="H188"/>
    <hyperlink r:id="rId41" ref="I188"/>
    <hyperlink r:id="rId42" ref="H194"/>
    <hyperlink r:id="rId43" ref="I194"/>
    <hyperlink r:id="rId44" ref="I198"/>
    <hyperlink r:id="rId45" ref="I202"/>
    <hyperlink r:id="rId46" ref="I206"/>
    <hyperlink r:id="rId47" ref="I210"/>
    <hyperlink r:id="rId48" ref="I214"/>
  </hyperlinks>
  <printOptions/>
  <pageMargins bottom="0.75" footer="0.0" header="0.0" left="0.7" right="0.7" top="0.75"/>
  <pageSetup paperSize="9" orientation="portrait"/>
  <drawing r:id="rId49"/>
  <legacy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7.14"/>
    <col customWidth="1" min="9" max="9" width="14.71"/>
    <col customWidth="1" min="10" max="11" width="18.14"/>
    <col customWidth="1" min="12" max="12" width="43.57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37" t="s">
        <v>559</v>
      </c>
      <c r="C2" s="238"/>
      <c r="D2" s="239"/>
      <c r="E2" s="239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8.0" customHeight="1">
      <c r="A3" s="240"/>
      <c r="B3" s="289" t="s">
        <v>330</v>
      </c>
      <c r="H3" s="360"/>
      <c r="I3" s="75"/>
      <c r="J3" s="75"/>
      <c r="K3" s="75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560</v>
      </c>
      <c r="H7" s="96" t="s">
        <v>561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61"/>
      <c r="H8" s="361"/>
      <c r="I8" s="103">
        <f t="shared" ref="I8:I73" si="1">LENB(H8)</f>
        <v>0</v>
      </c>
      <c r="J8" s="101"/>
      <c r="K8" s="362" t="s">
        <v>84</v>
      </c>
      <c r="L8" s="1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249</v>
      </c>
      <c r="G9" s="132" t="s">
        <v>562</v>
      </c>
      <c r="H9" s="131" t="s">
        <v>563</v>
      </c>
      <c r="I9" s="103">
        <f t="shared" si="1"/>
        <v>16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251</v>
      </c>
      <c r="G10" s="132" t="s">
        <v>564</v>
      </c>
      <c r="H10" s="132" t="s">
        <v>564</v>
      </c>
      <c r="I10" s="103">
        <f t="shared" si="1"/>
        <v>10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93</v>
      </c>
      <c r="G11" s="242" t="s">
        <v>565</v>
      </c>
      <c r="H11" s="242" t="s">
        <v>566</v>
      </c>
      <c r="I11" s="103">
        <f t="shared" si="1"/>
        <v>59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32" t="s">
        <v>562</v>
      </c>
      <c r="H12" s="132" t="s">
        <v>563</v>
      </c>
      <c r="I12" s="103">
        <f t="shared" si="1"/>
        <v>16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43"/>
      <c r="E13" s="23"/>
      <c r="F13" s="191" t="s">
        <v>97</v>
      </c>
      <c r="G13" s="141" t="s">
        <v>562</v>
      </c>
      <c r="H13" s="141" t="s">
        <v>563</v>
      </c>
      <c r="I13" s="103">
        <f t="shared" si="1"/>
        <v>16</v>
      </c>
      <c r="J13" s="191"/>
      <c r="K13" s="191"/>
      <c r="L13" s="14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98</v>
      </c>
      <c r="E14" s="100" t="s">
        <v>99</v>
      </c>
      <c r="F14" s="300" t="s">
        <v>100</v>
      </c>
      <c r="G14" s="217"/>
      <c r="H14" s="217"/>
      <c r="I14" s="103">
        <f t="shared" si="1"/>
        <v>0</v>
      </c>
      <c r="J14" s="219"/>
      <c r="K14" s="103" t="s">
        <v>102</v>
      </c>
      <c r="L14" s="1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567</v>
      </c>
      <c r="H15" s="107" t="s">
        <v>568</v>
      </c>
      <c r="I15" s="103">
        <f t="shared" si="1"/>
        <v>10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569</v>
      </c>
      <c r="H16" s="107" t="s">
        <v>569</v>
      </c>
      <c r="I16" s="103">
        <f t="shared" si="1"/>
        <v>13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93</v>
      </c>
      <c r="G17" s="190" t="s">
        <v>565</v>
      </c>
      <c r="H17" s="242" t="s">
        <v>566</v>
      </c>
      <c r="I17" s="103">
        <f t="shared" si="1"/>
        <v>59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96</v>
      </c>
      <c r="G18" s="107" t="s">
        <v>567</v>
      </c>
      <c r="H18" s="107" t="s">
        <v>568</v>
      </c>
      <c r="I18" s="103">
        <f t="shared" si="1"/>
        <v>10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91" t="s">
        <v>97</v>
      </c>
      <c r="G19" s="191" t="s">
        <v>567</v>
      </c>
      <c r="H19" s="191" t="s">
        <v>568</v>
      </c>
      <c r="I19" s="103">
        <f t="shared" si="1"/>
        <v>10</v>
      </c>
      <c r="J19" s="192"/>
      <c r="K19" s="192"/>
      <c r="L19" s="14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01" t="s">
        <v>100</v>
      </c>
      <c r="G20" s="193"/>
      <c r="H20" s="193"/>
      <c r="I20" s="103">
        <f t="shared" si="1"/>
        <v>0</v>
      </c>
      <c r="J20" s="103"/>
      <c r="K20" s="103" t="s">
        <v>102</v>
      </c>
      <c r="L20" s="1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570</v>
      </c>
      <c r="H21" s="107" t="s">
        <v>571</v>
      </c>
      <c r="I21" s="103">
        <f t="shared" si="1"/>
        <v>16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572</v>
      </c>
      <c r="H22" s="107" t="s">
        <v>572</v>
      </c>
      <c r="I22" s="103">
        <f t="shared" si="1"/>
        <v>5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114" t="s">
        <v>93</v>
      </c>
      <c r="G23" s="190" t="s">
        <v>573</v>
      </c>
      <c r="H23" s="190" t="s">
        <v>574</v>
      </c>
      <c r="I23" s="103">
        <f t="shared" si="1"/>
        <v>52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96</v>
      </c>
      <c r="G24" s="107" t="s">
        <v>570</v>
      </c>
      <c r="H24" s="107" t="s">
        <v>571</v>
      </c>
      <c r="I24" s="103">
        <f t="shared" si="1"/>
        <v>16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91" t="s">
        <v>97</v>
      </c>
      <c r="G25" s="191" t="s">
        <v>570</v>
      </c>
      <c r="H25" s="191" t="s">
        <v>571</v>
      </c>
      <c r="I25" s="103">
        <f t="shared" si="1"/>
        <v>16</v>
      </c>
      <c r="J25" s="192"/>
      <c r="K25" s="192"/>
      <c r="L25" s="14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01" t="s">
        <v>100</v>
      </c>
      <c r="G26" s="193"/>
      <c r="H26" s="193"/>
      <c r="I26" s="103">
        <f t="shared" si="1"/>
        <v>0</v>
      </c>
      <c r="J26" s="103"/>
      <c r="K26" s="103" t="s">
        <v>102</v>
      </c>
      <c r="L26" s="1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575</v>
      </c>
      <c r="H27" s="107" t="s">
        <v>576</v>
      </c>
      <c r="I27" s="103">
        <f t="shared" si="1"/>
        <v>5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577</v>
      </c>
      <c r="H28" s="107" t="s">
        <v>577</v>
      </c>
      <c r="I28" s="103">
        <f t="shared" si="1"/>
        <v>4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93</v>
      </c>
      <c r="G29" s="190" t="s">
        <v>578</v>
      </c>
      <c r="H29" s="190" t="s">
        <v>579</v>
      </c>
      <c r="I29" s="103">
        <f t="shared" si="1"/>
        <v>51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96</v>
      </c>
      <c r="G30" s="107" t="s">
        <v>575</v>
      </c>
      <c r="H30" s="107" t="s">
        <v>576</v>
      </c>
      <c r="I30" s="103">
        <f t="shared" si="1"/>
        <v>5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91" t="s">
        <v>97</v>
      </c>
      <c r="G31" s="191" t="s">
        <v>575</v>
      </c>
      <c r="H31" s="191" t="s">
        <v>576</v>
      </c>
      <c r="I31" s="103">
        <f t="shared" si="1"/>
        <v>5</v>
      </c>
      <c r="J31" s="192"/>
      <c r="K31" s="192"/>
      <c r="L31" s="14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01" t="s">
        <v>100</v>
      </c>
      <c r="G32" s="193"/>
      <c r="H32" s="193"/>
      <c r="I32" s="103">
        <f t="shared" si="1"/>
        <v>0</v>
      </c>
      <c r="J32" s="103"/>
      <c r="K32" s="103" t="s">
        <v>102</v>
      </c>
      <c r="L32" s="1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580</v>
      </c>
      <c r="H33" s="107" t="s">
        <v>581</v>
      </c>
      <c r="I33" s="103">
        <f t="shared" si="1"/>
        <v>13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582</v>
      </c>
      <c r="H34" s="107" t="s">
        <v>582</v>
      </c>
      <c r="I34" s="103">
        <f t="shared" si="1"/>
        <v>5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4" t="s">
        <v>93</v>
      </c>
      <c r="G35" s="190" t="s">
        <v>583</v>
      </c>
      <c r="H35" s="190" t="s">
        <v>584</v>
      </c>
      <c r="I35" s="103">
        <f t="shared" si="1"/>
        <v>52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96</v>
      </c>
      <c r="G36" s="107" t="s">
        <v>580</v>
      </c>
      <c r="H36" s="107" t="s">
        <v>581</v>
      </c>
      <c r="I36" s="103">
        <f t="shared" si="1"/>
        <v>13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91" t="s">
        <v>97</v>
      </c>
      <c r="G37" s="191" t="s">
        <v>580</v>
      </c>
      <c r="H37" s="191" t="s">
        <v>581</v>
      </c>
      <c r="I37" s="103">
        <f t="shared" si="1"/>
        <v>13</v>
      </c>
      <c r="J37" s="192"/>
      <c r="K37" s="192"/>
      <c r="L37" s="14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01" t="s">
        <v>100</v>
      </c>
      <c r="G38" s="193"/>
      <c r="H38" s="167" t="s">
        <v>151</v>
      </c>
      <c r="I38" s="103">
        <f t="shared" si="1"/>
        <v>3</v>
      </c>
      <c r="J38" s="103"/>
      <c r="K38" s="103" t="s">
        <v>102</v>
      </c>
      <c r="L38" s="302" t="s">
        <v>585</v>
      </c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 t="s">
        <v>586</v>
      </c>
      <c r="H39" s="19"/>
      <c r="I39" s="103">
        <f t="shared" si="1"/>
        <v>0</v>
      </c>
      <c r="J39" s="112">
        <v>33.0</v>
      </c>
      <c r="K39" s="112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 t="s">
        <v>587</v>
      </c>
      <c r="H40" s="19"/>
      <c r="I40" s="103">
        <f t="shared" si="1"/>
        <v>0</v>
      </c>
      <c r="J40" s="107"/>
      <c r="K40" s="107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93</v>
      </c>
      <c r="G41" s="190" t="s">
        <v>588</v>
      </c>
      <c r="H41" s="19"/>
      <c r="I41" s="103">
        <f t="shared" si="1"/>
        <v>0</v>
      </c>
      <c r="J41" s="112"/>
      <c r="K41" s="11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96</v>
      </c>
      <c r="G42" s="107" t="s">
        <v>586</v>
      </c>
      <c r="H42" s="19"/>
      <c r="I42" s="103">
        <f t="shared" si="1"/>
        <v>0</v>
      </c>
      <c r="J42" s="112"/>
      <c r="K42" s="11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91" t="s">
        <v>97</v>
      </c>
      <c r="G43" s="191" t="s">
        <v>586</v>
      </c>
      <c r="H43" s="23"/>
      <c r="I43" s="103">
        <f t="shared" si="1"/>
        <v>0</v>
      </c>
      <c r="J43" s="192"/>
      <c r="K43" s="192"/>
      <c r="L43" s="14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138</v>
      </c>
      <c r="F44" s="101" t="s">
        <v>100</v>
      </c>
      <c r="G44" s="193"/>
      <c r="H44" s="193"/>
      <c r="I44" s="103">
        <f t="shared" si="1"/>
        <v>0</v>
      </c>
      <c r="J44" s="103"/>
      <c r="K44" s="103" t="s">
        <v>102</v>
      </c>
      <c r="L44" s="1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 t="s">
        <v>589</v>
      </c>
      <c r="H45" s="107" t="s">
        <v>590</v>
      </c>
      <c r="I45" s="103">
        <f t="shared" si="1"/>
        <v>11</v>
      </c>
      <c r="J45" s="112">
        <v>33.0</v>
      </c>
      <c r="K45" s="112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 t="s">
        <v>591</v>
      </c>
      <c r="H46" s="107" t="s">
        <v>591</v>
      </c>
      <c r="I46" s="103">
        <f t="shared" si="1"/>
        <v>11</v>
      </c>
      <c r="J46" s="107"/>
      <c r="K46" s="107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93</v>
      </c>
      <c r="G47" s="190" t="s">
        <v>592</v>
      </c>
      <c r="H47" s="190" t="s">
        <v>593</v>
      </c>
      <c r="I47" s="103">
        <f t="shared" si="1"/>
        <v>55</v>
      </c>
      <c r="J47" s="112"/>
      <c r="K47" s="11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96</v>
      </c>
      <c r="G48" s="107" t="s">
        <v>589</v>
      </c>
      <c r="H48" s="107" t="s">
        <v>590</v>
      </c>
      <c r="I48" s="103">
        <f t="shared" si="1"/>
        <v>11</v>
      </c>
      <c r="J48" s="112"/>
      <c r="K48" s="11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91" t="s">
        <v>97</v>
      </c>
      <c r="G49" s="191" t="s">
        <v>589</v>
      </c>
      <c r="H49" s="191" t="s">
        <v>590</v>
      </c>
      <c r="I49" s="103">
        <f t="shared" si="1"/>
        <v>11</v>
      </c>
      <c r="J49" s="192"/>
      <c r="K49" s="192"/>
      <c r="L49" s="144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144</v>
      </c>
      <c r="F50" s="101" t="s">
        <v>100</v>
      </c>
      <c r="G50" s="193"/>
      <c r="H50" s="193"/>
      <c r="I50" s="103">
        <f t="shared" si="1"/>
        <v>0</v>
      </c>
      <c r="J50" s="103"/>
      <c r="K50" s="103" t="s">
        <v>102</v>
      </c>
      <c r="L50" s="1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 t="s">
        <v>594</v>
      </c>
      <c r="H51" s="107" t="s">
        <v>595</v>
      </c>
      <c r="I51" s="103">
        <f t="shared" si="1"/>
        <v>10</v>
      </c>
      <c r="J51" s="112">
        <v>33.0</v>
      </c>
      <c r="K51" s="112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 t="s">
        <v>596</v>
      </c>
      <c r="H52" s="107" t="s">
        <v>596</v>
      </c>
      <c r="I52" s="103">
        <f t="shared" si="1"/>
        <v>7</v>
      </c>
      <c r="J52" s="107"/>
      <c r="K52" s="107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93</v>
      </c>
      <c r="G53" s="190" t="s">
        <v>597</v>
      </c>
      <c r="H53" s="190" t="s">
        <v>598</v>
      </c>
      <c r="I53" s="103">
        <f t="shared" si="1"/>
        <v>88</v>
      </c>
      <c r="J53" s="112"/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96</v>
      </c>
      <c r="G54" s="107" t="s">
        <v>594</v>
      </c>
      <c r="H54" s="107" t="s">
        <v>595</v>
      </c>
      <c r="I54" s="103">
        <f t="shared" si="1"/>
        <v>10</v>
      </c>
      <c r="J54" s="112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91" t="s">
        <v>97</v>
      </c>
      <c r="G55" s="191" t="s">
        <v>594</v>
      </c>
      <c r="H55" s="191" t="s">
        <v>595</v>
      </c>
      <c r="I55" s="103">
        <f t="shared" si="1"/>
        <v>10</v>
      </c>
      <c r="J55" s="192"/>
      <c r="K55" s="192"/>
      <c r="L55" s="144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150</v>
      </c>
      <c r="F56" s="101" t="s">
        <v>100</v>
      </c>
      <c r="G56" s="193"/>
      <c r="H56" s="193"/>
      <c r="I56" s="103">
        <f t="shared" si="1"/>
        <v>0</v>
      </c>
      <c r="J56" s="103"/>
      <c r="K56" s="103" t="s">
        <v>102</v>
      </c>
      <c r="L56" s="1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 t="s">
        <v>599</v>
      </c>
      <c r="H57" s="107" t="s">
        <v>600</v>
      </c>
      <c r="I57" s="103">
        <f t="shared" si="1"/>
        <v>26</v>
      </c>
      <c r="J57" s="112">
        <v>33.0</v>
      </c>
      <c r="K57" s="112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 t="s">
        <v>601</v>
      </c>
      <c r="H58" s="107" t="s">
        <v>601</v>
      </c>
      <c r="I58" s="103">
        <f t="shared" si="1"/>
        <v>17</v>
      </c>
      <c r="J58" s="107"/>
      <c r="K58" s="107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93</v>
      </c>
      <c r="G59" s="190" t="s">
        <v>602</v>
      </c>
      <c r="H59" s="190" t="s">
        <v>603</v>
      </c>
      <c r="I59" s="103">
        <f t="shared" si="1"/>
        <v>72</v>
      </c>
      <c r="J59" s="112"/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96</v>
      </c>
      <c r="G60" s="107" t="s">
        <v>604</v>
      </c>
      <c r="H60" s="107" t="s">
        <v>600</v>
      </c>
      <c r="I60" s="103">
        <f t="shared" si="1"/>
        <v>26</v>
      </c>
      <c r="J60" s="112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91" t="s">
        <v>97</v>
      </c>
      <c r="G61" s="191" t="s">
        <v>604</v>
      </c>
      <c r="H61" s="191" t="s">
        <v>600</v>
      </c>
      <c r="I61" s="103">
        <f t="shared" si="1"/>
        <v>26</v>
      </c>
      <c r="J61" s="192"/>
      <c r="K61" s="192"/>
      <c r="L61" s="144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157</v>
      </c>
      <c r="F62" s="101" t="s">
        <v>100</v>
      </c>
      <c r="G62" s="193"/>
      <c r="H62" s="193"/>
      <c r="I62" s="103">
        <f t="shared" si="1"/>
        <v>0</v>
      </c>
      <c r="J62" s="103"/>
      <c r="K62" s="103" t="s">
        <v>102</v>
      </c>
      <c r="L62" s="1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 t="s">
        <v>605</v>
      </c>
      <c r="H63" s="107" t="s">
        <v>606</v>
      </c>
      <c r="I63" s="103">
        <f t="shared" si="1"/>
        <v>14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 t="s">
        <v>607</v>
      </c>
      <c r="H64" s="107" t="s">
        <v>607</v>
      </c>
      <c r="I64" s="103">
        <f t="shared" si="1"/>
        <v>21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93</v>
      </c>
      <c r="G65" s="190" t="s">
        <v>608</v>
      </c>
      <c r="H65" s="162" t="s">
        <v>609</v>
      </c>
      <c r="I65" s="103">
        <f t="shared" si="1"/>
        <v>49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107" t="s">
        <v>610</v>
      </c>
      <c r="H66" s="107" t="s">
        <v>606</v>
      </c>
      <c r="I66" s="103">
        <f t="shared" si="1"/>
        <v>14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260" t="s">
        <v>97</v>
      </c>
      <c r="G67" s="260" t="s">
        <v>610</v>
      </c>
      <c r="H67" s="260" t="s">
        <v>606</v>
      </c>
      <c r="I67" s="103">
        <f t="shared" si="1"/>
        <v>14</v>
      </c>
      <c r="J67" s="263"/>
      <c r="K67" s="224"/>
      <c r="L67" s="144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164</v>
      </c>
      <c r="F68" s="126" t="s">
        <v>100</v>
      </c>
      <c r="G68" s="172"/>
      <c r="H68" s="172"/>
      <c r="I68" s="103">
        <f t="shared" si="1"/>
        <v>0</v>
      </c>
      <c r="J68" s="127"/>
      <c r="K68" s="103" t="s">
        <v>102</v>
      </c>
      <c r="L68" s="1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32" t="s">
        <v>104</v>
      </c>
      <c r="G69" s="132" t="s">
        <v>611</v>
      </c>
      <c r="H69" s="132" t="s">
        <v>612</v>
      </c>
      <c r="I69" s="103">
        <f t="shared" si="1"/>
        <v>15</v>
      </c>
      <c r="J69" s="134">
        <v>33.0</v>
      </c>
      <c r="K69" s="134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32" t="s">
        <v>106</v>
      </c>
      <c r="G70" s="132" t="s">
        <v>613</v>
      </c>
      <c r="H70" s="132" t="s">
        <v>613</v>
      </c>
      <c r="I70" s="103">
        <f t="shared" si="1"/>
        <v>16</v>
      </c>
      <c r="J70" s="132"/>
      <c r="K70" s="132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363" t="s">
        <v>93</v>
      </c>
      <c r="G71" s="138" t="s">
        <v>614</v>
      </c>
      <c r="H71" s="138" t="s">
        <v>615</v>
      </c>
      <c r="I71" s="103">
        <f t="shared" si="1"/>
        <v>65</v>
      </c>
      <c r="J71" s="134"/>
      <c r="K71" s="134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32" t="s">
        <v>96</v>
      </c>
      <c r="G72" s="132" t="s">
        <v>611</v>
      </c>
      <c r="H72" s="132" t="s">
        <v>612</v>
      </c>
      <c r="I72" s="103">
        <f t="shared" si="1"/>
        <v>15</v>
      </c>
      <c r="J72" s="134"/>
      <c r="K72" s="134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97</v>
      </c>
      <c r="G73" s="141" t="s">
        <v>611</v>
      </c>
      <c r="H73" s="141" t="s">
        <v>612</v>
      </c>
      <c r="I73" s="103">
        <f t="shared" si="1"/>
        <v>15</v>
      </c>
      <c r="J73" s="142"/>
      <c r="K73" s="142"/>
      <c r="L73" s="144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170</v>
      </c>
      <c r="F74" s="126" t="s">
        <v>100</v>
      </c>
      <c r="G74" s="172"/>
      <c r="H74" s="179" t="s">
        <v>151</v>
      </c>
      <c r="I74" s="103" t="str">
        <f>LENB(#REF!)</f>
        <v>#REF!</v>
      </c>
      <c r="J74" s="127"/>
      <c r="K74" s="103" t="s">
        <v>102</v>
      </c>
      <c r="L74" s="302" t="s">
        <v>585</v>
      </c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32" t="s">
        <v>104</v>
      </c>
      <c r="G75" s="132" t="s">
        <v>616</v>
      </c>
      <c r="H75" s="19"/>
      <c r="I75" s="103">
        <f>LENB(H75)</f>
        <v>0</v>
      </c>
      <c r="J75" s="134">
        <v>33.0</v>
      </c>
      <c r="K75" s="134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32" t="s">
        <v>106</v>
      </c>
      <c r="G76" s="132" t="s">
        <v>617</v>
      </c>
      <c r="H76" s="19"/>
      <c r="I76" s="103">
        <f>LENB(H74)</f>
        <v>3</v>
      </c>
      <c r="J76" s="132"/>
      <c r="K76" s="132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363" t="s">
        <v>93</v>
      </c>
      <c r="G77" s="138" t="s">
        <v>618</v>
      </c>
      <c r="H77" s="19"/>
      <c r="I77" s="103">
        <f t="shared" ref="I77:I145" si="2">LENB(H77)</f>
        <v>0</v>
      </c>
      <c r="J77" s="134"/>
      <c r="K77" s="134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32" t="s">
        <v>96</v>
      </c>
      <c r="G78" s="132" t="s">
        <v>616</v>
      </c>
      <c r="H78" s="19"/>
      <c r="I78" s="103">
        <f t="shared" si="2"/>
        <v>0</v>
      </c>
      <c r="J78" s="134"/>
      <c r="K78" s="134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41" t="s">
        <v>97</v>
      </c>
      <c r="G79" s="141" t="s">
        <v>616</v>
      </c>
      <c r="H79" s="23"/>
      <c r="I79" s="103">
        <f t="shared" si="2"/>
        <v>0</v>
      </c>
      <c r="J79" s="142"/>
      <c r="K79" s="142"/>
      <c r="L79" s="144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177</v>
      </c>
      <c r="F80" s="101" t="s">
        <v>100</v>
      </c>
      <c r="G80" s="193"/>
      <c r="H80" s="193"/>
      <c r="I80" s="103">
        <f t="shared" si="2"/>
        <v>0</v>
      </c>
      <c r="J80" s="103"/>
      <c r="K80" s="103" t="s">
        <v>102</v>
      </c>
      <c r="L80" s="1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 t="s">
        <v>619</v>
      </c>
      <c r="H81" s="107" t="s">
        <v>620</v>
      </c>
      <c r="I81" s="103">
        <f t="shared" si="2"/>
        <v>32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 t="s">
        <v>621</v>
      </c>
      <c r="H82" s="107" t="s">
        <v>621</v>
      </c>
      <c r="I82" s="103">
        <f t="shared" si="2"/>
        <v>22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93</v>
      </c>
      <c r="G83" s="195" t="s">
        <v>622</v>
      </c>
      <c r="H83" s="195" t="s">
        <v>623</v>
      </c>
      <c r="I83" s="103">
        <f t="shared" si="2"/>
        <v>85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107" t="s">
        <v>619</v>
      </c>
      <c r="H84" s="107" t="s">
        <v>620</v>
      </c>
      <c r="I84" s="103">
        <f t="shared" si="2"/>
        <v>32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91" t="s">
        <v>97</v>
      </c>
      <c r="G85" s="191" t="s">
        <v>619</v>
      </c>
      <c r="H85" s="191" t="s">
        <v>620</v>
      </c>
      <c r="I85" s="103">
        <f t="shared" si="2"/>
        <v>32</v>
      </c>
      <c r="J85" s="192"/>
      <c r="K85" s="192"/>
      <c r="L85" s="144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183</v>
      </c>
      <c r="F86" s="101"/>
      <c r="G86" s="267"/>
      <c r="H86" s="267"/>
      <c r="I86" s="103">
        <f t="shared" si="2"/>
        <v>0</v>
      </c>
      <c r="J86" s="168"/>
      <c r="K86" s="103" t="s">
        <v>102</v>
      </c>
      <c r="L86" s="1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/>
      <c r="G87" s="148"/>
      <c r="H87" s="148"/>
      <c r="I87" s="103">
        <f t="shared" si="2"/>
        <v>0</v>
      </c>
      <c r="J87" s="113">
        <v>33.0</v>
      </c>
      <c r="K87" s="112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/>
      <c r="G88" s="148"/>
      <c r="H88" s="148"/>
      <c r="I88" s="103">
        <f t="shared" si="2"/>
        <v>0</v>
      </c>
      <c r="J88" s="111"/>
      <c r="K88" s="107"/>
      <c r="L88" s="110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/>
      <c r="G89" s="268"/>
      <c r="H89" s="268"/>
      <c r="I89" s="103">
        <f t="shared" si="2"/>
        <v>0</v>
      </c>
      <c r="J89" s="113"/>
      <c r="K89" s="112"/>
      <c r="L89" s="110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/>
      <c r="G90" s="148"/>
      <c r="H90" s="148"/>
      <c r="I90" s="103">
        <f t="shared" si="2"/>
        <v>0</v>
      </c>
      <c r="J90" s="113"/>
      <c r="K90" s="112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91"/>
      <c r="G91" s="151"/>
      <c r="H91" s="151"/>
      <c r="I91" s="103">
        <f t="shared" si="2"/>
        <v>0</v>
      </c>
      <c r="J91" s="173"/>
      <c r="K91" s="192"/>
      <c r="L91" s="144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624</v>
      </c>
      <c r="F92" s="101"/>
      <c r="G92" s="267"/>
      <c r="H92" s="267"/>
      <c r="I92" s="103">
        <f t="shared" si="2"/>
        <v>0</v>
      </c>
      <c r="J92" s="103"/>
      <c r="K92" s="103" t="s">
        <v>102</v>
      </c>
      <c r="L92" s="1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/>
      <c r="G93" s="148"/>
      <c r="H93" s="148"/>
      <c r="I93" s="103">
        <f t="shared" si="2"/>
        <v>0</v>
      </c>
      <c r="J93" s="112">
        <v>33.0</v>
      </c>
      <c r="K93" s="112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/>
      <c r="G94" s="148"/>
      <c r="H94" s="148"/>
      <c r="I94" s="103">
        <f t="shared" si="2"/>
        <v>0</v>
      </c>
      <c r="J94" s="107"/>
      <c r="K94" s="107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/>
      <c r="G95" s="268"/>
      <c r="H95" s="268"/>
      <c r="I95" s="103">
        <f t="shared" si="2"/>
        <v>0</v>
      </c>
      <c r="J95" s="112"/>
      <c r="K95" s="112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/>
      <c r="G96" s="148"/>
      <c r="H96" s="148"/>
      <c r="I96" s="103">
        <f t="shared" si="2"/>
        <v>0</v>
      </c>
      <c r="J96" s="112"/>
      <c r="K96" s="112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7"/>
      <c r="E97" s="95"/>
      <c r="F97" s="260"/>
      <c r="G97" s="269"/>
      <c r="H97" s="269"/>
      <c r="I97" s="119">
        <f t="shared" si="2"/>
        <v>0</v>
      </c>
      <c r="J97" s="224"/>
      <c r="K97" s="224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364" t="s">
        <v>195</v>
      </c>
      <c r="E98" s="182" t="s">
        <v>196</v>
      </c>
      <c r="F98" s="183" t="s">
        <v>197</v>
      </c>
      <c r="G98" s="184"/>
      <c r="H98" s="184"/>
      <c r="I98" s="185">
        <f t="shared" si="2"/>
        <v>0</v>
      </c>
      <c r="J98" s="185"/>
      <c r="K98" s="365" t="s">
        <v>102</v>
      </c>
      <c r="L98" s="18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366"/>
      <c r="E99" s="19"/>
      <c r="F99" s="107" t="s">
        <v>104</v>
      </c>
      <c r="G99" s="367" t="s">
        <v>625</v>
      </c>
      <c r="H99" s="367" t="s">
        <v>625</v>
      </c>
      <c r="I99" s="103">
        <f t="shared" si="2"/>
        <v>10</v>
      </c>
      <c r="J99" s="112">
        <v>33.0</v>
      </c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366"/>
      <c r="E100" s="19"/>
      <c r="F100" s="107" t="s">
        <v>106</v>
      </c>
      <c r="G100" s="107" t="s">
        <v>626</v>
      </c>
      <c r="H100" s="107" t="s">
        <v>626</v>
      </c>
      <c r="I100" s="103">
        <f t="shared" si="2"/>
        <v>10</v>
      </c>
      <c r="J100" s="107"/>
      <c r="K100" s="111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366"/>
      <c r="E101" s="19"/>
      <c r="F101" s="114" t="s">
        <v>93</v>
      </c>
      <c r="G101" s="195" t="s">
        <v>627</v>
      </c>
      <c r="H101" s="162" t="s">
        <v>628</v>
      </c>
      <c r="I101" s="103">
        <f t="shared" si="2"/>
        <v>56</v>
      </c>
      <c r="J101" s="112"/>
      <c r="K101" s="113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366"/>
      <c r="E102" s="19"/>
      <c r="F102" s="107" t="s">
        <v>96</v>
      </c>
      <c r="G102" s="107" t="s">
        <v>625</v>
      </c>
      <c r="H102" s="107" t="s">
        <v>625</v>
      </c>
      <c r="I102" s="103">
        <f t="shared" si="2"/>
        <v>10</v>
      </c>
      <c r="J102" s="112"/>
      <c r="K102" s="113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366"/>
      <c r="E103" s="23"/>
      <c r="F103" s="191" t="s">
        <v>97</v>
      </c>
      <c r="G103" s="191" t="s">
        <v>625</v>
      </c>
      <c r="H103" s="191" t="s">
        <v>625</v>
      </c>
      <c r="I103" s="103">
        <f t="shared" si="2"/>
        <v>10</v>
      </c>
      <c r="J103" s="192"/>
      <c r="K103" s="173"/>
      <c r="L103" s="14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366"/>
      <c r="E104" s="100" t="s">
        <v>204</v>
      </c>
      <c r="F104" s="101" t="s">
        <v>197</v>
      </c>
      <c r="G104" s="193"/>
      <c r="H104" s="193"/>
      <c r="I104" s="103">
        <f t="shared" si="2"/>
        <v>0</v>
      </c>
      <c r="J104" s="103"/>
      <c r="K104" s="168" t="s">
        <v>102</v>
      </c>
      <c r="L104" s="1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366"/>
      <c r="E105" s="19"/>
      <c r="F105" s="107" t="s">
        <v>104</v>
      </c>
      <c r="G105" s="367" t="s">
        <v>629</v>
      </c>
      <c r="H105" s="367" t="s">
        <v>630</v>
      </c>
      <c r="I105" s="103">
        <f t="shared" si="2"/>
        <v>26</v>
      </c>
      <c r="J105" s="112">
        <v>33.0</v>
      </c>
      <c r="K105" s="113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366"/>
      <c r="E106" s="19"/>
      <c r="F106" s="107" t="s">
        <v>106</v>
      </c>
      <c r="G106" s="107" t="s">
        <v>631</v>
      </c>
      <c r="H106" s="107" t="s">
        <v>632</v>
      </c>
      <c r="I106" s="103">
        <f t="shared" si="2"/>
        <v>22</v>
      </c>
      <c r="J106" s="107"/>
      <c r="K106" s="111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366"/>
      <c r="E107" s="19"/>
      <c r="F107" s="114" t="s">
        <v>93</v>
      </c>
      <c r="G107" s="195" t="s">
        <v>633</v>
      </c>
      <c r="H107" s="162" t="s">
        <v>634</v>
      </c>
      <c r="I107" s="103">
        <f t="shared" si="2"/>
        <v>66</v>
      </c>
      <c r="J107" s="112"/>
      <c r="K107" s="113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366"/>
      <c r="E108" s="19"/>
      <c r="F108" s="107" t="s">
        <v>96</v>
      </c>
      <c r="G108" s="107" t="s">
        <v>629</v>
      </c>
      <c r="H108" s="107" t="s">
        <v>630</v>
      </c>
      <c r="I108" s="103">
        <f t="shared" si="2"/>
        <v>26</v>
      </c>
      <c r="J108" s="112"/>
      <c r="K108" s="113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366"/>
      <c r="E109" s="23"/>
      <c r="F109" s="191" t="s">
        <v>97</v>
      </c>
      <c r="G109" s="191" t="s">
        <v>629</v>
      </c>
      <c r="H109" s="191" t="s">
        <v>630</v>
      </c>
      <c r="I109" s="103">
        <f t="shared" si="2"/>
        <v>26</v>
      </c>
      <c r="J109" s="192"/>
      <c r="K109" s="173"/>
      <c r="L109" s="14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366"/>
      <c r="E110" s="100" t="s">
        <v>211</v>
      </c>
      <c r="F110" s="101" t="s">
        <v>197</v>
      </c>
      <c r="G110" s="193"/>
      <c r="H110" s="193"/>
      <c r="I110" s="103">
        <f t="shared" si="2"/>
        <v>0</v>
      </c>
      <c r="J110" s="103"/>
      <c r="K110" s="168" t="s">
        <v>102</v>
      </c>
      <c r="L110" s="1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366"/>
      <c r="E111" s="19"/>
      <c r="F111" s="107" t="s">
        <v>104</v>
      </c>
      <c r="G111" s="107" t="s">
        <v>635</v>
      </c>
      <c r="H111" s="107" t="s">
        <v>636</v>
      </c>
      <c r="I111" s="103">
        <f t="shared" si="2"/>
        <v>26</v>
      </c>
      <c r="J111" s="112">
        <v>33.0</v>
      </c>
      <c r="K111" s="113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366"/>
      <c r="E112" s="19"/>
      <c r="F112" s="107" t="s">
        <v>106</v>
      </c>
      <c r="G112" s="107" t="s">
        <v>637</v>
      </c>
      <c r="H112" s="107" t="s">
        <v>637</v>
      </c>
      <c r="I112" s="103">
        <f t="shared" si="2"/>
        <v>16</v>
      </c>
      <c r="J112" s="107"/>
      <c r="K112" s="111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366"/>
      <c r="E113" s="19"/>
      <c r="F113" s="114" t="s">
        <v>93</v>
      </c>
      <c r="G113" s="195" t="s">
        <v>638</v>
      </c>
      <c r="H113" s="162" t="s">
        <v>639</v>
      </c>
      <c r="I113" s="103">
        <f t="shared" si="2"/>
        <v>60</v>
      </c>
      <c r="J113" s="112"/>
      <c r="K113" s="113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366"/>
      <c r="E114" s="19"/>
      <c r="F114" s="107" t="s">
        <v>96</v>
      </c>
      <c r="G114" s="107" t="s">
        <v>635</v>
      </c>
      <c r="H114" s="107" t="s">
        <v>636</v>
      </c>
      <c r="I114" s="103">
        <f t="shared" si="2"/>
        <v>26</v>
      </c>
      <c r="J114" s="112"/>
      <c r="K114" s="113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366"/>
      <c r="E115" s="23"/>
      <c r="F115" s="191" t="s">
        <v>97</v>
      </c>
      <c r="G115" s="191" t="s">
        <v>635</v>
      </c>
      <c r="H115" s="191" t="s">
        <v>636</v>
      </c>
      <c r="I115" s="103">
        <f t="shared" si="2"/>
        <v>26</v>
      </c>
      <c r="J115" s="192"/>
      <c r="K115" s="173"/>
      <c r="L115" s="14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366"/>
      <c r="E116" s="100" t="s">
        <v>219</v>
      </c>
      <c r="F116" s="101" t="s">
        <v>197</v>
      </c>
      <c r="G116" s="193"/>
      <c r="H116" s="193"/>
      <c r="I116" s="103">
        <f t="shared" si="2"/>
        <v>0</v>
      </c>
      <c r="J116" s="103"/>
      <c r="K116" s="168" t="s">
        <v>102</v>
      </c>
      <c r="L116" s="1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366"/>
      <c r="E117" s="19"/>
      <c r="F117" s="107" t="s">
        <v>104</v>
      </c>
      <c r="G117" s="107" t="s">
        <v>640</v>
      </c>
      <c r="H117" s="107" t="s">
        <v>641</v>
      </c>
      <c r="I117" s="103">
        <f t="shared" si="2"/>
        <v>31</v>
      </c>
      <c r="J117" s="112">
        <v>33.0</v>
      </c>
      <c r="K117" s="113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366"/>
      <c r="E118" s="19"/>
      <c r="F118" s="107" t="s">
        <v>106</v>
      </c>
      <c r="G118" s="107" t="s">
        <v>642</v>
      </c>
      <c r="H118" s="107" t="s">
        <v>642</v>
      </c>
      <c r="I118" s="103">
        <f t="shared" si="2"/>
        <v>22</v>
      </c>
      <c r="J118" s="107"/>
      <c r="K118" s="111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366"/>
      <c r="E119" s="19"/>
      <c r="F119" s="114" t="s">
        <v>93</v>
      </c>
      <c r="G119" s="195" t="s">
        <v>643</v>
      </c>
      <c r="H119" s="162" t="s">
        <v>644</v>
      </c>
      <c r="I119" s="103">
        <f t="shared" si="2"/>
        <v>66</v>
      </c>
      <c r="J119" s="112"/>
      <c r="K119" s="113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366"/>
      <c r="E120" s="19"/>
      <c r="F120" s="107" t="s">
        <v>96</v>
      </c>
      <c r="G120" s="107" t="s">
        <v>640</v>
      </c>
      <c r="H120" s="107" t="s">
        <v>641</v>
      </c>
      <c r="I120" s="103">
        <f t="shared" si="2"/>
        <v>31</v>
      </c>
      <c r="J120" s="112"/>
      <c r="K120" s="113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366"/>
      <c r="E121" s="23"/>
      <c r="F121" s="191" t="s">
        <v>97</v>
      </c>
      <c r="G121" s="191" t="s">
        <v>640</v>
      </c>
      <c r="H121" s="191" t="s">
        <v>641</v>
      </c>
      <c r="I121" s="103">
        <f t="shared" si="2"/>
        <v>31</v>
      </c>
      <c r="J121" s="192"/>
      <c r="K121" s="173"/>
      <c r="L121" s="14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366"/>
      <c r="E122" s="100" t="s">
        <v>224</v>
      </c>
      <c r="F122" s="101" t="s">
        <v>197</v>
      </c>
      <c r="G122" s="193"/>
      <c r="H122" s="193"/>
      <c r="I122" s="103">
        <f t="shared" si="2"/>
        <v>0</v>
      </c>
      <c r="J122" s="103"/>
      <c r="K122" s="168" t="s">
        <v>102</v>
      </c>
      <c r="L122" s="1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366"/>
      <c r="E123" s="19"/>
      <c r="F123" s="107" t="s">
        <v>104</v>
      </c>
      <c r="G123" s="107" t="s">
        <v>645</v>
      </c>
      <c r="H123" s="107" t="s">
        <v>646</v>
      </c>
      <c r="I123" s="103">
        <f t="shared" si="2"/>
        <v>31</v>
      </c>
      <c r="J123" s="112">
        <v>33.0</v>
      </c>
      <c r="K123" s="113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366"/>
      <c r="E124" s="19"/>
      <c r="F124" s="107" t="s">
        <v>106</v>
      </c>
      <c r="G124" s="107" t="s">
        <v>647</v>
      </c>
      <c r="H124" s="107" t="s">
        <v>647</v>
      </c>
      <c r="I124" s="103">
        <f t="shared" si="2"/>
        <v>25</v>
      </c>
      <c r="J124" s="107"/>
      <c r="K124" s="111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366"/>
      <c r="E125" s="19"/>
      <c r="F125" s="114" t="s">
        <v>93</v>
      </c>
      <c r="G125" s="195" t="s">
        <v>648</v>
      </c>
      <c r="H125" s="162" t="s">
        <v>649</v>
      </c>
      <c r="I125" s="103">
        <f t="shared" si="2"/>
        <v>96</v>
      </c>
      <c r="J125" s="112"/>
      <c r="K125" s="113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366"/>
      <c r="E126" s="19"/>
      <c r="F126" s="107" t="s">
        <v>96</v>
      </c>
      <c r="G126" s="107" t="s">
        <v>645</v>
      </c>
      <c r="H126" s="107" t="s">
        <v>646</v>
      </c>
      <c r="I126" s="103">
        <f t="shared" si="2"/>
        <v>31</v>
      </c>
      <c r="J126" s="112"/>
      <c r="K126" s="113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366"/>
      <c r="E127" s="95"/>
      <c r="F127" s="191" t="s">
        <v>97</v>
      </c>
      <c r="G127" s="191" t="s">
        <v>645</v>
      </c>
      <c r="H127" s="191" t="s">
        <v>646</v>
      </c>
      <c r="I127" s="103">
        <f t="shared" si="2"/>
        <v>31</v>
      </c>
      <c r="J127" s="192"/>
      <c r="K127" s="173"/>
      <c r="L127" s="14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366"/>
      <c r="E128" s="100" t="s">
        <v>230</v>
      </c>
      <c r="F128" s="216" t="s">
        <v>197</v>
      </c>
      <c r="G128" s="217"/>
      <c r="H128" s="217"/>
      <c r="I128" s="103">
        <f t="shared" si="2"/>
        <v>0</v>
      </c>
      <c r="J128" s="219"/>
      <c r="K128" s="168" t="s">
        <v>102</v>
      </c>
      <c r="L128" s="1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366"/>
      <c r="E129" s="19"/>
      <c r="F129" s="220" t="s">
        <v>104</v>
      </c>
      <c r="G129" s="107" t="s">
        <v>650</v>
      </c>
      <c r="H129" s="107" t="s">
        <v>651</v>
      </c>
      <c r="I129" s="103">
        <f t="shared" si="2"/>
        <v>31</v>
      </c>
      <c r="J129" s="112">
        <v>33.0</v>
      </c>
      <c r="K129" s="113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366"/>
      <c r="E130" s="19"/>
      <c r="F130" s="220" t="s">
        <v>106</v>
      </c>
      <c r="G130" s="107" t="s">
        <v>652</v>
      </c>
      <c r="H130" s="107" t="s">
        <v>652</v>
      </c>
      <c r="I130" s="103">
        <f t="shared" si="2"/>
        <v>20</v>
      </c>
      <c r="J130" s="107"/>
      <c r="K130" s="111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366"/>
      <c r="E131" s="19"/>
      <c r="F131" s="221" t="s">
        <v>93</v>
      </c>
      <c r="G131" s="195" t="s">
        <v>653</v>
      </c>
      <c r="H131" s="162" t="s">
        <v>654</v>
      </c>
      <c r="I131" s="103">
        <f t="shared" si="2"/>
        <v>92</v>
      </c>
      <c r="J131" s="112"/>
      <c r="K131" s="113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366"/>
      <c r="E132" s="19"/>
      <c r="F132" s="220" t="s">
        <v>96</v>
      </c>
      <c r="G132" s="107" t="s">
        <v>650</v>
      </c>
      <c r="H132" s="107" t="s">
        <v>651</v>
      </c>
      <c r="I132" s="103">
        <f t="shared" si="2"/>
        <v>31</v>
      </c>
      <c r="J132" s="112"/>
      <c r="K132" s="113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366"/>
      <c r="E133" s="95"/>
      <c r="F133" s="223" t="s">
        <v>97</v>
      </c>
      <c r="G133" s="118" t="s">
        <v>650</v>
      </c>
      <c r="H133" s="118" t="s">
        <v>651</v>
      </c>
      <c r="I133" s="103">
        <f t="shared" si="2"/>
        <v>31</v>
      </c>
      <c r="J133" s="224"/>
      <c r="K133" s="171"/>
      <c r="L133" s="14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366"/>
      <c r="E134" s="100" t="s">
        <v>237</v>
      </c>
      <c r="F134" s="225" t="s">
        <v>197</v>
      </c>
      <c r="G134" s="193"/>
      <c r="H134" s="167" t="s">
        <v>151</v>
      </c>
      <c r="I134" s="103">
        <f t="shared" si="2"/>
        <v>3</v>
      </c>
      <c r="J134" s="103"/>
      <c r="K134" s="168" t="s">
        <v>102</v>
      </c>
      <c r="L134" s="302" t="s">
        <v>655</v>
      </c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366"/>
      <c r="E135" s="19"/>
      <c r="F135" s="220" t="s">
        <v>104</v>
      </c>
      <c r="G135" s="107" t="s">
        <v>656</v>
      </c>
      <c r="H135" s="19"/>
      <c r="I135" s="103">
        <f t="shared" si="2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366"/>
      <c r="E136" s="19"/>
      <c r="F136" s="220" t="s">
        <v>106</v>
      </c>
      <c r="G136" s="107" t="s">
        <v>657</v>
      </c>
      <c r="H136" s="19"/>
      <c r="I136" s="103">
        <f t="shared" si="2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366"/>
      <c r="E137" s="19"/>
      <c r="F137" s="221" t="s">
        <v>93</v>
      </c>
      <c r="G137" s="195" t="s">
        <v>658</v>
      </c>
      <c r="H137" s="19"/>
      <c r="I137" s="103">
        <f t="shared" si="2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366"/>
      <c r="E138" s="19"/>
      <c r="F138" s="220" t="s">
        <v>96</v>
      </c>
      <c r="G138" s="107" t="s">
        <v>656</v>
      </c>
      <c r="H138" s="19"/>
      <c r="I138" s="103">
        <f t="shared" si="2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366"/>
      <c r="E139" s="23"/>
      <c r="F139" s="368" t="s">
        <v>97</v>
      </c>
      <c r="G139" s="191" t="s">
        <v>656</v>
      </c>
      <c r="H139" s="23"/>
      <c r="I139" s="103">
        <f t="shared" si="2"/>
        <v>0</v>
      </c>
      <c r="J139" s="192"/>
      <c r="K139" s="173"/>
      <c r="L139" s="14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366"/>
      <c r="E140" s="245" t="s">
        <v>245</v>
      </c>
      <c r="F140" s="216" t="s">
        <v>197</v>
      </c>
      <c r="G140" s="217"/>
      <c r="H140" s="167" t="s">
        <v>151</v>
      </c>
      <c r="I140" s="103">
        <f t="shared" si="2"/>
        <v>3</v>
      </c>
      <c r="J140" s="219"/>
      <c r="K140" s="313" t="s">
        <v>102</v>
      </c>
      <c r="L140" s="302" t="s">
        <v>655</v>
      </c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66"/>
      <c r="E141" s="19"/>
      <c r="F141" s="220" t="s">
        <v>104</v>
      </c>
      <c r="G141" s="107" t="s">
        <v>659</v>
      </c>
      <c r="H141" s="19"/>
      <c r="I141" s="103">
        <f t="shared" si="2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66"/>
      <c r="E142" s="19"/>
      <c r="F142" s="220" t="s">
        <v>106</v>
      </c>
      <c r="G142" s="107" t="s">
        <v>660</v>
      </c>
      <c r="H142" s="19"/>
      <c r="I142" s="103">
        <f t="shared" si="2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366"/>
      <c r="E143" s="19"/>
      <c r="F143" s="221" t="s">
        <v>93</v>
      </c>
      <c r="G143" s="195" t="s">
        <v>661</v>
      </c>
      <c r="H143" s="19"/>
      <c r="I143" s="103">
        <f t="shared" si="2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366"/>
      <c r="E144" s="19"/>
      <c r="F144" s="220" t="s">
        <v>96</v>
      </c>
      <c r="G144" s="107" t="s">
        <v>659</v>
      </c>
      <c r="H144" s="19"/>
      <c r="I144" s="103">
        <f t="shared" si="2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369"/>
      <c r="E145" s="230"/>
      <c r="F145" s="231" t="s">
        <v>97</v>
      </c>
      <c r="G145" s="359" t="s">
        <v>659</v>
      </c>
      <c r="H145" s="230"/>
      <c r="I145" s="233">
        <f t="shared" si="2"/>
        <v>0</v>
      </c>
      <c r="J145" s="234"/>
      <c r="K145" s="235"/>
      <c r="L145" s="14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4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4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4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4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4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4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4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4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4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4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4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4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4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4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4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4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4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4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4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4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4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4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30.0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30.0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30.0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9">
    <mergeCell ref="H38:H43"/>
    <mergeCell ref="E44:E49"/>
    <mergeCell ref="E74:E79"/>
    <mergeCell ref="H74:H79"/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H134:H139"/>
    <mergeCell ref="H140:H145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L6:L7"/>
    <mergeCell ref="L8:L13"/>
    <mergeCell ref="L14:L19"/>
    <mergeCell ref="L20:L25"/>
    <mergeCell ref="L26:L31"/>
    <mergeCell ref="L32:L37"/>
    <mergeCell ref="L38:L43"/>
    <mergeCell ref="E50:E55"/>
    <mergeCell ref="E56:E61"/>
    <mergeCell ref="E62:E67"/>
    <mergeCell ref="E68:E73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63:K63">
    <cfRule type="expression" dxfId="1" priority="10">
      <formula>I63&gt;J63</formula>
    </cfRule>
  </conditionalFormatting>
  <conditionalFormatting sqref="J69:K69">
    <cfRule type="expression" dxfId="1" priority="11">
      <formula>I69&gt;J69</formula>
    </cfRule>
  </conditionalFormatting>
  <conditionalFormatting sqref="J75:K75">
    <cfRule type="expression" dxfId="1" priority="12">
      <formula>I75&gt;J75</formula>
    </cfRule>
  </conditionalFormatting>
  <conditionalFormatting sqref="J77:K77">
    <cfRule type="expression" dxfId="1" priority="13">
      <formula>I77&gt;J77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89:K89">
    <cfRule type="expression" dxfId="1" priority="17">
      <formula>I89&gt;J89</formula>
    </cfRule>
  </conditionalFormatting>
  <conditionalFormatting sqref="J93:K93">
    <cfRule type="expression" dxfId="1" priority="18">
      <formula>I93&gt;J93</formula>
    </cfRule>
  </conditionalFormatting>
  <conditionalFormatting sqref="J95:K95">
    <cfRule type="expression" dxfId="1" priority="19">
      <formula>I95&gt;J95</formula>
    </cfRule>
  </conditionalFormatting>
  <conditionalFormatting sqref="J99:K99">
    <cfRule type="expression" dxfId="1" priority="20">
      <formula>I99&gt;J99</formula>
    </cfRule>
  </conditionalFormatting>
  <conditionalFormatting sqref="J105:K105">
    <cfRule type="expression" dxfId="1" priority="21">
      <formula>I105&gt;J105</formula>
    </cfRule>
  </conditionalFormatting>
  <conditionalFormatting sqref="J111:K111">
    <cfRule type="expression" dxfId="1" priority="22">
      <formula>I111&gt;J111</formula>
    </cfRule>
  </conditionalFormatting>
  <conditionalFormatting sqref="J117:K117">
    <cfRule type="expression" dxfId="1" priority="23">
      <formula>I117&gt;J117</formula>
    </cfRule>
  </conditionalFormatting>
  <conditionalFormatting sqref="J123:K123">
    <cfRule type="expression" dxfId="1" priority="24">
      <formula>I123&gt;J123</formula>
    </cfRule>
  </conditionalFormatting>
  <conditionalFormatting sqref="J129:K129">
    <cfRule type="expression" dxfId="1" priority="25">
      <formula>I129&gt;J129</formula>
    </cfRule>
  </conditionalFormatting>
  <conditionalFormatting sqref="J135:K135">
    <cfRule type="expression" dxfId="1" priority="26">
      <formula>I135&gt;J135</formula>
    </cfRule>
  </conditionalFormatting>
  <conditionalFormatting sqref="J141:K141">
    <cfRule type="expression" dxfId="1" priority="27">
      <formula>I141&gt;J141</formula>
    </cfRule>
  </conditionalFormatting>
  <hyperlinks>
    <hyperlink r:id="rId2" ref="G11"/>
    <hyperlink r:id="rId3" ref="G17"/>
    <hyperlink r:id="rId4" ref="G23"/>
    <hyperlink r:id="rId5" ref="G29"/>
    <hyperlink r:id="rId6" ref="G35"/>
    <hyperlink r:id="rId7" ref="G41"/>
    <hyperlink r:id="rId8" ref="G47"/>
    <hyperlink r:id="rId9" ref="G53"/>
    <hyperlink r:id="rId10" ref="G59"/>
    <hyperlink r:id="rId11" ref="G65"/>
    <hyperlink r:id="rId12" ref="H65"/>
    <hyperlink r:id="rId13" ref="G71"/>
    <hyperlink r:id="rId14" ref="G77"/>
    <hyperlink r:id="rId15" ref="G83"/>
    <hyperlink r:id="rId16" ref="G101"/>
    <hyperlink r:id="rId17" ref="H101"/>
    <hyperlink r:id="rId18" ref="G107"/>
    <hyperlink r:id="rId19" ref="H107"/>
    <hyperlink r:id="rId20" ref="G113"/>
    <hyperlink r:id="rId21" ref="H113"/>
    <hyperlink r:id="rId22" ref="G119"/>
    <hyperlink r:id="rId23" ref="H119"/>
    <hyperlink r:id="rId24" ref="G125"/>
    <hyperlink r:id="rId25" ref="H125"/>
    <hyperlink r:id="rId26" ref="G131"/>
    <hyperlink r:id="rId27" ref="H131"/>
    <hyperlink r:id="rId28" ref="G137"/>
    <hyperlink r:id="rId29" ref="G143"/>
  </hyperlinks>
  <printOptions/>
  <pageMargins bottom="0.75" footer="0.0" header="0.0" left="0.7" right="0.7" top="0.75"/>
  <pageSetup paperSize="9" orientation="portrait"/>
  <drawing r:id="rId30"/>
  <legacy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42.14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0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37" t="s">
        <v>662</v>
      </c>
      <c r="C2" s="371"/>
      <c r="D2" s="73"/>
      <c r="E2" s="73"/>
      <c r="F2" s="74"/>
      <c r="G2" s="74"/>
      <c r="H2" s="74"/>
      <c r="I2" s="74"/>
      <c r="J2" s="74"/>
      <c r="K2" s="74"/>
      <c r="L2" s="3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41.0" customHeight="1">
      <c r="A3" s="240"/>
      <c r="B3" s="289" t="s">
        <v>330</v>
      </c>
      <c r="H3" s="360"/>
      <c r="I3" s="75"/>
      <c r="J3" s="75"/>
      <c r="K3" s="75"/>
      <c r="L3" s="373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374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0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8.7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663</v>
      </c>
      <c r="H7" s="96" t="s">
        <v>664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61"/>
      <c r="H8" s="361"/>
      <c r="I8" s="103">
        <f t="shared" ref="I8:I145" si="1">LENB(H8)</f>
        <v>0</v>
      </c>
      <c r="J8" s="101"/>
      <c r="K8" s="362" t="s">
        <v>84</v>
      </c>
      <c r="L8" s="375" t="s">
        <v>665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249</v>
      </c>
      <c r="G9" s="132" t="s">
        <v>666</v>
      </c>
      <c r="H9" s="131" t="s">
        <v>667</v>
      </c>
      <c r="I9" s="103">
        <f t="shared" si="1"/>
        <v>23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251</v>
      </c>
      <c r="G10" s="132" t="s">
        <v>668</v>
      </c>
      <c r="H10" s="132" t="s">
        <v>669</v>
      </c>
      <c r="I10" s="103">
        <f t="shared" si="1"/>
        <v>22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93</v>
      </c>
      <c r="G11" s="297" t="s">
        <v>670</v>
      </c>
      <c r="H11" s="297" t="s">
        <v>671</v>
      </c>
      <c r="I11" s="103">
        <f t="shared" si="1"/>
        <v>51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32"/>
      <c r="H12" s="132" t="s">
        <v>667</v>
      </c>
      <c r="I12" s="103">
        <f t="shared" si="1"/>
        <v>23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43"/>
      <c r="E13" s="23"/>
      <c r="F13" s="191" t="s">
        <v>97</v>
      </c>
      <c r="G13" s="141" t="s">
        <v>666</v>
      </c>
      <c r="H13" s="141" t="s">
        <v>667</v>
      </c>
      <c r="I13" s="103">
        <f t="shared" si="1"/>
        <v>23</v>
      </c>
      <c r="J13" s="191"/>
      <c r="K13" s="191"/>
      <c r="L13" s="14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98</v>
      </c>
      <c r="E14" s="100" t="s">
        <v>99</v>
      </c>
      <c r="F14" s="300" t="s">
        <v>100</v>
      </c>
      <c r="G14" s="217"/>
      <c r="H14" s="217"/>
      <c r="I14" s="103">
        <f t="shared" si="1"/>
        <v>0</v>
      </c>
      <c r="J14" s="219"/>
      <c r="K14" s="103" t="s">
        <v>102</v>
      </c>
      <c r="L14" s="301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672</v>
      </c>
      <c r="H15" s="107" t="s">
        <v>673</v>
      </c>
      <c r="I15" s="103">
        <f t="shared" si="1"/>
        <v>23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674</v>
      </c>
      <c r="H16" s="107" t="s">
        <v>675</v>
      </c>
      <c r="I16" s="103">
        <f t="shared" si="1"/>
        <v>22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93</v>
      </c>
      <c r="G17" s="190" t="s">
        <v>670</v>
      </c>
      <c r="H17" s="297" t="s">
        <v>671</v>
      </c>
      <c r="I17" s="103">
        <f t="shared" si="1"/>
        <v>51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96</v>
      </c>
      <c r="G18" s="107"/>
      <c r="H18" s="107" t="s">
        <v>673</v>
      </c>
      <c r="I18" s="103">
        <f t="shared" si="1"/>
        <v>23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91" t="s">
        <v>97</v>
      </c>
      <c r="G19" s="191" t="s">
        <v>672</v>
      </c>
      <c r="H19" s="191" t="s">
        <v>673</v>
      </c>
      <c r="I19" s="103">
        <f t="shared" si="1"/>
        <v>23</v>
      </c>
      <c r="J19" s="192"/>
      <c r="K19" s="192"/>
      <c r="L19" s="14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01" t="s">
        <v>100</v>
      </c>
      <c r="G20" s="217"/>
      <c r="H20" s="217"/>
      <c r="I20" s="103">
        <f t="shared" si="1"/>
        <v>0</v>
      </c>
      <c r="J20" s="103"/>
      <c r="K20" s="103" t="s">
        <v>102</v>
      </c>
      <c r="L20" s="301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676</v>
      </c>
      <c r="H21" s="107" t="s">
        <v>677</v>
      </c>
      <c r="I21" s="103">
        <f t="shared" si="1"/>
        <v>9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678</v>
      </c>
      <c r="H22" s="107" t="s">
        <v>678</v>
      </c>
      <c r="I22" s="103">
        <f t="shared" si="1"/>
        <v>8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114" t="s">
        <v>93</v>
      </c>
      <c r="G23" s="190" t="s">
        <v>679</v>
      </c>
      <c r="H23" s="190" t="s">
        <v>680</v>
      </c>
      <c r="I23" s="103">
        <f t="shared" si="1"/>
        <v>49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96</v>
      </c>
      <c r="G24" s="107"/>
      <c r="H24" s="107" t="s">
        <v>677</v>
      </c>
      <c r="I24" s="103">
        <f t="shared" si="1"/>
        <v>9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91" t="s">
        <v>97</v>
      </c>
      <c r="G25" s="191" t="s">
        <v>676</v>
      </c>
      <c r="H25" s="191" t="s">
        <v>677</v>
      </c>
      <c r="I25" s="103">
        <f t="shared" si="1"/>
        <v>9</v>
      </c>
      <c r="J25" s="192"/>
      <c r="K25" s="192"/>
      <c r="L25" s="14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01" t="s">
        <v>100</v>
      </c>
      <c r="G26" s="193"/>
      <c r="H26" s="267"/>
      <c r="I26" s="103">
        <f t="shared" si="1"/>
        <v>0</v>
      </c>
      <c r="J26" s="103"/>
      <c r="K26" s="103" t="s">
        <v>102</v>
      </c>
      <c r="L26" s="375" t="s">
        <v>681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682</v>
      </c>
      <c r="H27" s="148" t="s">
        <v>683</v>
      </c>
      <c r="I27" s="103">
        <f t="shared" si="1"/>
        <v>23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684</v>
      </c>
      <c r="H28" s="148" t="s">
        <v>685</v>
      </c>
      <c r="I28" s="103">
        <f t="shared" si="1"/>
        <v>18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93</v>
      </c>
      <c r="G29" s="162" t="s">
        <v>686</v>
      </c>
      <c r="H29" s="150" t="s">
        <v>687</v>
      </c>
      <c r="I29" s="103">
        <f t="shared" si="1"/>
        <v>61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96</v>
      </c>
      <c r="G30" s="107"/>
      <c r="H30" s="148" t="s">
        <v>683</v>
      </c>
      <c r="I30" s="103">
        <f t="shared" si="1"/>
        <v>23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91" t="s">
        <v>97</v>
      </c>
      <c r="G31" s="191" t="s">
        <v>682</v>
      </c>
      <c r="H31" s="151" t="s">
        <v>683</v>
      </c>
      <c r="I31" s="103">
        <f t="shared" si="1"/>
        <v>23</v>
      </c>
      <c r="J31" s="192"/>
      <c r="K31" s="192"/>
      <c r="L31" s="14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01" t="s">
        <v>100</v>
      </c>
      <c r="G32" s="193"/>
      <c r="H32" s="193"/>
      <c r="I32" s="103">
        <f t="shared" si="1"/>
        <v>0</v>
      </c>
      <c r="J32" s="103"/>
      <c r="K32" s="103" t="s">
        <v>102</v>
      </c>
      <c r="L32" s="301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688</v>
      </c>
      <c r="H33" s="107" t="s">
        <v>689</v>
      </c>
      <c r="I33" s="103">
        <f t="shared" si="1"/>
        <v>27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690</v>
      </c>
      <c r="H34" s="107" t="s">
        <v>690</v>
      </c>
      <c r="I34" s="103">
        <f t="shared" si="1"/>
        <v>18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4" t="s">
        <v>93</v>
      </c>
      <c r="G35" s="190" t="s">
        <v>691</v>
      </c>
      <c r="H35" s="190" t="s">
        <v>692</v>
      </c>
      <c r="I35" s="103">
        <f t="shared" si="1"/>
        <v>73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96</v>
      </c>
      <c r="G36" s="107"/>
      <c r="H36" s="107" t="s">
        <v>689</v>
      </c>
      <c r="I36" s="103">
        <f t="shared" si="1"/>
        <v>27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91" t="s">
        <v>97</v>
      </c>
      <c r="G37" s="191" t="s">
        <v>688</v>
      </c>
      <c r="H37" s="191" t="s">
        <v>689</v>
      </c>
      <c r="I37" s="103">
        <f t="shared" si="1"/>
        <v>27</v>
      </c>
      <c r="J37" s="192"/>
      <c r="K37" s="192"/>
      <c r="L37" s="14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01" t="s">
        <v>100</v>
      </c>
      <c r="G38" s="267"/>
      <c r="H38" s="267"/>
      <c r="I38" s="103">
        <f t="shared" si="1"/>
        <v>0</v>
      </c>
      <c r="J38" s="103"/>
      <c r="K38" s="103" t="s">
        <v>102</v>
      </c>
      <c r="L38" s="376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48"/>
      <c r="H39" s="148"/>
      <c r="I39" s="103">
        <f t="shared" si="1"/>
        <v>0</v>
      </c>
      <c r="J39" s="112">
        <v>33.0</v>
      </c>
      <c r="K39" s="112"/>
      <c r="L39" s="377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48"/>
      <c r="H40" s="148"/>
      <c r="I40" s="103">
        <f t="shared" si="1"/>
        <v>0</v>
      </c>
      <c r="J40" s="107"/>
      <c r="K40" s="107"/>
      <c r="L40" s="377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93</v>
      </c>
      <c r="G41" s="268"/>
      <c r="H41" s="268"/>
      <c r="I41" s="103">
        <f t="shared" si="1"/>
        <v>0</v>
      </c>
      <c r="J41" s="112"/>
      <c r="K41" s="112"/>
      <c r="L41" s="377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96</v>
      </c>
      <c r="G42" s="148"/>
      <c r="H42" s="148"/>
      <c r="I42" s="103">
        <f t="shared" si="1"/>
        <v>0</v>
      </c>
      <c r="J42" s="112"/>
      <c r="K42" s="112"/>
      <c r="L42" s="377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91" t="s">
        <v>97</v>
      </c>
      <c r="G43" s="151"/>
      <c r="H43" s="151"/>
      <c r="I43" s="103">
        <f t="shared" si="1"/>
        <v>0</v>
      </c>
      <c r="J43" s="192"/>
      <c r="K43" s="192"/>
      <c r="L43" s="378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138</v>
      </c>
      <c r="F44" s="101" t="s">
        <v>100</v>
      </c>
      <c r="G44" s="267"/>
      <c r="H44" s="267"/>
      <c r="I44" s="103">
        <f t="shared" si="1"/>
        <v>0</v>
      </c>
      <c r="J44" s="103"/>
      <c r="K44" s="103" t="s">
        <v>102</v>
      </c>
      <c r="L44" s="376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48"/>
      <c r="H45" s="148"/>
      <c r="I45" s="103">
        <f t="shared" si="1"/>
        <v>0</v>
      </c>
      <c r="J45" s="112">
        <v>33.0</v>
      </c>
      <c r="K45" s="112"/>
      <c r="L45" s="377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48"/>
      <c r="H46" s="148"/>
      <c r="I46" s="103">
        <f t="shared" si="1"/>
        <v>0</v>
      </c>
      <c r="J46" s="107"/>
      <c r="K46" s="107"/>
      <c r="L46" s="377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93</v>
      </c>
      <c r="G47" s="268"/>
      <c r="H47" s="268"/>
      <c r="I47" s="103">
        <f t="shared" si="1"/>
        <v>0</v>
      </c>
      <c r="J47" s="112"/>
      <c r="K47" s="112"/>
      <c r="L47" s="377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96</v>
      </c>
      <c r="G48" s="148"/>
      <c r="H48" s="148"/>
      <c r="I48" s="103">
        <f t="shared" si="1"/>
        <v>0</v>
      </c>
      <c r="J48" s="112"/>
      <c r="K48" s="112"/>
      <c r="L48" s="377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91" t="s">
        <v>97</v>
      </c>
      <c r="G49" s="151"/>
      <c r="H49" s="151"/>
      <c r="I49" s="103">
        <f t="shared" si="1"/>
        <v>0</v>
      </c>
      <c r="J49" s="192"/>
      <c r="K49" s="192"/>
      <c r="L49" s="378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144</v>
      </c>
      <c r="F50" s="101" t="s">
        <v>100</v>
      </c>
      <c r="G50" s="267"/>
      <c r="H50" s="267"/>
      <c r="I50" s="103">
        <f t="shared" si="1"/>
        <v>0</v>
      </c>
      <c r="J50" s="103"/>
      <c r="K50" s="103" t="s">
        <v>102</v>
      </c>
      <c r="L50" s="376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48"/>
      <c r="H51" s="148"/>
      <c r="I51" s="103">
        <f t="shared" si="1"/>
        <v>0</v>
      </c>
      <c r="J51" s="112">
        <v>33.0</v>
      </c>
      <c r="K51" s="112"/>
      <c r="L51" s="377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48"/>
      <c r="H52" s="148"/>
      <c r="I52" s="103">
        <f t="shared" si="1"/>
        <v>0</v>
      </c>
      <c r="J52" s="107"/>
      <c r="K52" s="107"/>
      <c r="L52" s="377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93</v>
      </c>
      <c r="G53" s="268"/>
      <c r="H53" s="268"/>
      <c r="I53" s="103">
        <f t="shared" si="1"/>
        <v>0</v>
      </c>
      <c r="J53" s="112"/>
      <c r="K53" s="112"/>
      <c r="L53" s="377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96</v>
      </c>
      <c r="G54" s="148"/>
      <c r="H54" s="148"/>
      <c r="I54" s="103">
        <f t="shared" si="1"/>
        <v>0</v>
      </c>
      <c r="J54" s="112"/>
      <c r="K54" s="112"/>
      <c r="L54" s="377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91" t="s">
        <v>97</v>
      </c>
      <c r="G55" s="151"/>
      <c r="H55" s="151"/>
      <c r="I55" s="103">
        <f t="shared" si="1"/>
        <v>0</v>
      </c>
      <c r="J55" s="192"/>
      <c r="K55" s="192"/>
      <c r="L55" s="378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150</v>
      </c>
      <c r="F56" s="101" t="s">
        <v>100</v>
      </c>
      <c r="G56" s="267"/>
      <c r="H56" s="267"/>
      <c r="I56" s="103">
        <f t="shared" si="1"/>
        <v>0</v>
      </c>
      <c r="J56" s="103"/>
      <c r="K56" s="103" t="s">
        <v>102</v>
      </c>
      <c r="L56" s="376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48"/>
      <c r="H57" s="148"/>
      <c r="I57" s="103">
        <f t="shared" si="1"/>
        <v>0</v>
      </c>
      <c r="J57" s="112">
        <v>33.0</v>
      </c>
      <c r="K57" s="112"/>
      <c r="L57" s="377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48"/>
      <c r="H58" s="148"/>
      <c r="I58" s="103">
        <f t="shared" si="1"/>
        <v>0</v>
      </c>
      <c r="J58" s="107"/>
      <c r="K58" s="107"/>
      <c r="L58" s="377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93</v>
      </c>
      <c r="G59" s="268"/>
      <c r="H59" s="268"/>
      <c r="I59" s="103">
        <f t="shared" si="1"/>
        <v>0</v>
      </c>
      <c r="J59" s="112"/>
      <c r="K59" s="112"/>
      <c r="L59" s="377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96</v>
      </c>
      <c r="G60" s="148"/>
      <c r="H60" s="148"/>
      <c r="I60" s="103">
        <f t="shared" si="1"/>
        <v>0</v>
      </c>
      <c r="J60" s="112"/>
      <c r="K60" s="112"/>
      <c r="L60" s="377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91" t="s">
        <v>97</v>
      </c>
      <c r="G61" s="151"/>
      <c r="H61" s="151"/>
      <c r="I61" s="103">
        <f t="shared" si="1"/>
        <v>0</v>
      </c>
      <c r="J61" s="192"/>
      <c r="K61" s="192"/>
      <c r="L61" s="378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157</v>
      </c>
      <c r="F62" s="101" t="s">
        <v>100</v>
      </c>
      <c r="G62" s="267"/>
      <c r="H62" s="267"/>
      <c r="I62" s="103">
        <f t="shared" si="1"/>
        <v>0</v>
      </c>
      <c r="J62" s="103"/>
      <c r="K62" s="103" t="s">
        <v>102</v>
      </c>
      <c r="L62" s="376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48"/>
      <c r="H63" s="148"/>
      <c r="I63" s="103">
        <f t="shared" si="1"/>
        <v>0</v>
      </c>
      <c r="J63" s="112">
        <v>33.0</v>
      </c>
      <c r="K63" s="112"/>
      <c r="L63" s="377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48"/>
      <c r="H64" s="148"/>
      <c r="I64" s="103">
        <f t="shared" si="1"/>
        <v>0</v>
      </c>
      <c r="J64" s="107"/>
      <c r="K64" s="107"/>
      <c r="L64" s="377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93</v>
      </c>
      <c r="G65" s="268"/>
      <c r="H65" s="268"/>
      <c r="I65" s="103">
        <f t="shared" si="1"/>
        <v>0</v>
      </c>
      <c r="J65" s="112"/>
      <c r="K65" s="112"/>
      <c r="L65" s="377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148"/>
      <c r="H66" s="148"/>
      <c r="I66" s="103">
        <f t="shared" si="1"/>
        <v>0</v>
      </c>
      <c r="J66" s="112"/>
      <c r="K66" s="112"/>
      <c r="L66" s="377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91" t="s">
        <v>97</v>
      </c>
      <c r="G67" s="151"/>
      <c r="H67" s="151"/>
      <c r="I67" s="103">
        <f t="shared" si="1"/>
        <v>0</v>
      </c>
      <c r="J67" s="192"/>
      <c r="K67" s="192"/>
      <c r="L67" s="378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164</v>
      </c>
      <c r="F68" s="101" t="s">
        <v>100</v>
      </c>
      <c r="G68" s="267"/>
      <c r="H68" s="267"/>
      <c r="I68" s="103">
        <f t="shared" si="1"/>
        <v>0</v>
      </c>
      <c r="J68" s="103"/>
      <c r="K68" s="219" t="s">
        <v>102</v>
      </c>
      <c r="L68" s="376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48"/>
      <c r="H69" s="148"/>
      <c r="I69" s="103">
        <f t="shared" si="1"/>
        <v>0</v>
      </c>
      <c r="J69" s="112">
        <v>33.0</v>
      </c>
      <c r="K69" s="112"/>
      <c r="L69" s="377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48"/>
      <c r="H70" s="148"/>
      <c r="I70" s="103">
        <f t="shared" si="1"/>
        <v>0</v>
      </c>
      <c r="J70" s="107"/>
      <c r="K70" s="107"/>
      <c r="L70" s="377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93</v>
      </c>
      <c r="G71" s="268"/>
      <c r="H71" s="268"/>
      <c r="I71" s="103">
        <f t="shared" si="1"/>
        <v>0</v>
      </c>
      <c r="J71" s="112"/>
      <c r="K71" s="112"/>
      <c r="L71" s="377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96</v>
      </c>
      <c r="G72" s="148"/>
      <c r="H72" s="148"/>
      <c r="I72" s="103">
        <f t="shared" si="1"/>
        <v>0</v>
      </c>
      <c r="J72" s="112"/>
      <c r="K72" s="112"/>
      <c r="L72" s="377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60" t="s">
        <v>97</v>
      </c>
      <c r="G73" s="269"/>
      <c r="H73" s="269"/>
      <c r="I73" s="103">
        <f t="shared" si="1"/>
        <v>0</v>
      </c>
      <c r="J73" s="263"/>
      <c r="K73" s="192"/>
      <c r="L73" s="37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170</v>
      </c>
      <c r="F74" s="101" t="s">
        <v>100</v>
      </c>
      <c r="G74" s="267"/>
      <c r="H74" s="267"/>
      <c r="I74" s="103">
        <f t="shared" si="1"/>
        <v>0</v>
      </c>
      <c r="J74" s="103"/>
      <c r="K74" s="103" t="s">
        <v>102</v>
      </c>
      <c r="L74" s="38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48"/>
      <c r="H75" s="148"/>
      <c r="I75" s="103">
        <f t="shared" si="1"/>
        <v>0</v>
      </c>
      <c r="J75" s="112">
        <v>33.0</v>
      </c>
      <c r="K75" s="112"/>
      <c r="L75" s="377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48"/>
      <c r="H76" s="148"/>
      <c r="I76" s="103">
        <f t="shared" si="1"/>
        <v>0</v>
      </c>
      <c r="J76" s="107"/>
      <c r="K76" s="107"/>
      <c r="L76" s="377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93</v>
      </c>
      <c r="G77" s="268"/>
      <c r="H77" s="268"/>
      <c r="I77" s="103">
        <f t="shared" si="1"/>
        <v>0</v>
      </c>
      <c r="J77" s="112"/>
      <c r="K77" s="112"/>
      <c r="L77" s="377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96</v>
      </c>
      <c r="G78" s="148"/>
      <c r="H78" s="148"/>
      <c r="I78" s="103">
        <f t="shared" si="1"/>
        <v>0</v>
      </c>
      <c r="J78" s="112"/>
      <c r="K78" s="112"/>
      <c r="L78" s="377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91" t="s">
        <v>97</v>
      </c>
      <c r="G79" s="151"/>
      <c r="H79" s="151"/>
      <c r="I79" s="103">
        <f t="shared" si="1"/>
        <v>0</v>
      </c>
      <c r="J79" s="192"/>
      <c r="K79" s="192"/>
      <c r="L79" s="378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177</v>
      </c>
      <c r="F80" s="101" t="s">
        <v>100</v>
      </c>
      <c r="G80" s="267"/>
      <c r="H80" s="267"/>
      <c r="I80" s="103">
        <f t="shared" si="1"/>
        <v>0</v>
      </c>
      <c r="J80" s="103"/>
      <c r="K80" s="103" t="s">
        <v>102</v>
      </c>
      <c r="L80" s="376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48"/>
      <c r="H81" s="148"/>
      <c r="I81" s="103">
        <f t="shared" si="1"/>
        <v>0</v>
      </c>
      <c r="J81" s="112">
        <v>33.0</v>
      </c>
      <c r="K81" s="112"/>
      <c r="L81" s="377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48"/>
      <c r="H82" s="148"/>
      <c r="I82" s="103">
        <f t="shared" si="1"/>
        <v>0</v>
      </c>
      <c r="J82" s="107"/>
      <c r="K82" s="107"/>
      <c r="L82" s="377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93</v>
      </c>
      <c r="G83" s="268"/>
      <c r="H83" s="268"/>
      <c r="I83" s="103">
        <f t="shared" si="1"/>
        <v>0</v>
      </c>
      <c r="J83" s="112"/>
      <c r="K83" s="112"/>
      <c r="L83" s="377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148"/>
      <c r="H84" s="148"/>
      <c r="I84" s="103">
        <f t="shared" si="1"/>
        <v>0</v>
      </c>
      <c r="J84" s="112"/>
      <c r="K84" s="112"/>
      <c r="L84" s="377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91" t="s">
        <v>97</v>
      </c>
      <c r="G85" s="151"/>
      <c r="H85" s="151"/>
      <c r="I85" s="103">
        <f t="shared" si="1"/>
        <v>0</v>
      </c>
      <c r="J85" s="192"/>
      <c r="K85" s="192"/>
      <c r="L85" s="378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183</v>
      </c>
      <c r="F86" s="101" t="s">
        <v>100</v>
      </c>
      <c r="G86" s="267"/>
      <c r="H86" s="267"/>
      <c r="I86" s="103">
        <f t="shared" si="1"/>
        <v>0</v>
      </c>
      <c r="J86" s="168"/>
      <c r="K86" s="103" t="s">
        <v>102</v>
      </c>
      <c r="L86" s="381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48"/>
      <c r="H87" s="148"/>
      <c r="I87" s="103">
        <f t="shared" si="1"/>
        <v>0</v>
      </c>
      <c r="J87" s="113">
        <v>33.0</v>
      </c>
      <c r="K87" s="112"/>
      <c r="L87" s="382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48"/>
      <c r="H88" s="148"/>
      <c r="I88" s="103">
        <f t="shared" si="1"/>
        <v>0</v>
      </c>
      <c r="J88" s="111"/>
      <c r="K88" s="107"/>
      <c r="L88" s="382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93</v>
      </c>
      <c r="G89" s="268"/>
      <c r="H89" s="268"/>
      <c r="I89" s="103">
        <f t="shared" si="1"/>
        <v>0</v>
      </c>
      <c r="J89" s="113"/>
      <c r="K89" s="112"/>
      <c r="L89" s="382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96</v>
      </c>
      <c r="G90" s="148"/>
      <c r="H90" s="148"/>
      <c r="I90" s="103">
        <f t="shared" si="1"/>
        <v>0</v>
      </c>
      <c r="J90" s="113"/>
      <c r="K90" s="112"/>
      <c r="L90" s="382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91" t="s">
        <v>97</v>
      </c>
      <c r="G91" s="151"/>
      <c r="H91" s="151"/>
      <c r="I91" s="103">
        <f t="shared" si="1"/>
        <v>0</v>
      </c>
      <c r="J91" s="173"/>
      <c r="K91" s="192"/>
      <c r="L91" s="383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189</v>
      </c>
      <c r="F92" s="101" t="s">
        <v>100</v>
      </c>
      <c r="G92" s="267"/>
      <c r="H92" s="267"/>
      <c r="I92" s="103">
        <f t="shared" si="1"/>
        <v>0</v>
      </c>
      <c r="J92" s="103"/>
      <c r="K92" s="168" t="s">
        <v>102</v>
      </c>
      <c r="L92" s="376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48"/>
      <c r="H93" s="148"/>
      <c r="I93" s="103">
        <f t="shared" si="1"/>
        <v>0</v>
      </c>
      <c r="J93" s="112">
        <v>33.0</v>
      </c>
      <c r="K93" s="113"/>
      <c r="L93" s="37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48"/>
      <c r="H94" s="148"/>
      <c r="I94" s="103">
        <f t="shared" si="1"/>
        <v>0</v>
      </c>
      <c r="J94" s="107"/>
      <c r="K94" s="111"/>
      <c r="L94" s="37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93</v>
      </c>
      <c r="G95" s="268"/>
      <c r="H95" s="268"/>
      <c r="I95" s="103">
        <f t="shared" si="1"/>
        <v>0</v>
      </c>
      <c r="J95" s="112"/>
      <c r="K95" s="113"/>
      <c r="L95" s="37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96</v>
      </c>
      <c r="G96" s="148"/>
      <c r="H96" s="148"/>
      <c r="I96" s="103">
        <f t="shared" si="1"/>
        <v>0</v>
      </c>
      <c r="J96" s="112"/>
      <c r="K96" s="113"/>
      <c r="L96" s="37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7"/>
      <c r="E97" s="95"/>
      <c r="F97" s="260" t="s">
        <v>97</v>
      </c>
      <c r="G97" s="269"/>
      <c r="H97" s="269"/>
      <c r="I97" s="119">
        <f t="shared" si="1"/>
        <v>0</v>
      </c>
      <c r="J97" s="263"/>
      <c r="K97" s="171"/>
      <c r="L97" s="37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81" t="s">
        <v>195</v>
      </c>
      <c r="E98" s="182" t="s">
        <v>196</v>
      </c>
      <c r="F98" s="270" t="s">
        <v>197</v>
      </c>
      <c r="G98" s="384"/>
      <c r="H98" s="384"/>
      <c r="I98" s="185">
        <f t="shared" si="1"/>
        <v>0</v>
      </c>
      <c r="J98" s="271"/>
      <c r="K98" s="272" t="s">
        <v>102</v>
      </c>
      <c r="L98" s="385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206" t="s">
        <v>104</v>
      </c>
      <c r="G99" s="206" t="s">
        <v>693</v>
      </c>
      <c r="H99" s="206" t="s">
        <v>693</v>
      </c>
      <c r="I99" s="103">
        <f t="shared" si="1"/>
        <v>12</v>
      </c>
      <c r="J99" s="207">
        <v>33.0</v>
      </c>
      <c r="K99" s="274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206" t="s">
        <v>106</v>
      </c>
      <c r="G100" s="206" t="s">
        <v>694</v>
      </c>
      <c r="H100" s="206" t="s">
        <v>695</v>
      </c>
      <c r="I100" s="103">
        <f t="shared" si="1"/>
        <v>16</v>
      </c>
      <c r="J100" s="206"/>
      <c r="K100" s="275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106"/>
      <c r="E101" s="19"/>
      <c r="F101" s="210" t="s">
        <v>93</v>
      </c>
      <c r="G101" s="211" t="s">
        <v>696</v>
      </c>
      <c r="H101" s="212" t="s">
        <v>697</v>
      </c>
      <c r="I101" s="103">
        <f t="shared" si="1"/>
        <v>66</v>
      </c>
      <c r="J101" s="207"/>
      <c r="K101" s="274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206" t="s">
        <v>96</v>
      </c>
      <c r="G102" s="206"/>
      <c r="H102" s="206" t="s">
        <v>693</v>
      </c>
      <c r="I102" s="103">
        <f t="shared" si="1"/>
        <v>12</v>
      </c>
      <c r="J102" s="207"/>
      <c r="K102" s="27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213" t="s">
        <v>97</v>
      </c>
      <c r="G103" s="213" t="s">
        <v>693</v>
      </c>
      <c r="H103" s="386" t="s">
        <v>693</v>
      </c>
      <c r="I103" s="103">
        <f t="shared" si="1"/>
        <v>12</v>
      </c>
      <c r="J103" s="214"/>
      <c r="K103" s="276"/>
      <c r="L103" s="14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204</v>
      </c>
      <c r="F104" s="101" t="s">
        <v>197</v>
      </c>
      <c r="G104" s="387"/>
      <c r="H104" s="388"/>
      <c r="I104" s="103">
        <f t="shared" si="1"/>
        <v>0</v>
      </c>
      <c r="J104" s="389"/>
      <c r="K104" s="390" t="s">
        <v>102</v>
      </c>
      <c r="L104" s="391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07" t="s">
        <v>104</v>
      </c>
      <c r="G105" s="392" t="s">
        <v>698</v>
      </c>
      <c r="H105" s="392" t="s">
        <v>699</v>
      </c>
      <c r="I105" s="103">
        <f t="shared" si="1"/>
        <v>25</v>
      </c>
      <c r="J105" s="393">
        <v>33.0</v>
      </c>
      <c r="K105" s="39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07" t="s">
        <v>106</v>
      </c>
      <c r="G106" s="392" t="s">
        <v>698</v>
      </c>
      <c r="H106" s="392" t="s">
        <v>700</v>
      </c>
      <c r="I106" s="103">
        <f t="shared" si="1"/>
        <v>26</v>
      </c>
      <c r="J106" s="392"/>
      <c r="K106" s="395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14" t="s">
        <v>93</v>
      </c>
      <c r="G107" s="396" t="s">
        <v>701</v>
      </c>
      <c r="H107" s="397" t="s">
        <v>702</v>
      </c>
      <c r="I107" s="103">
        <f t="shared" si="1"/>
        <v>59</v>
      </c>
      <c r="J107" s="393"/>
      <c r="K107" s="394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96</v>
      </c>
      <c r="G108" s="392"/>
      <c r="H108" s="392" t="s">
        <v>699</v>
      </c>
      <c r="I108" s="103">
        <f t="shared" si="1"/>
        <v>25</v>
      </c>
      <c r="J108" s="393"/>
      <c r="K108" s="39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91" t="s">
        <v>97</v>
      </c>
      <c r="G109" s="398" t="s">
        <v>698</v>
      </c>
      <c r="H109" s="398" t="s">
        <v>699</v>
      </c>
      <c r="I109" s="103">
        <f t="shared" si="1"/>
        <v>25</v>
      </c>
      <c r="J109" s="399"/>
      <c r="K109" s="400"/>
      <c r="L109" s="14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211</v>
      </c>
      <c r="F110" s="101" t="s">
        <v>197</v>
      </c>
      <c r="G110" s="401"/>
      <c r="H110" s="401"/>
      <c r="I110" s="103">
        <f t="shared" si="1"/>
        <v>0</v>
      </c>
      <c r="J110" s="389"/>
      <c r="K110" s="390" t="s">
        <v>102</v>
      </c>
      <c r="L110" s="391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104</v>
      </c>
      <c r="G111" s="392" t="s">
        <v>703</v>
      </c>
      <c r="H111" s="392" t="s">
        <v>704</v>
      </c>
      <c r="I111" s="103">
        <f t="shared" si="1"/>
        <v>28</v>
      </c>
      <c r="J111" s="393">
        <v>33.0</v>
      </c>
      <c r="K111" s="39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07" t="s">
        <v>106</v>
      </c>
      <c r="G112" s="392" t="s">
        <v>703</v>
      </c>
      <c r="H112" s="392" t="s">
        <v>705</v>
      </c>
      <c r="I112" s="103">
        <f t="shared" si="1"/>
        <v>30</v>
      </c>
      <c r="J112" s="392"/>
      <c r="K112" s="395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14" t="s">
        <v>93</v>
      </c>
      <c r="G113" s="396" t="s">
        <v>706</v>
      </c>
      <c r="H113" s="397" t="s">
        <v>707</v>
      </c>
      <c r="I113" s="103">
        <f t="shared" si="1"/>
        <v>71</v>
      </c>
      <c r="J113" s="393"/>
      <c r="K113" s="394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96</v>
      </c>
      <c r="G114" s="392"/>
      <c r="H114" s="392" t="s">
        <v>704</v>
      </c>
      <c r="I114" s="103">
        <f t="shared" si="1"/>
        <v>28</v>
      </c>
      <c r="J114" s="393"/>
      <c r="K114" s="39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91" t="s">
        <v>97</v>
      </c>
      <c r="G115" s="398" t="s">
        <v>703</v>
      </c>
      <c r="H115" s="398" t="s">
        <v>704</v>
      </c>
      <c r="I115" s="103">
        <f t="shared" si="1"/>
        <v>28</v>
      </c>
      <c r="J115" s="399"/>
      <c r="K115" s="400"/>
      <c r="L115" s="14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219</v>
      </c>
      <c r="F116" s="101" t="s">
        <v>197</v>
      </c>
      <c r="G116" s="401"/>
      <c r="H116" s="167" t="s">
        <v>151</v>
      </c>
      <c r="I116" s="103">
        <f t="shared" si="1"/>
        <v>3</v>
      </c>
      <c r="J116" s="389"/>
      <c r="K116" s="390" t="s">
        <v>102</v>
      </c>
      <c r="L116" s="402" t="s">
        <v>708</v>
      </c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104</v>
      </c>
      <c r="G117" s="392" t="s">
        <v>709</v>
      </c>
      <c r="H117" s="19"/>
      <c r="I117" s="103">
        <f t="shared" si="1"/>
        <v>0</v>
      </c>
      <c r="J117" s="393">
        <v>33.0</v>
      </c>
      <c r="K117" s="39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07" t="s">
        <v>106</v>
      </c>
      <c r="G118" s="392" t="s">
        <v>709</v>
      </c>
      <c r="H118" s="19"/>
      <c r="I118" s="103">
        <f t="shared" si="1"/>
        <v>0</v>
      </c>
      <c r="J118" s="392"/>
      <c r="K118" s="395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14" t="s">
        <v>93</v>
      </c>
      <c r="G119" s="396" t="s">
        <v>710</v>
      </c>
      <c r="H119" s="19"/>
      <c r="I119" s="103">
        <f t="shared" si="1"/>
        <v>0</v>
      </c>
      <c r="J119" s="393"/>
      <c r="K119" s="394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96</v>
      </c>
      <c r="G120" s="392"/>
      <c r="H120" s="19"/>
      <c r="I120" s="103">
        <f t="shared" si="1"/>
        <v>0</v>
      </c>
      <c r="J120" s="393"/>
      <c r="K120" s="39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91" t="s">
        <v>97</v>
      </c>
      <c r="G121" s="398" t="s">
        <v>709</v>
      </c>
      <c r="H121" s="23"/>
      <c r="I121" s="103">
        <f t="shared" si="1"/>
        <v>0</v>
      </c>
      <c r="J121" s="399"/>
      <c r="K121" s="400"/>
      <c r="L121" s="14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224</v>
      </c>
      <c r="F122" s="101" t="s">
        <v>197</v>
      </c>
      <c r="G122" s="401"/>
      <c r="H122" s="401"/>
      <c r="I122" s="103">
        <f t="shared" si="1"/>
        <v>0</v>
      </c>
      <c r="J122" s="389"/>
      <c r="K122" s="390" t="s">
        <v>102</v>
      </c>
      <c r="L122" s="391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104</v>
      </c>
      <c r="G123" s="392" t="s">
        <v>711</v>
      </c>
      <c r="H123" s="392" t="s">
        <v>712</v>
      </c>
      <c r="I123" s="103">
        <f t="shared" si="1"/>
        <v>33</v>
      </c>
      <c r="J123" s="393">
        <v>33.0</v>
      </c>
      <c r="K123" s="39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07" t="s">
        <v>106</v>
      </c>
      <c r="G124" s="392" t="s">
        <v>711</v>
      </c>
      <c r="H124" s="392" t="s">
        <v>713</v>
      </c>
      <c r="I124" s="103">
        <f t="shared" si="1"/>
        <v>22</v>
      </c>
      <c r="J124" s="392"/>
      <c r="K124" s="395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14" t="s">
        <v>93</v>
      </c>
      <c r="G125" s="396" t="s">
        <v>714</v>
      </c>
      <c r="H125" s="397" t="s">
        <v>715</v>
      </c>
      <c r="I125" s="103">
        <f t="shared" si="1"/>
        <v>51</v>
      </c>
      <c r="J125" s="393"/>
      <c r="K125" s="394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96</v>
      </c>
      <c r="G126" s="392"/>
      <c r="H126" s="392" t="s">
        <v>712</v>
      </c>
      <c r="I126" s="103">
        <f t="shared" si="1"/>
        <v>33</v>
      </c>
      <c r="J126" s="393"/>
      <c r="K126" s="39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91" t="s">
        <v>97</v>
      </c>
      <c r="G127" s="398" t="s">
        <v>711</v>
      </c>
      <c r="H127" s="398" t="s">
        <v>712</v>
      </c>
      <c r="I127" s="103">
        <f t="shared" si="1"/>
        <v>33</v>
      </c>
      <c r="J127" s="399"/>
      <c r="K127" s="400"/>
      <c r="L127" s="14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230</v>
      </c>
      <c r="F128" s="216" t="s">
        <v>197</v>
      </c>
      <c r="G128" s="401"/>
      <c r="H128" s="388"/>
      <c r="I128" s="103">
        <f t="shared" si="1"/>
        <v>0</v>
      </c>
      <c r="J128" s="403"/>
      <c r="K128" s="404" t="s">
        <v>102</v>
      </c>
      <c r="L128" s="405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20" t="s">
        <v>104</v>
      </c>
      <c r="G129" s="392" t="s">
        <v>716</v>
      </c>
      <c r="H129" s="392" t="s">
        <v>717</v>
      </c>
      <c r="I129" s="103">
        <f t="shared" si="1"/>
        <v>30</v>
      </c>
      <c r="J129" s="393">
        <v>33.0</v>
      </c>
      <c r="K129" s="39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20" t="s">
        <v>106</v>
      </c>
      <c r="G130" s="392" t="s">
        <v>716</v>
      </c>
      <c r="H130" s="392" t="s">
        <v>718</v>
      </c>
      <c r="I130" s="103">
        <f t="shared" si="1"/>
        <v>20</v>
      </c>
      <c r="J130" s="392"/>
      <c r="K130" s="395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21" t="s">
        <v>93</v>
      </c>
      <c r="G131" s="396" t="s">
        <v>719</v>
      </c>
      <c r="H131" s="397" t="s">
        <v>720</v>
      </c>
      <c r="I131" s="103">
        <f t="shared" si="1"/>
        <v>57</v>
      </c>
      <c r="J131" s="393"/>
      <c r="K131" s="394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20" t="s">
        <v>96</v>
      </c>
      <c r="G132" s="392"/>
      <c r="H132" s="392" t="s">
        <v>717</v>
      </c>
      <c r="I132" s="103">
        <f t="shared" si="1"/>
        <v>30</v>
      </c>
      <c r="J132" s="393"/>
      <c r="K132" s="39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223" t="s">
        <v>97</v>
      </c>
      <c r="G133" s="406" t="s">
        <v>716</v>
      </c>
      <c r="H133" s="407" t="s">
        <v>717</v>
      </c>
      <c r="I133" s="103">
        <f t="shared" si="1"/>
        <v>30</v>
      </c>
      <c r="J133" s="408"/>
      <c r="K133" s="409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106"/>
      <c r="E134" s="100" t="s">
        <v>237</v>
      </c>
      <c r="F134" s="101" t="s">
        <v>197</v>
      </c>
      <c r="G134" s="226"/>
      <c r="H134" s="226"/>
      <c r="I134" s="103">
        <f t="shared" si="1"/>
        <v>0</v>
      </c>
      <c r="J134" s="103"/>
      <c r="K134" s="168" t="s">
        <v>102</v>
      </c>
      <c r="L134" s="1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106"/>
      <c r="E135" s="19"/>
      <c r="F135" s="107" t="s">
        <v>104</v>
      </c>
      <c r="G135" s="227"/>
      <c r="H135" s="227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106"/>
      <c r="E136" s="19"/>
      <c r="F136" s="107" t="s">
        <v>106</v>
      </c>
      <c r="G136" s="227"/>
      <c r="H136" s="227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106"/>
      <c r="E137" s="19"/>
      <c r="F137" s="114" t="s">
        <v>93</v>
      </c>
      <c r="G137" s="228"/>
      <c r="H137" s="228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106"/>
      <c r="E138" s="19"/>
      <c r="F138" s="107" t="s">
        <v>96</v>
      </c>
      <c r="G138" s="227"/>
      <c r="H138" s="227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106"/>
      <c r="E139" s="23"/>
      <c r="F139" s="191" t="s">
        <v>97</v>
      </c>
      <c r="G139" s="261"/>
      <c r="H139" s="261"/>
      <c r="I139" s="103">
        <f t="shared" si="1"/>
        <v>0</v>
      </c>
      <c r="J139" s="192"/>
      <c r="K139" s="173"/>
      <c r="L139" s="14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245</v>
      </c>
      <c r="F140" s="216" t="s">
        <v>197</v>
      </c>
      <c r="G140" s="226"/>
      <c r="H140" s="410"/>
      <c r="I140" s="103">
        <f t="shared" si="1"/>
        <v>0</v>
      </c>
      <c r="J140" s="219"/>
      <c r="K140" s="168" t="s">
        <v>102</v>
      </c>
      <c r="L140" s="301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220" t="s">
        <v>104</v>
      </c>
      <c r="G141" s="227"/>
      <c r="H141" s="227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220" t="s">
        <v>106</v>
      </c>
      <c r="G142" s="227"/>
      <c r="H142" s="227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221" t="s">
        <v>93</v>
      </c>
      <c r="G143" s="228"/>
      <c r="H143" s="228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220" t="s">
        <v>96</v>
      </c>
      <c r="G144" s="227"/>
      <c r="H144" s="227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229"/>
      <c r="E145" s="230"/>
      <c r="F145" s="231" t="s">
        <v>97</v>
      </c>
      <c r="G145" s="232"/>
      <c r="H145" s="232"/>
      <c r="I145" s="233">
        <f t="shared" si="1"/>
        <v>0</v>
      </c>
      <c r="J145" s="234"/>
      <c r="K145" s="235"/>
      <c r="L145" s="236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0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0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0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0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0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0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0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0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0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0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0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0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0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0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0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0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0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0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0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0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0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0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0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0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0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0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0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0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0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0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0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0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0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0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0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0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0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0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0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0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0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0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0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0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0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0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0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0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0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0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0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0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0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0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0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0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0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0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0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0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0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0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0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0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0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0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0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0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0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0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0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0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0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0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0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0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0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0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0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0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0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0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0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0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0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0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0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0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0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0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0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0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0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0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0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0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0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0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0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0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0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0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0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0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0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0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0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0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0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0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0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0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0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0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0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0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0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0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0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0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0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0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0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0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0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0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0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0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0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0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0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0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0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0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0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0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0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0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0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0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0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0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0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0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0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0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0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0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0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0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0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0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0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0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0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0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0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0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0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0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0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0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0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0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0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0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0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0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0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0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0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0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0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0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0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0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0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0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0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0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0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0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0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0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0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0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0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0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0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0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0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0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0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0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0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0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0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0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0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0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0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0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0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0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0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0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0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0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0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0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0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0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0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0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0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0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0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0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0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0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0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0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0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0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0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0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0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0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0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0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0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0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0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0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0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0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0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0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0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0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0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0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0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0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0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0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0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0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0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0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0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0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0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0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0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0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0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0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0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0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0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0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0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0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0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0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0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0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0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0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0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0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0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0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0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0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0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0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0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0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0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0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0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0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0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0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0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0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0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0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0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0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0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0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0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0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0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0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0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0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0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0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0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0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0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0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0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0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0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0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0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0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0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0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0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0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0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0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0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0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0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0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0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0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0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0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0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0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0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0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0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0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0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0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0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0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0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0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0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0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0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0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0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0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0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0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0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0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0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0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0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0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0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0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0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0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0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0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0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0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0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0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0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0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0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0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0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0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0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0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0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0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0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0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0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0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0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0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0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0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0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0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0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0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0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0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0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0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0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0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0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0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0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0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0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0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0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0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0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0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0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0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0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0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0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0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0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0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0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0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0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0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0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0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0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0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0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0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0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0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0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0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0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0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0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0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0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0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0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0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0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0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0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0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0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0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0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0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0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0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0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0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0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0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0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0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0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0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0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0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0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0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0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0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0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0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0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0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0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0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0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0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0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0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0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0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0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0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0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0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0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0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0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0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0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0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0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0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0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0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0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0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0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0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0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0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0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0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0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0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0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0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0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0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0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0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0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0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0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0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0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0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0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0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0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0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0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0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0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0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0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0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0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0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0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0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0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0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0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0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0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0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0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0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0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0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0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0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0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0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0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0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0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0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0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0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0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0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0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0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0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0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0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0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0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0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0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0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0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0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0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0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0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0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0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0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0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0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0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0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0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0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0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0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0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0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0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0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0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0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0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0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0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0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0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0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0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0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0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0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0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0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0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0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0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0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0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0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0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0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0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0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0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0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0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0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0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0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0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0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0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0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0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0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0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0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0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0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0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0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0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0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0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0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0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0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0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0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0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0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0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0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0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0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0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0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0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0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0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0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0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0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0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0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0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0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0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0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0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0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0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0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0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0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0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0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0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0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0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0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0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0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0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0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0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0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0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0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0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0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0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0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0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0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0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0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0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0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0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0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0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0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0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0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0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0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0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0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0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0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0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0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0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0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0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0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0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0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0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0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0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0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0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0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0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0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0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0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0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0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0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0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0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0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0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0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0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0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0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0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0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0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0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0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0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0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0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0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0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0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0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0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0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0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0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0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0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0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0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0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0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0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0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0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0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0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0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0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0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0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0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0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0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0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0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0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0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0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0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0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0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0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0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0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0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0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0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0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0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0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0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0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0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0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0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0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0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0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0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0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0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0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0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0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0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0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0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0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0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0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0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0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0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0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0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0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0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0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0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0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0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0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0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0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0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0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0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0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0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0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0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0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0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0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0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0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0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0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0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0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0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0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0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0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0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0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0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0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0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0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0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0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0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0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0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0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0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0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0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0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0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0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0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0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0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0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0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0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0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0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0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0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0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0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0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0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0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0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0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0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0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0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0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0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0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6">
    <mergeCell ref="B3:G3"/>
    <mergeCell ref="D6:E7"/>
    <mergeCell ref="F6:F7"/>
    <mergeCell ref="I6:I7"/>
    <mergeCell ref="J6:J7"/>
    <mergeCell ref="D8:D13"/>
    <mergeCell ref="D14:D97"/>
    <mergeCell ref="E92:E97"/>
    <mergeCell ref="E116:E121"/>
    <mergeCell ref="E122:E127"/>
    <mergeCell ref="E128:E133"/>
    <mergeCell ref="E134:E139"/>
    <mergeCell ref="E80:E85"/>
    <mergeCell ref="E86:E91"/>
    <mergeCell ref="D98:D145"/>
    <mergeCell ref="E98:E103"/>
    <mergeCell ref="E104:E109"/>
    <mergeCell ref="E110:E115"/>
    <mergeCell ref="H116:H121"/>
    <mergeCell ref="E140:E145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G29"/>
    <hyperlink r:id="rId4" ref="H29"/>
    <hyperlink r:id="rId5" ref="G101"/>
    <hyperlink r:id="rId6" ref="H101"/>
    <hyperlink r:id="rId7" ref="G107"/>
    <hyperlink r:id="rId8" ref="H107"/>
    <hyperlink r:id="rId9" ref="G113"/>
    <hyperlink r:id="rId10" ref="H113"/>
    <hyperlink r:id="rId11" ref="G119"/>
    <hyperlink r:id="rId12" ref="G125"/>
    <hyperlink r:id="rId13" ref="H125"/>
    <hyperlink r:id="rId14" ref="G131"/>
    <hyperlink r:id="rId15" ref="H131"/>
  </hyperlinks>
  <printOptions/>
  <pageMargins bottom="0.75" footer="0.0" header="0.0" left="0.7" right="0.7" top="0.75"/>
  <pageSetup paperSize="9" orientation="portrait"/>
  <drawing r:id="rId16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33.86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37" t="s">
        <v>721</v>
      </c>
      <c r="C2" s="371"/>
      <c r="D2" s="73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7.75" customHeight="1">
      <c r="A3" s="240"/>
      <c r="B3" s="289" t="s">
        <v>330</v>
      </c>
      <c r="H3" s="360"/>
      <c r="I3" s="75"/>
      <c r="J3" s="75"/>
      <c r="K3" s="75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722</v>
      </c>
      <c r="H7" s="96" t="s">
        <v>723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362" t="s">
        <v>84</v>
      </c>
      <c r="L8" s="1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249</v>
      </c>
      <c r="G9" s="107" t="s">
        <v>724</v>
      </c>
      <c r="H9" s="107" t="s">
        <v>724</v>
      </c>
      <c r="I9" s="103">
        <f t="shared" si="1"/>
        <v>9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251</v>
      </c>
      <c r="G10" s="107" t="s">
        <v>725</v>
      </c>
      <c r="H10" s="107" t="s">
        <v>725</v>
      </c>
      <c r="I10" s="103">
        <f t="shared" si="1"/>
        <v>9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93</v>
      </c>
      <c r="G11" s="116" t="s">
        <v>272</v>
      </c>
      <c r="H11" s="116" t="s">
        <v>273</v>
      </c>
      <c r="I11" s="103">
        <f t="shared" si="1"/>
        <v>47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07"/>
      <c r="H12" s="107" t="s">
        <v>724</v>
      </c>
      <c r="I12" s="103">
        <f t="shared" si="1"/>
        <v>9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43"/>
      <c r="E13" s="23"/>
      <c r="F13" s="191" t="s">
        <v>97</v>
      </c>
      <c r="G13" s="191" t="s">
        <v>724</v>
      </c>
      <c r="H13" s="191" t="s">
        <v>724</v>
      </c>
      <c r="I13" s="103">
        <f t="shared" si="1"/>
        <v>9</v>
      </c>
      <c r="J13" s="191"/>
      <c r="K13" s="191"/>
      <c r="L13" s="14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98</v>
      </c>
      <c r="E14" s="100" t="s">
        <v>99</v>
      </c>
      <c r="F14" s="300" t="s">
        <v>100</v>
      </c>
      <c r="G14" s="217"/>
      <c r="H14" s="217"/>
      <c r="I14" s="103">
        <f t="shared" si="1"/>
        <v>0</v>
      </c>
      <c r="J14" s="219"/>
      <c r="K14" s="103" t="s">
        <v>102</v>
      </c>
      <c r="L14" s="1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269</v>
      </c>
      <c r="H15" s="107" t="s">
        <v>269</v>
      </c>
      <c r="I15" s="103">
        <f t="shared" si="1"/>
        <v>12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271</v>
      </c>
      <c r="H16" s="107" t="s">
        <v>271</v>
      </c>
      <c r="I16" s="103">
        <f t="shared" si="1"/>
        <v>12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93</v>
      </c>
      <c r="G17" s="195" t="s">
        <v>272</v>
      </c>
      <c r="H17" s="195" t="s">
        <v>273</v>
      </c>
      <c r="I17" s="103">
        <f t="shared" si="1"/>
        <v>47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96</v>
      </c>
      <c r="G18" s="107"/>
      <c r="H18" s="107" t="s">
        <v>269</v>
      </c>
      <c r="I18" s="103">
        <f t="shared" si="1"/>
        <v>12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91" t="s">
        <v>97</v>
      </c>
      <c r="G19" s="191"/>
      <c r="H19" s="191" t="s">
        <v>269</v>
      </c>
      <c r="I19" s="103">
        <f t="shared" si="1"/>
        <v>12</v>
      </c>
      <c r="J19" s="192"/>
      <c r="K19" s="192"/>
      <c r="L19" s="14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01" t="s">
        <v>100</v>
      </c>
      <c r="G20" s="193"/>
      <c r="H20" s="193"/>
      <c r="I20" s="103">
        <f t="shared" si="1"/>
        <v>0</v>
      </c>
      <c r="J20" s="103"/>
      <c r="K20" s="103" t="s">
        <v>102</v>
      </c>
      <c r="L20" s="1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274</v>
      </c>
      <c r="H21" s="107" t="s">
        <v>274</v>
      </c>
      <c r="I21" s="103">
        <f t="shared" si="1"/>
        <v>11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276</v>
      </c>
      <c r="H22" s="107" t="s">
        <v>276</v>
      </c>
      <c r="I22" s="103">
        <f t="shared" si="1"/>
        <v>11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114" t="s">
        <v>93</v>
      </c>
      <c r="G23" s="195" t="s">
        <v>277</v>
      </c>
      <c r="H23" s="195" t="s">
        <v>278</v>
      </c>
      <c r="I23" s="103">
        <f t="shared" si="1"/>
        <v>55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96</v>
      </c>
      <c r="G24" s="107"/>
      <c r="H24" s="107" t="s">
        <v>274</v>
      </c>
      <c r="I24" s="103">
        <f t="shared" si="1"/>
        <v>11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91" t="s">
        <v>97</v>
      </c>
      <c r="G25" s="191" t="s">
        <v>274</v>
      </c>
      <c r="H25" s="191" t="s">
        <v>274</v>
      </c>
      <c r="I25" s="103">
        <f t="shared" si="1"/>
        <v>11</v>
      </c>
      <c r="J25" s="192"/>
      <c r="K25" s="192"/>
      <c r="L25" s="14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01" t="s">
        <v>100</v>
      </c>
      <c r="G26" s="193"/>
      <c r="H26" s="193"/>
      <c r="I26" s="103">
        <f t="shared" si="1"/>
        <v>0</v>
      </c>
      <c r="J26" s="103"/>
      <c r="K26" s="103" t="s">
        <v>102</v>
      </c>
      <c r="L26" s="1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279</v>
      </c>
      <c r="H27" s="107" t="s">
        <v>279</v>
      </c>
      <c r="I27" s="103">
        <f t="shared" si="1"/>
        <v>11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280</v>
      </c>
      <c r="H28" s="107" t="s">
        <v>280</v>
      </c>
      <c r="I28" s="103">
        <f t="shared" si="1"/>
        <v>11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93</v>
      </c>
      <c r="G29" s="195" t="s">
        <v>281</v>
      </c>
      <c r="H29" s="195" t="s">
        <v>282</v>
      </c>
      <c r="I29" s="103">
        <f t="shared" si="1"/>
        <v>43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96</v>
      </c>
      <c r="G30" s="107"/>
      <c r="H30" s="107" t="s">
        <v>279</v>
      </c>
      <c r="I30" s="103">
        <f t="shared" si="1"/>
        <v>11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91" t="s">
        <v>97</v>
      </c>
      <c r="G31" s="191" t="s">
        <v>279</v>
      </c>
      <c r="H31" s="191" t="s">
        <v>279</v>
      </c>
      <c r="I31" s="103">
        <f t="shared" si="1"/>
        <v>11</v>
      </c>
      <c r="J31" s="192"/>
      <c r="K31" s="192"/>
      <c r="L31" s="14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01" t="s">
        <v>100</v>
      </c>
      <c r="G32" s="126"/>
      <c r="H32" s="126"/>
      <c r="I32" s="103">
        <f t="shared" si="1"/>
        <v>0</v>
      </c>
      <c r="J32" s="103"/>
      <c r="K32" s="103" t="s">
        <v>102</v>
      </c>
      <c r="L32" s="1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726</v>
      </c>
      <c r="H33" s="107" t="s">
        <v>727</v>
      </c>
      <c r="I33" s="103">
        <f t="shared" si="1"/>
        <v>19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728</v>
      </c>
      <c r="H34" s="107" t="s">
        <v>728</v>
      </c>
      <c r="I34" s="103">
        <f t="shared" si="1"/>
        <v>21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4" t="s">
        <v>93</v>
      </c>
      <c r="G35" s="162" t="s">
        <v>729</v>
      </c>
      <c r="H35" s="162" t="s">
        <v>730</v>
      </c>
      <c r="I35" s="103">
        <f t="shared" si="1"/>
        <v>85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96</v>
      </c>
      <c r="G36" s="107"/>
      <c r="H36" s="107" t="s">
        <v>727</v>
      </c>
      <c r="I36" s="103">
        <f t="shared" si="1"/>
        <v>19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91" t="s">
        <v>97</v>
      </c>
      <c r="G37" s="200" t="s">
        <v>726</v>
      </c>
      <c r="H37" s="107" t="s">
        <v>727</v>
      </c>
      <c r="I37" s="103">
        <f t="shared" si="1"/>
        <v>19</v>
      </c>
      <c r="J37" s="192"/>
      <c r="K37" s="192"/>
      <c r="L37" s="14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01" t="s">
        <v>100</v>
      </c>
      <c r="G38" s="267"/>
      <c r="H38" s="267"/>
      <c r="I38" s="103">
        <f t="shared" si="1"/>
        <v>0</v>
      </c>
      <c r="J38" s="103"/>
      <c r="K38" s="103" t="s">
        <v>102</v>
      </c>
      <c r="L38" s="41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48"/>
      <c r="H39" s="148"/>
      <c r="I39" s="103">
        <f t="shared" si="1"/>
        <v>0</v>
      </c>
      <c r="J39" s="112">
        <v>33.0</v>
      </c>
      <c r="K39" s="112"/>
      <c r="L39" s="377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48"/>
      <c r="H40" s="148"/>
      <c r="I40" s="103">
        <f t="shared" si="1"/>
        <v>0</v>
      </c>
      <c r="J40" s="107"/>
      <c r="K40" s="107"/>
      <c r="L40" s="377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93</v>
      </c>
      <c r="G41" s="268"/>
      <c r="H41" s="268"/>
      <c r="I41" s="103">
        <f t="shared" si="1"/>
        <v>0</v>
      </c>
      <c r="J41" s="112"/>
      <c r="K41" s="112"/>
      <c r="L41" s="377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96</v>
      </c>
      <c r="G42" s="148"/>
      <c r="H42" s="148"/>
      <c r="I42" s="103">
        <f t="shared" si="1"/>
        <v>0</v>
      </c>
      <c r="J42" s="112"/>
      <c r="K42" s="112"/>
      <c r="L42" s="412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91" t="s">
        <v>97</v>
      </c>
      <c r="G43" s="151"/>
      <c r="H43" s="151"/>
      <c r="I43" s="103">
        <f t="shared" si="1"/>
        <v>0</v>
      </c>
      <c r="J43" s="192"/>
      <c r="K43" s="192"/>
      <c r="L43" s="378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138</v>
      </c>
      <c r="F44" s="101" t="s">
        <v>100</v>
      </c>
      <c r="G44" s="267"/>
      <c r="H44" s="267"/>
      <c r="I44" s="103">
        <f t="shared" si="1"/>
        <v>0</v>
      </c>
      <c r="J44" s="103"/>
      <c r="K44" s="103" t="s">
        <v>102</v>
      </c>
      <c r="L44" s="411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48"/>
      <c r="H45" s="148"/>
      <c r="I45" s="103">
        <f t="shared" si="1"/>
        <v>0</v>
      </c>
      <c r="J45" s="112">
        <v>33.0</v>
      </c>
      <c r="K45" s="112"/>
      <c r="L45" s="377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48"/>
      <c r="H46" s="148"/>
      <c r="I46" s="103">
        <f t="shared" si="1"/>
        <v>0</v>
      </c>
      <c r="J46" s="107"/>
      <c r="K46" s="107"/>
      <c r="L46" s="377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93</v>
      </c>
      <c r="G47" s="268"/>
      <c r="H47" s="268"/>
      <c r="I47" s="103">
        <f t="shared" si="1"/>
        <v>0</v>
      </c>
      <c r="J47" s="112"/>
      <c r="K47" s="112"/>
      <c r="L47" s="377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96</v>
      </c>
      <c r="G48" s="148"/>
      <c r="H48" s="148"/>
      <c r="I48" s="103">
        <f t="shared" si="1"/>
        <v>0</v>
      </c>
      <c r="J48" s="112"/>
      <c r="K48" s="112"/>
      <c r="L48" s="412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91" t="s">
        <v>97</v>
      </c>
      <c r="G49" s="151"/>
      <c r="H49" s="151"/>
      <c r="I49" s="103">
        <f t="shared" si="1"/>
        <v>0</v>
      </c>
      <c r="J49" s="192"/>
      <c r="K49" s="192"/>
      <c r="L49" s="378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144</v>
      </c>
      <c r="F50" s="101" t="s">
        <v>100</v>
      </c>
      <c r="G50" s="267"/>
      <c r="H50" s="267"/>
      <c r="I50" s="103">
        <f t="shared" si="1"/>
        <v>0</v>
      </c>
      <c r="J50" s="103"/>
      <c r="K50" s="103" t="s">
        <v>102</v>
      </c>
      <c r="L50" s="411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48"/>
      <c r="H51" s="148"/>
      <c r="I51" s="103">
        <f t="shared" si="1"/>
        <v>0</v>
      </c>
      <c r="J51" s="112">
        <v>33.0</v>
      </c>
      <c r="K51" s="112"/>
      <c r="L51" s="377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48"/>
      <c r="H52" s="148"/>
      <c r="I52" s="103">
        <f t="shared" si="1"/>
        <v>0</v>
      </c>
      <c r="J52" s="107"/>
      <c r="K52" s="107"/>
      <c r="L52" s="377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93</v>
      </c>
      <c r="G53" s="268"/>
      <c r="H53" s="268"/>
      <c r="I53" s="103">
        <f t="shared" si="1"/>
        <v>0</v>
      </c>
      <c r="J53" s="112"/>
      <c r="K53" s="112"/>
      <c r="L53" s="377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96</v>
      </c>
      <c r="G54" s="148"/>
      <c r="H54" s="148"/>
      <c r="I54" s="103">
        <f t="shared" si="1"/>
        <v>0</v>
      </c>
      <c r="J54" s="112"/>
      <c r="K54" s="112"/>
      <c r="L54" s="412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91" t="s">
        <v>97</v>
      </c>
      <c r="G55" s="151"/>
      <c r="H55" s="151"/>
      <c r="I55" s="103">
        <f t="shared" si="1"/>
        <v>0</v>
      </c>
      <c r="J55" s="192"/>
      <c r="K55" s="192"/>
      <c r="L55" s="378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150</v>
      </c>
      <c r="F56" s="101" t="s">
        <v>100</v>
      </c>
      <c r="G56" s="267"/>
      <c r="H56" s="267"/>
      <c r="I56" s="103">
        <f t="shared" si="1"/>
        <v>0</v>
      </c>
      <c r="J56" s="103"/>
      <c r="K56" s="103" t="s">
        <v>102</v>
      </c>
      <c r="L56" s="411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48"/>
      <c r="H57" s="148"/>
      <c r="I57" s="103">
        <f t="shared" si="1"/>
        <v>0</v>
      </c>
      <c r="J57" s="112">
        <v>33.0</v>
      </c>
      <c r="K57" s="112"/>
      <c r="L57" s="377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48"/>
      <c r="H58" s="148"/>
      <c r="I58" s="103">
        <f t="shared" si="1"/>
        <v>0</v>
      </c>
      <c r="J58" s="107"/>
      <c r="K58" s="107"/>
      <c r="L58" s="377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93</v>
      </c>
      <c r="G59" s="268"/>
      <c r="H59" s="268"/>
      <c r="I59" s="103">
        <f t="shared" si="1"/>
        <v>0</v>
      </c>
      <c r="J59" s="112"/>
      <c r="K59" s="112"/>
      <c r="L59" s="377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96</v>
      </c>
      <c r="G60" s="148"/>
      <c r="H60" s="148"/>
      <c r="I60" s="103">
        <f t="shared" si="1"/>
        <v>0</v>
      </c>
      <c r="J60" s="112"/>
      <c r="K60" s="112"/>
      <c r="L60" s="412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91" t="s">
        <v>97</v>
      </c>
      <c r="G61" s="151"/>
      <c r="H61" s="151"/>
      <c r="I61" s="103">
        <f t="shared" si="1"/>
        <v>0</v>
      </c>
      <c r="J61" s="192"/>
      <c r="K61" s="192"/>
      <c r="L61" s="378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157</v>
      </c>
      <c r="F62" s="101" t="s">
        <v>100</v>
      </c>
      <c r="G62" s="267"/>
      <c r="H62" s="267"/>
      <c r="I62" s="103">
        <f t="shared" si="1"/>
        <v>0</v>
      </c>
      <c r="J62" s="103"/>
      <c r="K62" s="103" t="s">
        <v>102</v>
      </c>
      <c r="L62" s="411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48"/>
      <c r="H63" s="148"/>
      <c r="I63" s="103">
        <f t="shared" si="1"/>
        <v>0</v>
      </c>
      <c r="J63" s="112">
        <v>33.0</v>
      </c>
      <c r="K63" s="112"/>
      <c r="L63" s="377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48"/>
      <c r="H64" s="148"/>
      <c r="I64" s="103">
        <f t="shared" si="1"/>
        <v>0</v>
      </c>
      <c r="J64" s="107"/>
      <c r="K64" s="107"/>
      <c r="L64" s="377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93</v>
      </c>
      <c r="G65" s="268"/>
      <c r="H65" s="268"/>
      <c r="I65" s="103">
        <f t="shared" si="1"/>
        <v>0</v>
      </c>
      <c r="J65" s="112"/>
      <c r="K65" s="112"/>
      <c r="L65" s="377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148"/>
      <c r="H66" s="148"/>
      <c r="I66" s="103">
        <f t="shared" si="1"/>
        <v>0</v>
      </c>
      <c r="J66" s="112"/>
      <c r="K66" s="112"/>
      <c r="L66" s="412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91" t="s">
        <v>97</v>
      </c>
      <c r="G67" s="151"/>
      <c r="H67" s="151"/>
      <c r="I67" s="103">
        <f t="shared" si="1"/>
        <v>0</v>
      </c>
      <c r="J67" s="192"/>
      <c r="K67" s="192"/>
      <c r="L67" s="378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164</v>
      </c>
      <c r="F68" s="101" t="s">
        <v>100</v>
      </c>
      <c r="G68" s="267"/>
      <c r="H68" s="267"/>
      <c r="I68" s="103">
        <f t="shared" si="1"/>
        <v>0</v>
      </c>
      <c r="J68" s="103"/>
      <c r="K68" s="219" t="s">
        <v>102</v>
      </c>
      <c r="L68" s="411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48"/>
      <c r="H69" s="148"/>
      <c r="I69" s="103">
        <f t="shared" si="1"/>
        <v>0</v>
      </c>
      <c r="J69" s="112">
        <v>33.0</v>
      </c>
      <c r="K69" s="112"/>
      <c r="L69" s="377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48"/>
      <c r="H70" s="148"/>
      <c r="I70" s="103">
        <f t="shared" si="1"/>
        <v>0</v>
      </c>
      <c r="J70" s="107"/>
      <c r="K70" s="107"/>
      <c r="L70" s="377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93</v>
      </c>
      <c r="G71" s="268"/>
      <c r="H71" s="268"/>
      <c r="I71" s="103">
        <f t="shared" si="1"/>
        <v>0</v>
      </c>
      <c r="J71" s="112"/>
      <c r="K71" s="112"/>
      <c r="L71" s="377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96</v>
      </c>
      <c r="G72" s="148"/>
      <c r="H72" s="148"/>
      <c r="I72" s="103">
        <f t="shared" si="1"/>
        <v>0</v>
      </c>
      <c r="J72" s="112"/>
      <c r="K72" s="112"/>
      <c r="L72" s="412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60" t="s">
        <v>97</v>
      </c>
      <c r="G73" s="269"/>
      <c r="H73" s="269"/>
      <c r="I73" s="103">
        <f t="shared" si="1"/>
        <v>0</v>
      </c>
      <c r="J73" s="263"/>
      <c r="K73" s="192"/>
      <c r="L73" s="37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170</v>
      </c>
      <c r="F74" s="101" t="s">
        <v>100</v>
      </c>
      <c r="G74" s="267"/>
      <c r="H74" s="267"/>
      <c r="I74" s="103">
        <f t="shared" si="1"/>
        <v>0</v>
      </c>
      <c r="J74" s="103"/>
      <c r="K74" s="103" t="s">
        <v>102</v>
      </c>
      <c r="L74" s="413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48"/>
      <c r="H75" s="148"/>
      <c r="I75" s="103">
        <f t="shared" si="1"/>
        <v>0</v>
      </c>
      <c r="J75" s="112">
        <v>33.0</v>
      </c>
      <c r="K75" s="112"/>
      <c r="L75" s="377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48"/>
      <c r="H76" s="148"/>
      <c r="I76" s="103">
        <f t="shared" si="1"/>
        <v>0</v>
      </c>
      <c r="J76" s="107"/>
      <c r="K76" s="107"/>
      <c r="L76" s="377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93</v>
      </c>
      <c r="G77" s="268"/>
      <c r="H77" s="268"/>
      <c r="I77" s="103">
        <f t="shared" si="1"/>
        <v>0</v>
      </c>
      <c r="J77" s="112"/>
      <c r="K77" s="112"/>
      <c r="L77" s="377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96</v>
      </c>
      <c r="G78" s="148"/>
      <c r="H78" s="148"/>
      <c r="I78" s="103">
        <f t="shared" si="1"/>
        <v>0</v>
      </c>
      <c r="J78" s="112"/>
      <c r="K78" s="112"/>
      <c r="L78" s="412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91" t="s">
        <v>97</v>
      </c>
      <c r="G79" s="151"/>
      <c r="H79" s="151"/>
      <c r="I79" s="103">
        <f t="shared" si="1"/>
        <v>0</v>
      </c>
      <c r="J79" s="192"/>
      <c r="K79" s="192"/>
      <c r="L79" s="378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177</v>
      </c>
      <c r="F80" s="101" t="s">
        <v>100</v>
      </c>
      <c r="G80" s="267"/>
      <c r="H80" s="267"/>
      <c r="I80" s="103">
        <f t="shared" si="1"/>
        <v>0</v>
      </c>
      <c r="J80" s="103"/>
      <c r="K80" s="103" t="s">
        <v>102</v>
      </c>
      <c r="L80" s="411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48"/>
      <c r="H81" s="148"/>
      <c r="I81" s="103">
        <f t="shared" si="1"/>
        <v>0</v>
      </c>
      <c r="J81" s="112">
        <v>33.0</v>
      </c>
      <c r="K81" s="112"/>
      <c r="L81" s="377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48"/>
      <c r="H82" s="148"/>
      <c r="I82" s="103">
        <f t="shared" si="1"/>
        <v>0</v>
      </c>
      <c r="J82" s="107"/>
      <c r="K82" s="107"/>
      <c r="L82" s="377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93</v>
      </c>
      <c r="G83" s="268"/>
      <c r="H83" s="268"/>
      <c r="I83" s="103">
        <f t="shared" si="1"/>
        <v>0</v>
      </c>
      <c r="J83" s="112"/>
      <c r="K83" s="112"/>
      <c r="L83" s="377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148"/>
      <c r="H84" s="148"/>
      <c r="I84" s="103">
        <f t="shared" si="1"/>
        <v>0</v>
      </c>
      <c r="J84" s="112"/>
      <c r="K84" s="112"/>
      <c r="L84" s="412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91" t="s">
        <v>97</v>
      </c>
      <c r="G85" s="151"/>
      <c r="H85" s="151"/>
      <c r="I85" s="103">
        <f t="shared" si="1"/>
        <v>0</v>
      </c>
      <c r="J85" s="192"/>
      <c r="K85" s="192"/>
      <c r="L85" s="378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183</v>
      </c>
      <c r="F86" s="101" t="s">
        <v>100</v>
      </c>
      <c r="G86" s="267"/>
      <c r="H86" s="267"/>
      <c r="I86" s="103">
        <f t="shared" si="1"/>
        <v>0</v>
      </c>
      <c r="J86" s="168"/>
      <c r="K86" s="103" t="s">
        <v>102</v>
      </c>
      <c r="L86" s="414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48"/>
      <c r="H87" s="148"/>
      <c r="I87" s="103">
        <f t="shared" si="1"/>
        <v>0</v>
      </c>
      <c r="J87" s="113">
        <v>33.0</v>
      </c>
      <c r="K87" s="112"/>
      <c r="L87" s="382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48"/>
      <c r="H88" s="148"/>
      <c r="I88" s="103">
        <f t="shared" si="1"/>
        <v>0</v>
      </c>
      <c r="J88" s="111"/>
      <c r="K88" s="107"/>
      <c r="L88" s="382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93</v>
      </c>
      <c r="G89" s="268"/>
      <c r="H89" s="268"/>
      <c r="I89" s="103">
        <f t="shared" si="1"/>
        <v>0</v>
      </c>
      <c r="J89" s="113"/>
      <c r="K89" s="112"/>
      <c r="L89" s="382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96</v>
      </c>
      <c r="G90" s="148"/>
      <c r="H90" s="148"/>
      <c r="I90" s="103">
        <f t="shared" si="1"/>
        <v>0</v>
      </c>
      <c r="J90" s="113"/>
      <c r="K90" s="112"/>
      <c r="L90" s="41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91" t="s">
        <v>97</v>
      </c>
      <c r="G91" s="151"/>
      <c r="H91" s="151"/>
      <c r="I91" s="103">
        <f t="shared" si="1"/>
        <v>0</v>
      </c>
      <c r="J91" s="173"/>
      <c r="K91" s="192"/>
      <c r="L91" s="383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189</v>
      </c>
      <c r="F92" s="101" t="s">
        <v>100</v>
      </c>
      <c r="G92" s="267"/>
      <c r="H92" s="267"/>
      <c r="I92" s="103">
        <f t="shared" si="1"/>
        <v>0</v>
      </c>
      <c r="J92" s="103"/>
      <c r="K92" s="168" t="s">
        <v>102</v>
      </c>
      <c r="L92" s="411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48"/>
      <c r="H93" s="148"/>
      <c r="I93" s="103">
        <f t="shared" si="1"/>
        <v>0</v>
      </c>
      <c r="J93" s="112">
        <v>33.0</v>
      </c>
      <c r="K93" s="113"/>
      <c r="L93" s="37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48"/>
      <c r="H94" s="148"/>
      <c r="I94" s="103">
        <f t="shared" si="1"/>
        <v>0</v>
      </c>
      <c r="J94" s="107"/>
      <c r="K94" s="111"/>
      <c r="L94" s="37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93</v>
      </c>
      <c r="G95" s="268"/>
      <c r="H95" s="268"/>
      <c r="I95" s="103">
        <f t="shared" si="1"/>
        <v>0</v>
      </c>
      <c r="J95" s="112"/>
      <c r="K95" s="113"/>
      <c r="L95" s="37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96</v>
      </c>
      <c r="G96" s="148"/>
      <c r="H96" s="148"/>
      <c r="I96" s="103">
        <f t="shared" si="1"/>
        <v>0</v>
      </c>
      <c r="J96" s="112"/>
      <c r="K96" s="113"/>
      <c r="L96" s="412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7"/>
      <c r="E97" s="95"/>
      <c r="F97" s="260" t="s">
        <v>97</v>
      </c>
      <c r="G97" s="269"/>
      <c r="H97" s="269"/>
      <c r="I97" s="119">
        <f t="shared" si="1"/>
        <v>0</v>
      </c>
      <c r="J97" s="263"/>
      <c r="K97" s="171"/>
      <c r="L97" s="37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81" t="s">
        <v>195</v>
      </c>
      <c r="E98" s="182" t="s">
        <v>196</v>
      </c>
      <c r="F98" s="270" t="s">
        <v>197</v>
      </c>
      <c r="G98" s="270" t="s">
        <v>268</v>
      </c>
      <c r="H98" s="201" t="s">
        <v>268</v>
      </c>
      <c r="I98" s="185">
        <f t="shared" si="1"/>
        <v>1</v>
      </c>
      <c r="J98" s="271"/>
      <c r="K98" s="271" t="s">
        <v>102</v>
      </c>
      <c r="L98" s="273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206" t="s">
        <v>104</v>
      </c>
      <c r="G99" s="249" t="s">
        <v>305</v>
      </c>
      <c r="H99" s="249" t="s">
        <v>305</v>
      </c>
      <c r="I99" s="103">
        <f t="shared" si="1"/>
        <v>14</v>
      </c>
      <c r="J99" s="207">
        <v>33.0</v>
      </c>
      <c r="K99" s="207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206" t="s">
        <v>106</v>
      </c>
      <c r="G100" s="249" t="s">
        <v>306</v>
      </c>
      <c r="H100" s="249" t="s">
        <v>306</v>
      </c>
      <c r="I100" s="103">
        <f t="shared" si="1"/>
        <v>14</v>
      </c>
      <c r="J100" s="206"/>
      <c r="K100" s="206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210" t="s">
        <v>93</v>
      </c>
      <c r="G101" s="252" t="s">
        <v>307</v>
      </c>
      <c r="H101" s="250" t="s">
        <v>308</v>
      </c>
      <c r="I101" s="103">
        <f t="shared" si="1"/>
        <v>47</v>
      </c>
      <c r="J101" s="207"/>
      <c r="K101" s="207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206" t="s">
        <v>96</v>
      </c>
      <c r="G102" s="249"/>
      <c r="H102" s="249" t="s">
        <v>305</v>
      </c>
      <c r="I102" s="103">
        <f t="shared" si="1"/>
        <v>14</v>
      </c>
      <c r="J102" s="207"/>
      <c r="K102" s="207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213" t="s">
        <v>97</v>
      </c>
      <c r="G103" s="251" t="s">
        <v>305</v>
      </c>
      <c r="H103" s="251" t="s">
        <v>305</v>
      </c>
      <c r="I103" s="103">
        <f t="shared" si="1"/>
        <v>14</v>
      </c>
      <c r="J103" s="214"/>
      <c r="K103" s="214"/>
      <c r="L103" s="14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204</v>
      </c>
      <c r="F104" s="201" t="s">
        <v>197</v>
      </c>
      <c r="G104" s="201" t="s">
        <v>268</v>
      </c>
      <c r="H104" s="201"/>
      <c r="I104" s="103">
        <f t="shared" si="1"/>
        <v>0</v>
      </c>
      <c r="J104" s="203"/>
      <c r="K104" s="277" t="s">
        <v>102</v>
      </c>
      <c r="L104" s="24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206" t="s">
        <v>104</v>
      </c>
      <c r="G105" s="206" t="s">
        <v>297</v>
      </c>
      <c r="H105" s="249" t="s">
        <v>297</v>
      </c>
      <c r="I105" s="103">
        <f t="shared" si="1"/>
        <v>9</v>
      </c>
      <c r="J105" s="207">
        <v>33.0</v>
      </c>
      <c r="K105" s="27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206" t="s">
        <v>106</v>
      </c>
      <c r="G106" s="206" t="s">
        <v>298</v>
      </c>
      <c r="H106" s="249" t="s">
        <v>298</v>
      </c>
      <c r="I106" s="103">
        <f t="shared" si="1"/>
        <v>9</v>
      </c>
      <c r="J106" s="206"/>
      <c r="K106" s="275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210" t="s">
        <v>93</v>
      </c>
      <c r="G107" s="211" t="s">
        <v>299</v>
      </c>
      <c r="H107" s="250" t="s">
        <v>300</v>
      </c>
      <c r="I107" s="103">
        <f t="shared" si="1"/>
        <v>37</v>
      </c>
      <c r="J107" s="207"/>
      <c r="K107" s="274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206" t="s">
        <v>96</v>
      </c>
      <c r="G108" s="206"/>
      <c r="H108" s="249" t="s">
        <v>297</v>
      </c>
      <c r="I108" s="103">
        <f t="shared" si="1"/>
        <v>9</v>
      </c>
      <c r="J108" s="207"/>
      <c r="K108" s="27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213" t="s">
        <v>97</v>
      </c>
      <c r="G109" s="251" t="s">
        <v>297</v>
      </c>
      <c r="H109" s="251" t="s">
        <v>297</v>
      </c>
      <c r="I109" s="103">
        <f t="shared" si="1"/>
        <v>9</v>
      </c>
      <c r="J109" s="214"/>
      <c r="K109" s="276"/>
      <c r="L109" s="14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211</v>
      </c>
      <c r="F110" s="201" t="s">
        <v>197</v>
      </c>
      <c r="G110" s="202"/>
      <c r="H110" s="201"/>
      <c r="I110" s="103">
        <f t="shared" si="1"/>
        <v>0</v>
      </c>
      <c r="J110" s="203"/>
      <c r="K110" s="277" t="s">
        <v>102</v>
      </c>
      <c r="L110" s="24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206" t="s">
        <v>104</v>
      </c>
      <c r="G111" s="206" t="s">
        <v>309</v>
      </c>
      <c r="H111" s="249" t="s">
        <v>309</v>
      </c>
      <c r="I111" s="103">
        <f t="shared" si="1"/>
        <v>14</v>
      </c>
      <c r="J111" s="207">
        <v>33.0</v>
      </c>
      <c r="K111" s="27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206" t="s">
        <v>106</v>
      </c>
      <c r="G112" s="206" t="s">
        <v>310</v>
      </c>
      <c r="H112" s="249" t="s">
        <v>311</v>
      </c>
      <c r="I112" s="103">
        <f t="shared" si="1"/>
        <v>16</v>
      </c>
      <c r="J112" s="206"/>
      <c r="K112" s="275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210" t="s">
        <v>93</v>
      </c>
      <c r="G113" s="206" t="s">
        <v>312</v>
      </c>
      <c r="H113" s="250" t="s">
        <v>313</v>
      </c>
      <c r="I113" s="103">
        <f t="shared" si="1"/>
        <v>32</v>
      </c>
      <c r="J113" s="207"/>
      <c r="K113" s="274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206" t="s">
        <v>96</v>
      </c>
      <c r="G114" s="206"/>
      <c r="H114" s="249" t="s">
        <v>309</v>
      </c>
      <c r="I114" s="103">
        <f t="shared" si="1"/>
        <v>14</v>
      </c>
      <c r="J114" s="207"/>
      <c r="K114" s="27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213" t="s">
        <v>97</v>
      </c>
      <c r="G115" s="213" t="s">
        <v>309</v>
      </c>
      <c r="H115" s="251" t="s">
        <v>309</v>
      </c>
      <c r="I115" s="103">
        <f t="shared" si="1"/>
        <v>14</v>
      </c>
      <c r="J115" s="214"/>
      <c r="K115" s="276"/>
      <c r="L115" s="14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219</v>
      </c>
      <c r="F116" s="201" t="s">
        <v>197</v>
      </c>
      <c r="G116" s="202"/>
      <c r="H116" s="201"/>
      <c r="I116" s="103">
        <f t="shared" si="1"/>
        <v>0</v>
      </c>
      <c r="J116" s="203"/>
      <c r="K116" s="277" t="s">
        <v>102</v>
      </c>
      <c r="L116" s="24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206" t="s">
        <v>104</v>
      </c>
      <c r="G117" s="206" t="s">
        <v>314</v>
      </c>
      <c r="H117" s="249" t="s">
        <v>314</v>
      </c>
      <c r="I117" s="103">
        <f t="shared" si="1"/>
        <v>10</v>
      </c>
      <c r="J117" s="207">
        <v>33.0</v>
      </c>
      <c r="K117" s="27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206" t="s">
        <v>106</v>
      </c>
      <c r="G118" s="206" t="s">
        <v>315</v>
      </c>
      <c r="H118" s="249" t="s">
        <v>315</v>
      </c>
      <c r="I118" s="103">
        <f t="shared" si="1"/>
        <v>10</v>
      </c>
      <c r="J118" s="206"/>
      <c r="K118" s="275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210" t="s">
        <v>93</v>
      </c>
      <c r="G119" s="416" t="s">
        <v>316</v>
      </c>
      <c r="H119" s="250" t="s">
        <v>317</v>
      </c>
      <c r="I119" s="103">
        <f t="shared" si="1"/>
        <v>45</v>
      </c>
      <c r="J119" s="207"/>
      <c r="K119" s="274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206" t="s">
        <v>96</v>
      </c>
      <c r="G120" s="206"/>
      <c r="H120" s="249" t="s">
        <v>314</v>
      </c>
      <c r="I120" s="103">
        <f t="shared" si="1"/>
        <v>10</v>
      </c>
      <c r="J120" s="207"/>
      <c r="K120" s="27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213" t="s">
        <v>97</v>
      </c>
      <c r="G121" s="213" t="s">
        <v>314</v>
      </c>
      <c r="H121" s="251" t="s">
        <v>314</v>
      </c>
      <c r="I121" s="103">
        <f t="shared" si="1"/>
        <v>10</v>
      </c>
      <c r="J121" s="214"/>
      <c r="K121" s="276"/>
      <c r="L121" s="14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224</v>
      </c>
      <c r="F122" s="201" t="s">
        <v>197</v>
      </c>
      <c r="G122" s="202"/>
      <c r="H122" s="202"/>
      <c r="I122" s="103">
        <f t="shared" si="1"/>
        <v>0</v>
      </c>
      <c r="J122" s="203"/>
      <c r="K122" s="277" t="s">
        <v>102</v>
      </c>
      <c r="L122" s="248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206" t="s">
        <v>104</v>
      </c>
      <c r="G123" s="206" t="s">
        <v>318</v>
      </c>
      <c r="H123" s="251" t="s">
        <v>319</v>
      </c>
      <c r="I123" s="103">
        <f t="shared" si="1"/>
        <v>16</v>
      </c>
      <c r="J123" s="207">
        <v>33.0</v>
      </c>
      <c r="K123" s="27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206" t="s">
        <v>106</v>
      </c>
      <c r="G124" s="206" t="s">
        <v>320</v>
      </c>
      <c r="H124" s="249" t="s">
        <v>320</v>
      </c>
      <c r="I124" s="103">
        <f t="shared" si="1"/>
        <v>16</v>
      </c>
      <c r="J124" s="206"/>
      <c r="K124" s="275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210" t="s">
        <v>93</v>
      </c>
      <c r="G125" s="416" t="s">
        <v>321</v>
      </c>
      <c r="H125" s="250" t="s">
        <v>322</v>
      </c>
      <c r="I125" s="103">
        <f t="shared" si="1"/>
        <v>51</v>
      </c>
      <c r="J125" s="207"/>
      <c r="K125" s="274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206" t="s">
        <v>96</v>
      </c>
      <c r="G126" s="206"/>
      <c r="H126" s="251" t="s">
        <v>319</v>
      </c>
      <c r="I126" s="103">
        <f t="shared" si="1"/>
        <v>16</v>
      </c>
      <c r="J126" s="207"/>
      <c r="K126" s="27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213" t="s">
        <v>97</v>
      </c>
      <c r="G127" s="213" t="s">
        <v>318</v>
      </c>
      <c r="H127" s="251" t="s">
        <v>319</v>
      </c>
      <c r="I127" s="103">
        <f t="shared" si="1"/>
        <v>16</v>
      </c>
      <c r="J127" s="214"/>
      <c r="K127" s="276"/>
      <c r="L127" s="14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230</v>
      </c>
      <c r="F128" s="284" t="s">
        <v>197</v>
      </c>
      <c r="G128" s="417"/>
      <c r="H128" s="246"/>
      <c r="I128" s="103">
        <f t="shared" si="1"/>
        <v>0</v>
      </c>
      <c r="J128" s="247"/>
      <c r="K128" s="277" t="s">
        <v>102</v>
      </c>
      <c r="L128" s="248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79" t="s">
        <v>104</v>
      </c>
      <c r="G129" s="206" t="s">
        <v>323</v>
      </c>
      <c r="H129" s="249" t="s">
        <v>324</v>
      </c>
      <c r="I129" s="103">
        <f t="shared" si="1"/>
        <v>19</v>
      </c>
      <c r="J129" s="207">
        <v>33.0</v>
      </c>
      <c r="K129" s="27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79" t="s">
        <v>106</v>
      </c>
      <c r="G130" s="206" t="s">
        <v>325</v>
      </c>
      <c r="H130" s="249" t="s">
        <v>325</v>
      </c>
      <c r="I130" s="103">
        <f t="shared" si="1"/>
        <v>16</v>
      </c>
      <c r="J130" s="206"/>
      <c r="K130" s="275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80" t="s">
        <v>93</v>
      </c>
      <c r="G131" s="416" t="s">
        <v>327</v>
      </c>
      <c r="H131" s="250" t="s">
        <v>328</v>
      </c>
      <c r="I131" s="103">
        <f t="shared" si="1"/>
        <v>36</v>
      </c>
      <c r="J131" s="207"/>
      <c r="K131" s="274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6.5" customHeight="1">
      <c r="A132" s="69"/>
      <c r="B132" s="69"/>
      <c r="C132" s="69"/>
      <c r="D132" s="106"/>
      <c r="E132" s="19"/>
      <c r="F132" s="279" t="s">
        <v>96</v>
      </c>
      <c r="G132" s="206"/>
      <c r="H132" s="249" t="s">
        <v>324</v>
      </c>
      <c r="I132" s="103">
        <f t="shared" si="1"/>
        <v>19</v>
      </c>
      <c r="J132" s="207"/>
      <c r="K132" s="27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418" t="s">
        <v>97</v>
      </c>
      <c r="G133" s="419" t="s">
        <v>323</v>
      </c>
      <c r="H133" s="286" t="s">
        <v>324</v>
      </c>
      <c r="I133" s="103">
        <f t="shared" si="1"/>
        <v>19</v>
      </c>
      <c r="J133" s="420"/>
      <c r="K133" s="421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6.5" customHeight="1">
      <c r="A134" s="69"/>
      <c r="B134" s="69"/>
      <c r="C134" s="69"/>
      <c r="D134" s="106"/>
      <c r="E134" s="100" t="s">
        <v>237</v>
      </c>
      <c r="F134" s="101" t="s">
        <v>197</v>
      </c>
      <c r="G134" s="267"/>
      <c r="H134" s="267"/>
      <c r="I134" s="103">
        <f t="shared" si="1"/>
        <v>0</v>
      </c>
      <c r="J134" s="103"/>
      <c r="K134" s="168" t="s">
        <v>102</v>
      </c>
      <c r="L134" s="1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6.5" customHeight="1">
      <c r="A135" s="69"/>
      <c r="B135" s="69"/>
      <c r="C135" s="69"/>
      <c r="D135" s="106"/>
      <c r="E135" s="19"/>
      <c r="F135" s="107" t="s">
        <v>104</v>
      </c>
      <c r="G135" s="148"/>
      <c r="H135" s="148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6.5" customHeight="1">
      <c r="A136" s="69"/>
      <c r="B136" s="69"/>
      <c r="C136" s="69"/>
      <c r="D136" s="106"/>
      <c r="E136" s="19"/>
      <c r="F136" s="107" t="s">
        <v>106</v>
      </c>
      <c r="G136" s="148"/>
      <c r="H136" s="148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6.5" customHeight="1">
      <c r="A137" s="69"/>
      <c r="B137" s="69"/>
      <c r="C137" s="69"/>
      <c r="D137" s="106"/>
      <c r="E137" s="19"/>
      <c r="F137" s="114" t="s">
        <v>93</v>
      </c>
      <c r="G137" s="268"/>
      <c r="H137" s="268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6.5" customHeight="1">
      <c r="A138" s="69"/>
      <c r="B138" s="69"/>
      <c r="C138" s="69"/>
      <c r="D138" s="106"/>
      <c r="E138" s="19"/>
      <c r="F138" s="107" t="s">
        <v>96</v>
      </c>
      <c r="G138" s="148"/>
      <c r="H138" s="148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6.5" customHeight="1">
      <c r="A139" s="69"/>
      <c r="B139" s="69"/>
      <c r="C139" s="69"/>
      <c r="D139" s="106"/>
      <c r="E139" s="23"/>
      <c r="F139" s="191" t="s">
        <v>97</v>
      </c>
      <c r="G139" s="151"/>
      <c r="H139" s="151"/>
      <c r="I139" s="103">
        <f t="shared" si="1"/>
        <v>0</v>
      </c>
      <c r="J139" s="192"/>
      <c r="K139" s="173"/>
      <c r="L139" s="14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245</v>
      </c>
      <c r="F140" s="216" t="s">
        <v>197</v>
      </c>
      <c r="G140" s="226"/>
      <c r="H140" s="410"/>
      <c r="I140" s="103">
        <f t="shared" si="1"/>
        <v>0</v>
      </c>
      <c r="J140" s="219"/>
      <c r="K140" s="168" t="s">
        <v>102</v>
      </c>
      <c r="L140" s="1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220" t="s">
        <v>104</v>
      </c>
      <c r="G141" s="227"/>
      <c r="H141" s="227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220" t="s">
        <v>106</v>
      </c>
      <c r="G142" s="227"/>
      <c r="H142" s="227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221" t="s">
        <v>93</v>
      </c>
      <c r="G143" s="228"/>
      <c r="H143" s="228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220" t="s">
        <v>96</v>
      </c>
      <c r="G144" s="227"/>
      <c r="H144" s="227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229"/>
      <c r="E145" s="230"/>
      <c r="F145" s="231" t="s">
        <v>97</v>
      </c>
      <c r="G145" s="232"/>
      <c r="H145" s="232"/>
      <c r="I145" s="233">
        <f t="shared" si="1"/>
        <v>0</v>
      </c>
      <c r="J145" s="234"/>
      <c r="K145" s="235"/>
      <c r="L145" s="236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H101"/>
    <hyperlink r:id="rId13" ref="G107"/>
    <hyperlink r:id="rId14" ref="H107"/>
    <hyperlink r:id="rId15" ref="H113"/>
    <hyperlink r:id="rId16" ref="H119"/>
  </hyperlinks>
  <printOptions/>
  <pageMargins bottom="0.75" footer="0.0" header="0.0" left="0.7" right="0.7" top="0.75"/>
  <pageSetup paperSize="9" orientation="portrait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82.57"/>
    <col customWidth="1" min="8" max="8" width="103.14"/>
    <col customWidth="1" min="9" max="9" width="14.71"/>
    <col customWidth="1" min="10" max="11" width="18.14"/>
    <col customWidth="1" min="12" max="12" width="26.43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37" t="s">
        <v>731</v>
      </c>
      <c r="C2" s="422"/>
      <c r="D2" s="239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2.75" customHeight="1">
      <c r="A3" s="240"/>
      <c r="B3" s="289" t="s">
        <v>330</v>
      </c>
      <c r="H3" s="423"/>
      <c r="I3" s="423"/>
      <c r="J3" s="423"/>
      <c r="K3" s="424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732</v>
      </c>
      <c r="H7" s="96" t="s">
        <v>733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87" si="1">LENB(H8)</f>
        <v>0</v>
      </c>
      <c r="J8" s="101"/>
      <c r="K8" s="362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249</v>
      </c>
      <c r="G9" s="107" t="s">
        <v>734</v>
      </c>
      <c r="H9" s="107" t="s">
        <v>735</v>
      </c>
      <c r="I9" s="103">
        <f t="shared" si="1"/>
        <v>10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251</v>
      </c>
      <c r="G10" s="107" t="s">
        <v>736</v>
      </c>
      <c r="H10" s="107" t="s">
        <v>736</v>
      </c>
      <c r="I10" s="103">
        <f t="shared" si="1"/>
        <v>11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93</v>
      </c>
      <c r="G11" s="115" t="s">
        <v>737</v>
      </c>
      <c r="H11" s="115" t="s">
        <v>738</v>
      </c>
      <c r="I11" s="103">
        <f t="shared" si="1"/>
        <v>39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07"/>
      <c r="H12" s="107" t="s">
        <v>735</v>
      </c>
      <c r="I12" s="103">
        <f t="shared" si="1"/>
        <v>10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7"/>
      <c r="E13" s="95"/>
      <c r="F13" s="118" t="s">
        <v>97</v>
      </c>
      <c r="G13" s="118" t="s">
        <v>734</v>
      </c>
      <c r="H13" s="118" t="s">
        <v>735</v>
      </c>
      <c r="I13" s="119">
        <f t="shared" si="1"/>
        <v>10</v>
      </c>
      <c r="J13" s="118"/>
      <c r="K13" s="118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81" t="s">
        <v>98</v>
      </c>
      <c r="E14" s="182" t="s">
        <v>99</v>
      </c>
      <c r="F14" s="270" t="s">
        <v>100</v>
      </c>
      <c r="G14" s="384"/>
      <c r="H14" s="384"/>
      <c r="I14" s="185">
        <f t="shared" si="1"/>
        <v>0</v>
      </c>
      <c r="J14" s="271"/>
      <c r="K14" s="271" t="s">
        <v>102</v>
      </c>
      <c r="L14" s="273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206" t="s">
        <v>104</v>
      </c>
      <c r="G15" s="206" t="s">
        <v>739</v>
      </c>
      <c r="H15" s="206" t="s">
        <v>740</v>
      </c>
      <c r="I15" s="103">
        <f t="shared" si="1"/>
        <v>26</v>
      </c>
      <c r="J15" s="207">
        <v>33.0</v>
      </c>
      <c r="K15" s="207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206" t="s">
        <v>106</v>
      </c>
      <c r="G16" s="206" t="s">
        <v>741</v>
      </c>
      <c r="H16" s="206" t="s">
        <v>741</v>
      </c>
      <c r="I16" s="103">
        <f t="shared" si="1"/>
        <v>22</v>
      </c>
      <c r="J16" s="206"/>
      <c r="K16" s="206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210" t="s">
        <v>93</v>
      </c>
      <c r="G17" s="416" t="s">
        <v>742</v>
      </c>
      <c r="H17" s="211" t="s">
        <v>743</v>
      </c>
      <c r="I17" s="103">
        <f t="shared" si="1"/>
        <v>81</v>
      </c>
      <c r="J17" s="207"/>
      <c r="K17" s="207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206" t="s">
        <v>96</v>
      </c>
      <c r="G18" s="206"/>
      <c r="H18" s="206" t="s">
        <v>740</v>
      </c>
      <c r="I18" s="103">
        <f t="shared" si="1"/>
        <v>26</v>
      </c>
      <c r="J18" s="207"/>
      <c r="K18" s="207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213" t="s">
        <v>97</v>
      </c>
      <c r="G19" s="206" t="s">
        <v>739</v>
      </c>
      <c r="H19" s="419" t="s">
        <v>740</v>
      </c>
      <c r="I19" s="103">
        <f t="shared" si="1"/>
        <v>26</v>
      </c>
      <c r="J19" s="214"/>
      <c r="K19" s="214"/>
      <c r="L19" s="14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201" t="s">
        <v>100</v>
      </c>
      <c r="G20" s="202"/>
      <c r="H20" s="202"/>
      <c r="I20" s="103">
        <f t="shared" si="1"/>
        <v>0</v>
      </c>
      <c r="J20" s="203"/>
      <c r="K20" s="203" t="s">
        <v>102</v>
      </c>
      <c r="L20" s="24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206" t="s">
        <v>104</v>
      </c>
      <c r="G21" s="206" t="s">
        <v>744</v>
      </c>
      <c r="H21" s="206" t="s">
        <v>745</v>
      </c>
      <c r="I21" s="103">
        <f t="shared" si="1"/>
        <v>22</v>
      </c>
      <c r="J21" s="207">
        <v>33.0</v>
      </c>
      <c r="K21" s="207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206" t="s">
        <v>106</v>
      </c>
      <c r="G22" s="206" t="s">
        <v>746</v>
      </c>
      <c r="H22" s="206" t="s">
        <v>746</v>
      </c>
      <c r="I22" s="103">
        <f t="shared" si="1"/>
        <v>18</v>
      </c>
      <c r="J22" s="206"/>
      <c r="K22" s="206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210" t="s">
        <v>93</v>
      </c>
      <c r="G23" s="416" t="s">
        <v>747</v>
      </c>
      <c r="H23" s="416" t="s">
        <v>748</v>
      </c>
      <c r="I23" s="103">
        <f t="shared" si="1"/>
        <v>77</v>
      </c>
      <c r="J23" s="207"/>
      <c r="K23" s="207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206" t="s">
        <v>96</v>
      </c>
      <c r="G24" s="206"/>
      <c r="H24" s="206" t="s">
        <v>745</v>
      </c>
      <c r="I24" s="103">
        <f t="shared" si="1"/>
        <v>22</v>
      </c>
      <c r="J24" s="207"/>
      <c r="K24" s="207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213" t="s">
        <v>97</v>
      </c>
      <c r="G25" s="213" t="s">
        <v>744</v>
      </c>
      <c r="H25" s="213" t="s">
        <v>745</v>
      </c>
      <c r="I25" s="103">
        <f t="shared" si="1"/>
        <v>22</v>
      </c>
      <c r="J25" s="214"/>
      <c r="K25" s="214"/>
      <c r="L25" s="14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201" t="s">
        <v>100</v>
      </c>
      <c r="G26" s="202"/>
      <c r="H26" s="202"/>
      <c r="I26" s="103">
        <f t="shared" si="1"/>
        <v>0</v>
      </c>
      <c r="J26" s="203"/>
      <c r="K26" s="203" t="s">
        <v>102</v>
      </c>
      <c r="L26" s="24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206" t="s">
        <v>104</v>
      </c>
      <c r="G27" s="206" t="s">
        <v>749</v>
      </c>
      <c r="H27" s="206" t="s">
        <v>750</v>
      </c>
      <c r="I27" s="103">
        <f t="shared" si="1"/>
        <v>28</v>
      </c>
      <c r="J27" s="207">
        <v>33.0</v>
      </c>
      <c r="K27" s="207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206" t="s">
        <v>106</v>
      </c>
      <c r="G28" s="206" t="s">
        <v>751</v>
      </c>
      <c r="H28" s="206" t="s">
        <v>751</v>
      </c>
      <c r="I28" s="103">
        <f t="shared" si="1"/>
        <v>17</v>
      </c>
      <c r="J28" s="206"/>
      <c r="K28" s="206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210" t="s">
        <v>93</v>
      </c>
      <c r="G29" s="212" t="s">
        <v>752</v>
      </c>
      <c r="H29" s="212" t="s">
        <v>753</v>
      </c>
      <c r="I29" s="103">
        <f t="shared" si="1"/>
        <v>79</v>
      </c>
      <c r="J29" s="207"/>
      <c r="K29" s="207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206" t="s">
        <v>96</v>
      </c>
      <c r="G30" s="206"/>
      <c r="H30" s="206" t="s">
        <v>750</v>
      </c>
      <c r="I30" s="103">
        <f t="shared" si="1"/>
        <v>28</v>
      </c>
      <c r="J30" s="207"/>
      <c r="K30" s="207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213" t="s">
        <v>97</v>
      </c>
      <c r="G31" s="213" t="s">
        <v>749</v>
      </c>
      <c r="H31" s="213" t="s">
        <v>750</v>
      </c>
      <c r="I31" s="103">
        <f t="shared" si="1"/>
        <v>28</v>
      </c>
      <c r="J31" s="214"/>
      <c r="K31" s="214"/>
      <c r="L31" s="14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201" t="s">
        <v>100</v>
      </c>
      <c r="G32" s="202"/>
      <c r="H32" s="202"/>
      <c r="I32" s="103">
        <f t="shared" si="1"/>
        <v>0</v>
      </c>
      <c r="J32" s="203"/>
      <c r="K32" s="203" t="s">
        <v>102</v>
      </c>
      <c r="L32" s="24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206" t="s">
        <v>104</v>
      </c>
      <c r="G33" s="206" t="s">
        <v>754</v>
      </c>
      <c r="H33" s="206" t="s">
        <v>755</v>
      </c>
      <c r="I33" s="103">
        <f t="shared" si="1"/>
        <v>27</v>
      </c>
      <c r="J33" s="207">
        <v>33.0</v>
      </c>
      <c r="K33" s="207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206" t="s">
        <v>106</v>
      </c>
      <c r="G34" s="206" t="s">
        <v>756</v>
      </c>
      <c r="H34" s="206" t="s">
        <v>756</v>
      </c>
      <c r="I34" s="103">
        <f t="shared" si="1"/>
        <v>23</v>
      </c>
      <c r="J34" s="206"/>
      <c r="K34" s="206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210" t="s">
        <v>93</v>
      </c>
      <c r="G35" s="212" t="s">
        <v>757</v>
      </c>
      <c r="H35" s="212" t="s">
        <v>758</v>
      </c>
      <c r="I35" s="103">
        <f t="shared" si="1"/>
        <v>88</v>
      </c>
      <c r="J35" s="207"/>
      <c r="K35" s="207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206" t="s">
        <v>96</v>
      </c>
      <c r="G36" s="206"/>
      <c r="H36" s="206" t="s">
        <v>755</v>
      </c>
      <c r="I36" s="103">
        <f t="shared" si="1"/>
        <v>27</v>
      </c>
      <c r="J36" s="207"/>
      <c r="K36" s="207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213" t="s">
        <v>97</v>
      </c>
      <c r="G37" s="213" t="s">
        <v>754</v>
      </c>
      <c r="H37" s="213" t="s">
        <v>755</v>
      </c>
      <c r="I37" s="103">
        <f t="shared" si="1"/>
        <v>27</v>
      </c>
      <c r="J37" s="214"/>
      <c r="K37" s="214"/>
      <c r="L37" s="14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425" t="s">
        <v>759</v>
      </c>
      <c r="G38" s="425" t="s">
        <v>760</v>
      </c>
      <c r="H38" s="425"/>
      <c r="I38" s="103">
        <f t="shared" si="1"/>
        <v>0</v>
      </c>
      <c r="J38" s="203"/>
      <c r="K38" s="203"/>
      <c r="L38" s="24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206" t="s">
        <v>100</v>
      </c>
      <c r="G39" s="426"/>
      <c r="H39" s="426"/>
      <c r="I39" s="103">
        <f t="shared" si="1"/>
        <v>0</v>
      </c>
      <c r="J39" s="207"/>
      <c r="K39" s="207" t="s">
        <v>102</v>
      </c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206" t="s">
        <v>104</v>
      </c>
      <c r="G40" s="249" t="s">
        <v>761</v>
      </c>
      <c r="H40" s="249" t="s">
        <v>689</v>
      </c>
      <c r="I40" s="103">
        <f t="shared" si="1"/>
        <v>27</v>
      </c>
      <c r="J40" s="207">
        <v>33.0</v>
      </c>
      <c r="K40" s="207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206" t="s">
        <v>106</v>
      </c>
      <c r="G41" s="249" t="s">
        <v>762</v>
      </c>
      <c r="H41" s="249" t="s">
        <v>762</v>
      </c>
      <c r="I41" s="103">
        <f t="shared" si="1"/>
        <v>23</v>
      </c>
      <c r="J41" s="206"/>
      <c r="K41" s="206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210" t="s">
        <v>93</v>
      </c>
      <c r="G42" s="427" t="s">
        <v>691</v>
      </c>
      <c r="H42" s="426" t="s">
        <v>692</v>
      </c>
      <c r="I42" s="103">
        <f t="shared" si="1"/>
        <v>73</v>
      </c>
      <c r="J42" s="207"/>
      <c r="K42" s="207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19"/>
      <c r="F43" s="206" t="s">
        <v>96</v>
      </c>
      <c r="G43" s="206"/>
      <c r="H43" s="206" t="s">
        <v>689</v>
      </c>
      <c r="I43" s="103">
        <f t="shared" si="1"/>
        <v>27</v>
      </c>
      <c r="J43" s="207"/>
      <c r="K43" s="207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23"/>
      <c r="F44" s="213" t="s">
        <v>97</v>
      </c>
      <c r="G44" s="251" t="s">
        <v>761</v>
      </c>
      <c r="H44" s="251" t="s">
        <v>689</v>
      </c>
      <c r="I44" s="103">
        <f t="shared" si="1"/>
        <v>27</v>
      </c>
      <c r="J44" s="214"/>
      <c r="K44" s="213"/>
      <c r="L44" s="144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428"/>
      <c r="F45" s="246" t="s">
        <v>100</v>
      </c>
      <c r="G45" s="429"/>
      <c r="H45" s="429"/>
      <c r="I45" s="103">
        <f t="shared" si="1"/>
        <v>0</v>
      </c>
      <c r="J45" s="247"/>
      <c r="K45" s="247" t="s">
        <v>102</v>
      </c>
      <c r="L45" s="205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206" t="s">
        <v>104</v>
      </c>
      <c r="G46" s="249" t="s">
        <v>763</v>
      </c>
      <c r="H46" s="249" t="s">
        <v>763</v>
      </c>
      <c r="I46" s="103">
        <f t="shared" si="1"/>
        <v>8</v>
      </c>
      <c r="J46" s="207">
        <v>33.0</v>
      </c>
      <c r="K46" s="207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206" t="s">
        <v>106</v>
      </c>
      <c r="G47" s="249" t="s">
        <v>764</v>
      </c>
      <c r="H47" s="249" t="s">
        <v>764</v>
      </c>
      <c r="I47" s="103">
        <f t="shared" si="1"/>
        <v>8</v>
      </c>
      <c r="J47" s="206"/>
      <c r="K47" s="206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210" t="s">
        <v>93</v>
      </c>
      <c r="G48" s="427" t="s">
        <v>765</v>
      </c>
      <c r="H48" s="426" t="s">
        <v>766</v>
      </c>
      <c r="I48" s="103">
        <f t="shared" si="1"/>
        <v>78</v>
      </c>
      <c r="J48" s="207"/>
      <c r="K48" s="207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19"/>
      <c r="F49" s="206" t="s">
        <v>96</v>
      </c>
      <c r="G49" s="206"/>
      <c r="H49" s="206" t="s">
        <v>763</v>
      </c>
      <c r="I49" s="103">
        <f t="shared" si="1"/>
        <v>8</v>
      </c>
      <c r="J49" s="207"/>
      <c r="K49" s="207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23"/>
      <c r="F50" s="213" t="s">
        <v>97</v>
      </c>
      <c r="G50" s="251" t="s">
        <v>763</v>
      </c>
      <c r="H50" s="251" t="s">
        <v>763</v>
      </c>
      <c r="I50" s="103">
        <f t="shared" si="1"/>
        <v>8</v>
      </c>
      <c r="J50" s="214"/>
      <c r="K50" s="213"/>
      <c r="L50" s="144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00" t="s">
        <v>144</v>
      </c>
      <c r="F51" s="101" t="s">
        <v>767</v>
      </c>
      <c r="G51" s="361" t="s">
        <v>760</v>
      </c>
      <c r="H51" s="361"/>
      <c r="I51" s="103">
        <f t="shared" si="1"/>
        <v>0</v>
      </c>
      <c r="J51" s="103"/>
      <c r="K51" s="126"/>
      <c r="L51" s="1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100</v>
      </c>
      <c r="G52" s="341"/>
      <c r="H52" s="341"/>
      <c r="I52" s="103">
        <f t="shared" si="1"/>
        <v>0</v>
      </c>
      <c r="J52" s="112"/>
      <c r="K52" s="112" t="s">
        <v>102</v>
      </c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07" t="s">
        <v>104</v>
      </c>
      <c r="G53" s="107" t="s">
        <v>391</v>
      </c>
      <c r="H53" s="107" t="s">
        <v>392</v>
      </c>
      <c r="I53" s="103">
        <f t="shared" si="1"/>
        <v>18</v>
      </c>
      <c r="J53" s="112">
        <v>33.0</v>
      </c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106</v>
      </c>
      <c r="G54" s="107" t="s">
        <v>393</v>
      </c>
      <c r="H54" s="107" t="s">
        <v>393</v>
      </c>
      <c r="I54" s="103">
        <f t="shared" si="1"/>
        <v>14</v>
      </c>
      <c r="J54" s="107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19"/>
      <c r="F55" s="114" t="s">
        <v>93</v>
      </c>
      <c r="G55" s="190" t="s">
        <v>394</v>
      </c>
      <c r="H55" s="190" t="s">
        <v>395</v>
      </c>
      <c r="I55" s="103">
        <f t="shared" si="1"/>
        <v>61</v>
      </c>
      <c r="J55" s="112"/>
      <c r="K55" s="112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9"/>
      <c r="F56" s="107" t="s">
        <v>96</v>
      </c>
      <c r="G56" s="107"/>
      <c r="H56" s="107" t="s">
        <v>392</v>
      </c>
      <c r="I56" s="103">
        <f t="shared" si="1"/>
        <v>18</v>
      </c>
      <c r="J56" s="112"/>
      <c r="K56" s="107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23"/>
      <c r="F57" s="191" t="s">
        <v>97</v>
      </c>
      <c r="G57" s="191" t="s">
        <v>391</v>
      </c>
      <c r="H57" s="191" t="s">
        <v>392</v>
      </c>
      <c r="I57" s="103">
        <f t="shared" si="1"/>
        <v>18</v>
      </c>
      <c r="J57" s="192"/>
      <c r="K57" s="192"/>
      <c r="L57" s="144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00" t="s">
        <v>150</v>
      </c>
      <c r="F58" s="101" t="s">
        <v>100</v>
      </c>
      <c r="G58" s="193"/>
      <c r="H58" s="193"/>
      <c r="I58" s="103">
        <f t="shared" si="1"/>
        <v>0</v>
      </c>
      <c r="J58" s="103"/>
      <c r="K58" s="103" t="s">
        <v>102</v>
      </c>
      <c r="L58" s="1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07" t="s">
        <v>104</v>
      </c>
      <c r="G59" s="107" t="s">
        <v>397</v>
      </c>
      <c r="H59" s="107" t="s">
        <v>398</v>
      </c>
      <c r="I59" s="103">
        <f t="shared" si="1"/>
        <v>21</v>
      </c>
      <c r="J59" s="112">
        <v>33.0</v>
      </c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106</v>
      </c>
      <c r="G60" s="107" t="s">
        <v>399</v>
      </c>
      <c r="H60" s="107" t="s">
        <v>399</v>
      </c>
      <c r="I60" s="103">
        <f t="shared" si="1"/>
        <v>17</v>
      </c>
      <c r="J60" s="107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19"/>
      <c r="F61" s="114" t="s">
        <v>93</v>
      </c>
      <c r="G61" s="190" t="s">
        <v>400</v>
      </c>
      <c r="H61" s="430" t="s">
        <v>768</v>
      </c>
      <c r="I61" s="103">
        <f t="shared" si="1"/>
        <v>71</v>
      </c>
      <c r="J61" s="112"/>
      <c r="K61" s="112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9"/>
      <c r="F62" s="107" t="s">
        <v>96</v>
      </c>
      <c r="G62" s="107"/>
      <c r="H62" s="107" t="s">
        <v>398</v>
      </c>
      <c r="I62" s="103">
        <f t="shared" si="1"/>
        <v>21</v>
      </c>
      <c r="J62" s="112"/>
      <c r="K62" s="107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23"/>
      <c r="F63" s="191" t="s">
        <v>97</v>
      </c>
      <c r="G63" s="191" t="s">
        <v>397</v>
      </c>
      <c r="H63" s="191" t="s">
        <v>398</v>
      </c>
      <c r="I63" s="103">
        <f t="shared" si="1"/>
        <v>21</v>
      </c>
      <c r="J63" s="192"/>
      <c r="K63" s="192"/>
      <c r="L63" s="144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00" t="s">
        <v>157</v>
      </c>
      <c r="F64" s="101" t="s">
        <v>100</v>
      </c>
      <c r="G64" s="193"/>
      <c r="H64" s="193"/>
      <c r="I64" s="103">
        <f t="shared" si="1"/>
        <v>0</v>
      </c>
      <c r="J64" s="103"/>
      <c r="K64" s="103" t="s">
        <v>102</v>
      </c>
      <c r="L64" s="1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07" t="s">
        <v>104</v>
      </c>
      <c r="G65" s="107" t="s">
        <v>769</v>
      </c>
      <c r="H65" s="107" t="s">
        <v>770</v>
      </c>
      <c r="I65" s="103">
        <f t="shared" si="1"/>
        <v>24</v>
      </c>
      <c r="J65" s="112">
        <v>33.0</v>
      </c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106</v>
      </c>
      <c r="G66" s="107" t="s">
        <v>771</v>
      </c>
      <c r="H66" s="107" t="s">
        <v>771</v>
      </c>
      <c r="I66" s="103">
        <f t="shared" si="1"/>
        <v>21</v>
      </c>
      <c r="J66" s="107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19"/>
      <c r="F67" s="114" t="s">
        <v>93</v>
      </c>
      <c r="G67" s="162" t="s">
        <v>772</v>
      </c>
      <c r="H67" s="162" t="s">
        <v>773</v>
      </c>
      <c r="I67" s="103">
        <f t="shared" si="1"/>
        <v>75</v>
      </c>
      <c r="J67" s="112"/>
      <c r="K67" s="112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9"/>
      <c r="F68" s="107" t="s">
        <v>96</v>
      </c>
      <c r="G68" s="107"/>
      <c r="H68" s="107" t="s">
        <v>770</v>
      </c>
      <c r="I68" s="103">
        <f t="shared" si="1"/>
        <v>24</v>
      </c>
      <c r="J68" s="112"/>
      <c r="K68" s="107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23"/>
      <c r="F69" s="191" t="s">
        <v>97</v>
      </c>
      <c r="G69" s="191" t="s">
        <v>769</v>
      </c>
      <c r="H69" s="191" t="s">
        <v>770</v>
      </c>
      <c r="I69" s="103">
        <f t="shared" si="1"/>
        <v>24</v>
      </c>
      <c r="J69" s="192"/>
      <c r="K69" s="224"/>
      <c r="L69" s="144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00" t="s">
        <v>164</v>
      </c>
      <c r="F70" s="101" t="s">
        <v>100</v>
      </c>
      <c r="G70" s="193"/>
      <c r="H70" s="193"/>
      <c r="I70" s="103">
        <f t="shared" si="1"/>
        <v>0</v>
      </c>
      <c r="J70" s="103"/>
      <c r="K70" s="103" t="s">
        <v>102</v>
      </c>
      <c r="L70" s="1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07" t="s">
        <v>104</v>
      </c>
      <c r="G71" s="107" t="s">
        <v>774</v>
      </c>
      <c r="H71" s="107" t="s">
        <v>775</v>
      </c>
      <c r="I71" s="103">
        <f t="shared" si="1"/>
        <v>25</v>
      </c>
      <c r="J71" s="112">
        <v>33.0</v>
      </c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106</v>
      </c>
      <c r="G72" s="107" t="s">
        <v>776</v>
      </c>
      <c r="H72" s="107" t="s">
        <v>776</v>
      </c>
      <c r="I72" s="103">
        <f t="shared" si="1"/>
        <v>24</v>
      </c>
      <c r="J72" s="107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19"/>
      <c r="F73" s="114" t="s">
        <v>93</v>
      </c>
      <c r="G73" s="190" t="s">
        <v>777</v>
      </c>
      <c r="H73" s="190" t="s">
        <v>778</v>
      </c>
      <c r="I73" s="103">
        <f t="shared" si="1"/>
        <v>71</v>
      </c>
      <c r="J73" s="112"/>
      <c r="K73" s="112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9"/>
      <c r="F74" s="107" t="s">
        <v>96</v>
      </c>
      <c r="G74" s="107"/>
      <c r="H74" s="107" t="s">
        <v>775</v>
      </c>
      <c r="I74" s="103">
        <f t="shared" si="1"/>
        <v>25</v>
      </c>
      <c r="J74" s="112"/>
      <c r="K74" s="107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23"/>
      <c r="F75" s="260" t="s">
        <v>97</v>
      </c>
      <c r="G75" s="260" t="s">
        <v>774</v>
      </c>
      <c r="H75" s="260" t="s">
        <v>775</v>
      </c>
      <c r="I75" s="103">
        <f t="shared" si="1"/>
        <v>25</v>
      </c>
      <c r="J75" s="263"/>
      <c r="K75" s="192"/>
      <c r="L75" s="144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00" t="s">
        <v>170</v>
      </c>
      <c r="F76" s="101" t="s">
        <v>100</v>
      </c>
      <c r="G76" s="193"/>
      <c r="H76" s="193"/>
      <c r="I76" s="103">
        <f t="shared" si="1"/>
        <v>0</v>
      </c>
      <c r="J76" s="103"/>
      <c r="K76" s="103" t="s">
        <v>102</v>
      </c>
      <c r="L76" s="1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07" t="s">
        <v>104</v>
      </c>
      <c r="G77" s="107" t="s">
        <v>779</v>
      </c>
      <c r="H77" s="107" t="s">
        <v>780</v>
      </c>
      <c r="I77" s="103">
        <f t="shared" si="1"/>
        <v>25</v>
      </c>
      <c r="J77" s="112">
        <v>33.0</v>
      </c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106</v>
      </c>
      <c r="G78" s="107" t="s">
        <v>781</v>
      </c>
      <c r="H78" s="107" t="s">
        <v>781</v>
      </c>
      <c r="I78" s="103">
        <f t="shared" si="1"/>
        <v>26</v>
      </c>
      <c r="J78" s="107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19"/>
      <c r="F79" s="114" t="s">
        <v>93</v>
      </c>
      <c r="G79" s="190" t="s">
        <v>782</v>
      </c>
      <c r="H79" s="190" t="s">
        <v>783</v>
      </c>
      <c r="I79" s="103">
        <f t="shared" si="1"/>
        <v>112</v>
      </c>
      <c r="J79" s="112"/>
      <c r="K79" s="112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9"/>
      <c r="F80" s="107" t="s">
        <v>96</v>
      </c>
      <c r="G80" s="107"/>
      <c r="H80" s="107" t="s">
        <v>780</v>
      </c>
      <c r="I80" s="103">
        <f t="shared" si="1"/>
        <v>25</v>
      </c>
      <c r="J80" s="112"/>
      <c r="K80" s="107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23"/>
      <c r="F81" s="191" t="s">
        <v>97</v>
      </c>
      <c r="G81" s="191" t="s">
        <v>779</v>
      </c>
      <c r="H81" s="191" t="s">
        <v>780</v>
      </c>
      <c r="I81" s="103">
        <f t="shared" si="1"/>
        <v>25</v>
      </c>
      <c r="J81" s="192"/>
      <c r="K81" s="192"/>
      <c r="L81" s="144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00" t="s">
        <v>177</v>
      </c>
      <c r="F82" s="101" t="s">
        <v>100</v>
      </c>
      <c r="G82" s="193"/>
      <c r="H82" s="193"/>
      <c r="I82" s="103">
        <f t="shared" si="1"/>
        <v>0</v>
      </c>
      <c r="J82" s="103"/>
      <c r="K82" s="103" t="s">
        <v>102</v>
      </c>
      <c r="L82" s="41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07" t="s">
        <v>104</v>
      </c>
      <c r="G83" s="107" t="s">
        <v>784</v>
      </c>
      <c r="H83" s="107" t="s">
        <v>785</v>
      </c>
      <c r="I83" s="103">
        <f t="shared" si="1"/>
        <v>26</v>
      </c>
      <c r="J83" s="112">
        <v>33.0</v>
      </c>
      <c r="K83" s="112"/>
      <c r="L83" s="377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7.25" customHeight="1">
      <c r="A84" s="69"/>
      <c r="B84" s="69"/>
      <c r="C84" s="69"/>
      <c r="D84" s="106"/>
      <c r="E84" s="19"/>
      <c r="F84" s="107" t="s">
        <v>106</v>
      </c>
      <c r="G84" s="107" t="s">
        <v>786</v>
      </c>
      <c r="H84" s="107" t="s">
        <v>787</v>
      </c>
      <c r="I84" s="103">
        <f t="shared" si="1"/>
        <v>28</v>
      </c>
      <c r="J84" s="107"/>
      <c r="K84" s="112"/>
      <c r="L84" s="377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7.25" customHeight="1">
      <c r="A85" s="69"/>
      <c r="B85" s="69"/>
      <c r="C85" s="69"/>
      <c r="D85" s="106"/>
      <c r="E85" s="19"/>
      <c r="F85" s="114" t="s">
        <v>93</v>
      </c>
      <c r="G85" s="162" t="s">
        <v>788</v>
      </c>
      <c r="H85" s="162" t="s">
        <v>789</v>
      </c>
      <c r="I85" s="103">
        <f t="shared" si="1"/>
        <v>104</v>
      </c>
      <c r="J85" s="112"/>
      <c r="K85" s="112"/>
      <c r="L85" s="377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7.25" customHeight="1">
      <c r="A86" s="69"/>
      <c r="B86" s="69"/>
      <c r="C86" s="69"/>
      <c r="D86" s="106"/>
      <c r="E86" s="19"/>
      <c r="F86" s="107" t="s">
        <v>96</v>
      </c>
      <c r="G86" s="107"/>
      <c r="H86" s="107" t="s">
        <v>785</v>
      </c>
      <c r="I86" s="103">
        <f t="shared" si="1"/>
        <v>26</v>
      </c>
      <c r="J86" s="113"/>
      <c r="K86" s="107"/>
      <c r="L86" s="41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0" customHeight="1">
      <c r="A87" s="69"/>
      <c r="B87" s="69"/>
      <c r="C87" s="69"/>
      <c r="D87" s="229"/>
      <c r="E87" s="230"/>
      <c r="F87" s="359" t="s">
        <v>97</v>
      </c>
      <c r="G87" s="359" t="s">
        <v>784</v>
      </c>
      <c r="H87" s="359" t="s">
        <v>785</v>
      </c>
      <c r="I87" s="233">
        <f t="shared" si="1"/>
        <v>26</v>
      </c>
      <c r="J87" s="235"/>
      <c r="K87" s="234"/>
      <c r="L87" s="43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8.75" customHeight="1">
      <c r="A88" s="69"/>
      <c r="B88" s="69"/>
      <c r="C88" s="69"/>
      <c r="D88" s="70"/>
      <c r="E88" s="70"/>
      <c r="F88" s="37"/>
      <c r="G88" s="37"/>
      <c r="H88" s="37"/>
      <c r="I88" s="37"/>
      <c r="J88" s="37"/>
      <c r="K88" s="37"/>
      <c r="L88" s="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8.75" customHeight="1">
      <c r="A89" s="69"/>
      <c r="B89" s="69"/>
      <c r="C89" s="69"/>
      <c r="D89" s="70"/>
      <c r="E89" s="70"/>
      <c r="F89" s="37"/>
      <c r="G89" s="37"/>
      <c r="H89" s="37"/>
      <c r="I89" s="37"/>
      <c r="J89" s="37"/>
      <c r="K89" s="37"/>
      <c r="L89" s="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8.75" customHeight="1">
      <c r="A90" s="69"/>
      <c r="B90" s="69"/>
      <c r="C90" s="69"/>
      <c r="D90" s="70"/>
      <c r="E90" s="70"/>
      <c r="F90" s="37"/>
      <c r="G90" s="37"/>
      <c r="H90" s="37"/>
      <c r="I90" s="37"/>
      <c r="J90" s="37"/>
      <c r="K90" s="37"/>
      <c r="L90" s="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8.75" customHeight="1">
      <c r="A91" s="69"/>
      <c r="B91" s="69"/>
      <c r="C91" s="69"/>
      <c r="D91" s="70"/>
      <c r="E91" s="70"/>
      <c r="F91" s="37"/>
      <c r="G91" s="37"/>
      <c r="H91" s="37"/>
      <c r="I91" s="37"/>
      <c r="J91" s="37"/>
      <c r="K91" s="37"/>
      <c r="L91" s="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8.75" customHeight="1">
      <c r="A92" s="69"/>
      <c r="B92" s="69"/>
      <c r="C92" s="69"/>
      <c r="D92" s="70"/>
      <c r="E92" s="70"/>
      <c r="F92" s="37"/>
      <c r="G92" s="37"/>
      <c r="H92" s="37"/>
      <c r="I92" s="37"/>
      <c r="J92" s="37"/>
      <c r="K92" s="37"/>
      <c r="L92" s="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8.75" customHeight="1">
      <c r="A93" s="69"/>
      <c r="B93" s="69"/>
      <c r="C93" s="69"/>
      <c r="D93" s="70"/>
      <c r="E93" s="70"/>
      <c r="F93" s="37"/>
      <c r="G93" s="37"/>
      <c r="H93" s="37"/>
      <c r="I93" s="37"/>
      <c r="J93" s="37"/>
      <c r="K93" s="37"/>
      <c r="L93" s="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8.75" customHeight="1">
      <c r="A94" s="69"/>
      <c r="B94" s="69"/>
      <c r="C94" s="69"/>
      <c r="D94" s="70"/>
      <c r="E94" s="70"/>
      <c r="F94" s="37"/>
      <c r="G94" s="37"/>
      <c r="H94" s="37"/>
      <c r="I94" s="37"/>
      <c r="J94" s="37"/>
      <c r="K94" s="37"/>
      <c r="L94" s="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8.75" customHeight="1">
      <c r="A95" s="69"/>
      <c r="B95" s="69"/>
      <c r="C95" s="69"/>
      <c r="D95" s="70"/>
      <c r="E95" s="70"/>
      <c r="F95" s="37"/>
      <c r="G95" s="37"/>
      <c r="H95" s="37"/>
      <c r="I95" s="37"/>
      <c r="J95" s="37"/>
      <c r="K95" s="37"/>
      <c r="L95" s="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8.75" customHeight="1">
      <c r="A96" s="69"/>
      <c r="B96" s="69"/>
      <c r="C96" s="69"/>
      <c r="D96" s="70"/>
      <c r="E96" s="70"/>
      <c r="F96" s="37"/>
      <c r="G96" s="37"/>
      <c r="H96" s="37"/>
      <c r="I96" s="37"/>
      <c r="J96" s="37"/>
      <c r="K96" s="37"/>
      <c r="L96" s="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8.75" customHeight="1">
      <c r="A97" s="69"/>
      <c r="B97" s="69"/>
      <c r="C97" s="69"/>
      <c r="D97" s="70"/>
      <c r="E97" s="70"/>
      <c r="F97" s="37"/>
      <c r="G97" s="37"/>
      <c r="H97" s="37"/>
      <c r="I97" s="37"/>
      <c r="J97" s="37"/>
      <c r="K97" s="37"/>
      <c r="L97" s="37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8.75" customHeight="1">
      <c r="A98" s="69"/>
      <c r="B98" s="69"/>
      <c r="C98" s="69"/>
      <c r="D98" s="70"/>
      <c r="E98" s="70"/>
      <c r="F98" s="37"/>
      <c r="G98" s="37"/>
      <c r="H98" s="37"/>
      <c r="I98" s="37"/>
      <c r="J98" s="37"/>
      <c r="K98" s="37"/>
      <c r="L98" s="3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8.75" customHeight="1">
      <c r="A99" s="69"/>
      <c r="B99" s="69"/>
      <c r="C99" s="69"/>
      <c r="D99" s="70"/>
      <c r="E99" s="70"/>
      <c r="F99" s="37"/>
      <c r="G99" s="37"/>
      <c r="H99" s="37"/>
      <c r="I99" s="37"/>
      <c r="J99" s="37"/>
      <c r="K99" s="37"/>
      <c r="L99" s="37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8.75" customHeight="1">
      <c r="A100" s="69"/>
      <c r="B100" s="69"/>
      <c r="C100" s="69"/>
      <c r="D100" s="70"/>
      <c r="E100" s="70"/>
      <c r="F100" s="37"/>
      <c r="G100" s="37"/>
      <c r="H100" s="37"/>
      <c r="I100" s="37"/>
      <c r="J100" s="37"/>
      <c r="K100" s="37"/>
      <c r="L100" s="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70"/>
      <c r="E101" s="70"/>
      <c r="F101" s="37"/>
      <c r="G101" s="37"/>
      <c r="H101" s="37"/>
      <c r="I101" s="37"/>
      <c r="J101" s="37"/>
      <c r="K101" s="37"/>
      <c r="L101" s="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8.75" customHeight="1">
      <c r="A102" s="69"/>
      <c r="B102" s="69"/>
      <c r="C102" s="69"/>
      <c r="D102" s="70"/>
      <c r="E102" s="70"/>
      <c r="F102" s="37"/>
      <c r="G102" s="37"/>
      <c r="H102" s="37"/>
      <c r="I102" s="37"/>
      <c r="J102" s="37"/>
      <c r="K102" s="37"/>
      <c r="L102" s="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8.75" customHeight="1">
      <c r="A103" s="69"/>
      <c r="B103" s="69"/>
      <c r="C103" s="69"/>
      <c r="D103" s="70"/>
      <c r="E103" s="70"/>
      <c r="F103" s="37"/>
      <c r="G103" s="37"/>
      <c r="H103" s="37"/>
      <c r="I103" s="37"/>
      <c r="J103" s="37"/>
      <c r="K103" s="37"/>
      <c r="L103" s="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8.75" customHeight="1">
      <c r="A104" s="69"/>
      <c r="B104" s="69"/>
      <c r="C104" s="69"/>
      <c r="D104" s="70"/>
      <c r="E104" s="70"/>
      <c r="F104" s="37"/>
      <c r="G104" s="37"/>
      <c r="H104" s="37"/>
      <c r="I104" s="37"/>
      <c r="J104" s="37"/>
      <c r="K104" s="37"/>
      <c r="L104" s="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8.75" customHeight="1">
      <c r="A105" s="69"/>
      <c r="B105" s="69"/>
      <c r="C105" s="69"/>
      <c r="D105" s="70"/>
      <c r="E105" s="70"/>
      <c r="F105" s="37"/>
      <c r="G105" s="37"/>
      <c r="H105" s="37"/>
      <c r="I105" s="37"/>
      <c r="J105" s="37"/>
      <c r="K105" s="37"/>
      <c r="L105" s="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8.75" customHeight="1">
      <c r="A106" s="69"/>
      <c r="B106" s="69"/>
      <c r="C106" s="69"/>
      <c r="D106" s="70"/>
      <c r="E106" s="70"/>
      <c r="F106" s="37"/>
      <c r="G106" s="37"/>
      <c r="H106" s="37"/>
      <c r="I106" s="37"/>
      <c r="J106" s="37"/>
      <c r="K106" s="37"/>
      <c r="L106" s="37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8.75" customHeight="1">
      <c r="A107" s="69"/>
      <c r="B107" s="69"/>
      <c r="C107" s="69"/>
      <c r="D107" s="70"/>
      <c r="E107" s="70"/>
      <c r="F107" s="37"/>
      <c r="G107" s="37"/>
      <c r="H107" s="37"/>
      <c r="I107" s="37"/>
      <c r="J107" s="37"/>
      <c r="K107" s="37"/>
      <c r="L107" s="3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8.75" customHeight="1">
      <c r="A108" s="69"/>
      <c r="B108" s="69"/>
      <c r="C108" s="69"/>
      <c r="D108" s="70"/>
      <c r="E108" s="70"/>
      <c r="F108" s="37"/>
      <c r="G108" s="37"/>
      <c r="H108" s="37"/>
      <c r="I108" s="37"/>
      <c r="J108" s="37"/>
      <c r="K108" s="37"/>
      <c r="L108" s="37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8.75" customHeight="1">
      <c r="A109" s="69"/>
      <c r="B109" s="69"/>
      <c r="C109" s="69"/>
      <c r="D109" s="70"/>
      <c r="E109" s="70"/>
      <c r="F109" s="37"/>
      <c r="G109" s="37"/>
      <c r="H109" s="37"/>
      <c r="I109" s="37"/>
      <c r="J109" s="37"/>
      <c r="K109" s="37"/>
      <c r="L109" s="37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8.75" customHeight="1">
      <c r="A110" s="69"/>
      <c r="B110" s="69"/>
      <c r="C110" s="69"/>
      <c r="D110" s="70"/>
      <c r="E110" s="70"/>
      <c r="F110" s="37"/>
      <c r="G110" s="37"/>
      <c r="H110" s="37"/>
      <c r="I110" s="37"/>
      <c r="J110" s="37"/>
      <c r="K110" s="37"/>
      <c r="L110" s="3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8.75" customHeight="1">
      <c r="A111" s="69"/>
      <c r="B111" s="69"/>
      <c r="C111" s="69"/>
      <c r="D111" s="70"/>
      <c r="E111" s="70"/>
      <c r="F111" s="37"/>
      <c r="G111" s="37"/>
      <c r="H111" s="37"/>
      <c r="I111" s="37"/>
      <c r="J111" s="37"/>
      <c r="K111" s="37"/>
      <c r="L111" s="37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8.75" customHeight="1">
      <c r="A112" s="69"/>
      <c r="B112" s="69"/>
      <c r="C112" s="69"/>
      <c r="D112" s="70"/>
      <c r="E112" s="70"/>
      <c r="F112" s="37"/>
      <c r="G112" s="37"/>
      <c r="H112" s="37"/>
      <c r="I112" s="37"/>
      <c r="J112" s="37"/>
      <c r="K112" s="37"/>
      <c r="L112" s="37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8.75" customHeight="1">
      <c r="A113" s="69"/>
      <c r="B113" s="69"/>
      <c r="C113" s="69"/>
      <c r="D113" s="70"/>
      <c r="E113" s="70"/>
      <c r="F113" s="37"/>
      <c r="G113" s="37"/>
      <c r="H113" s="37"/>
      <c r="I113" s="37"/>
      <c r="J113" s="37"/>
      <c r="K113" s="37"/>
      <c r="L113" s="37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8.75" customHeight="1">
      <c r="A114" s="69"/>
      <c r="B114" s="69"/>
      <c r="C114" s="69"/>
      <c r="D114" s="70"/>
      <c r="E114" s="70"/>
      <c r="F114" s="37"/>
      <c r="G114" s="37"/>
      <c r="H114" s="37"/>
      <c r="I114" s="37"/>
      <c r="J114" s="37"/>
      <c r="K114" s="37"/>
      <c r="L114" s="37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8.75" customHeight="1">
      <c r="A115" s="69"/>
      <c r="B115" s="69"/>
      <c r="C115" s="69"/>
      <c r="D115" s="70"/>
      <c r="E115" s="70"/>
      <c r="F115" s="37"/>
      <c r="G115" s="37"/>
      <c r="H115" s="37"/>
      <c r="I115" s="37"/>
      <c r="J115" s="37"/>
      <c r="K115" s="37"/>
      <c r="L115" s="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8.75" customHeight="1">
      <c r="A116" s="69"/>
      <c r="B116" s="69"/>
      <c r="C116" s="69"/>
      <c r="D116" s="70"/>
      <c r="E116" s="70"/>
      <c r="F116" s="37"/>
      <c r="G116" s="37"/>
      <c r="H116" s="37"/>
      <c r="I116" s="37"/>
      <c r="J116" s="37"/>
      <c r="K116" s="37"/>
      <c r="L116" s="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8.75" customHeight="1">
      <c r="A117" s="69"/>
      <c r="B117" s="69"/>
      <c r="C117" s="69"/>
      <c r="D117" s="70"/>
      <c r="E117" s="70"/>
      <c r="F117" s="37"/>
      <c r="G117" s="37"/>
      <c r="H117" s="37"/>
      <c r="I117" s="37"/>
      <c r="J117" s="37"/>
      <c r="K117" s="37"/>
      <c r="L117" s="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8.75" customHeight="1">
      <c r="A118" s="69"/>
      <c r="B118" s="69"/>
      <c r="C118" s="69"/>
      <c r="D118" s="70"/>
      <c r="E118" s="70"/>
      <c r="F118" s="37"/>
      <c r="G118" s="37"/>
      <c r="H118" s="37"/>
      <c r="I118" s="37"/>
      <c r="J118" s="37"/>
      <c r="K118" s="37"/>
      <c r="L118" s="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8.75" customHeight="1">
      <c r="A119" s="69"/>
      <c r="B119" s="69"/>
      <c r="C119" s="69"/>
      <c r="D119" s="70"/>
      <c r="E119" s="70"/>
      <c r="F119" s="37"/>
      <c r="G119" s="37"/>
      <c r="H119" s="37"/>
      <c r="I119" s="37"/>
      <c r="J119" s="37"/>
      <c r="K119" s="37"/>
      <c r="L119" s="37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8.75" customHeight="1">
      <c r="A120" s="69"/>
      <c r="B120" s="69"/>
      <c r="C120" s="69"/>
      <c r="D120" s="70"/>
      <c r="E120" s="70"/>
      <c r="F120" s="37"/>
      <c r="G120" s="37"/>
      <c r="H120" s="37"/>
      <c r="I120" s="37"/>
      <c r="J120" s="37"/>
      <c r="K120" s="37"/>
      <c r="L120" s="37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75" customHeight="1">
      <c r="A121" s="69"/>
      <c r="B121" s="69"/>
      <c r="C121" s="69"/>
      <c r="D121" s="70"/>
      <c r="E121" s="70"/>
      <c r="F121" s="37"/>
      <c r="G121" s="37"/>
      <c r="H121" s="37"/>
      <c r="I121" s="37"/>
      <c r="J121" s="37"/>
      <c r="K121" s="37"/>
      <c r="L121" s="37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8.75" customHeight="1">
      <c r="A122" s="69"/>
      <c r="B122" s="69"/>
      <c r="C122" s="69"/>
      <c r="D122" s="70"/>
      <c r="E122" s="70"/>
      <c r="F122" s="37"/>
      <c r="G122" s="37"/>
      <c r="H122" s="37"/>
      <c r="I122" s="37"/>
      <c r="J122" s="37"/>
      <c r="K122" s="37"/>
      <c r="L122" s="3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8.75" customHeight="1">
      <c r="A123" s="69"/>
      <c r="B123" s="69"/>
      <c r="C123" s="69"/>
      <c r="D123" s="70"/>
      <c r="E123" s="70"/>
      <c r="F123" s="37"/>
      <c r="G123" s="37"/>
      <c r="H123" s="37"/>
      <c r="I123" s="37"/>
      <c r="J123" s="37"/>
      <c r="K123" s="37"/>
      <c r="L123" s="37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8.75" customHeight="1">
      <c r="A124" s="69"/>
      <c r="B124" s="69"/>
      <c r="C124" s="69"/>
      <c r="D124" s="70"/>
      <c r="E124" s="70"/>
      <c r="F124" s="37"/>
      <c r="G124" s="37"/>
      <c r="H124" s="37"/>
      <c r="I124" s="37"/>
      <c r="J124" s="37"/>
      <c r="K124" s="37"/>
      <c r="L124" s="37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8.75" customHeight="1">
      <c r="A125" s="69"/>
      <c r="B125" s="69"/>
      <c r="C125" s="69"/>
      <c r="D125" s="70"/>
      <c r="E125" s="70"/>
      <c r="F125" s="37"/>
      <c r="G125" s="37"/>
      <c r="H125" s="37"/>
      <c r="I125" s="37"/>
      <c r="J125" s="37"/>
      <c r="K125" s="37"/>
      <c r="L125" s="37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8.75" customHeight="1">
      <c r="A126" s="69"/>
      <c r="B126" s="69"/>
      <c r="C126" s="69"/>
      <c r="D126" s="70"/>
      <c r="E126" s="70"/>
      <c r="F126" s="37"/>
      <c r="G126" s="37"/>
      <c r="H126" s="37"/>
      <c r="I126" s="37"/>
      <c r="J126" s="37"/>
      <c r="K126" s="37"/>
      <c r="L126" s="37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8.75" customHeight="1">
      <c r="A127" s="69"/>
      <c r="B127" s="69"/>
      <c r="C127" s="69"/>
      <c r="D127" s="70"/>
      <c r="E127" s="70"/>
      <c r="F127" s="37"/>
      <c r="G127" s="37"/>
      <c r="H127" s="37"/>
      <c r="I127" s="37"/>
      <c r="J127" s="37"/>
      <c r="K127" s="37"/>
      <c r="L127" s="37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8.75" customHeight="1">
      <c r="A128" s="69"/>
      <c r="B128" s="69"/>
      <c r="C128" s="69"/>
      <c r="D128" s="70"/>
      <c r="E128" s="70"/>
      <c r="F128" s="37"/>
      <c r="G128" s="37"/>
      <c r="H128" s="37"/>
      <c r="I128" s="37"/>
      <c r="J128" s="37"/>
      <c r="K128" s="37"/>
      <c r="L128" s="3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8.75" customHeight="1">
      <c r="A129" s="69"/>
      <c r="B129" s="69"/>
      <c r="C129" s="69"/>
      <c r="D129" s="70"/>
      <c r="E129" s="70"/>
      <c r="F129" s="37"/>
      <c r="G129" s="37"/>
      <c r="H129" s="37"/>
      <c r="I129" s="37"/>
      <c r="J129" s="37"/>
      <c r="K129" s="37"/>
      <c r="L129" s="37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8.75" customHeight="1">
      <c r="A130" s="69"/>
      <c r="B130" s="69"/>
      <c r="C130" s="69"/>
      <c r="D130" s="70"/>
      <c r="E130" s="70"/>
      <c r="F130" s="37"/>
      <c r="G130" s="37"/>
      <c r="H130" s="37"/>
      <c r="I130" s="37"/>
      <c r="J130" s="37"/>
      <c r="K130" s="37"/>
      <c r="L130" s="37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8.75" customHeight="1">
      <c r="A131" s="69"/>
      <c r="B131" s="69"/>
      <c r="C131" s="69"/>
      <c r="D131" s="70"/>
      <c r="E131" s="70"/>
      <c r="F131" s="37"/>
      <c r="G131" s="37"/>
      <c r="H131" s="37"/>
      <c r="I131" s="37"/>
      <c r="J131" s="37"/>
      <c r="K131" s="37"/>
      <c r="L131" s="37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8.75" customHeight="1">
      <c r="A132" s="69"/>
      <c r="B132" s="69"/>
      <c r="C132" s="69"/>
      <c r="D132" s="70"/>
      <c r="E132" s="70"/>
      <c r="F132" s="37"/>
      <c r="G132" s="37"/>
      <c r="H132" s="37"/>
      <c r="I132" s="37"/>
      <c r="J132" s="37"/>
      <c r="K132" s="37"/>
      <c r="L132" s="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70"/>
      <c r="E133" s="70"/>
      <c r="F133" s="37"/>
      <c r="G133" s="37"/>
      <c r="H133" s="37"/>
      <c r="I133" s="37"/>
      <c r="J133" s="37"/>
      <c r="K133" s="37"/>
      <c r="L133" s="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70"/>
      <c r="E134" s="70"/>
      <c r="F134" s="37"/>
      <c r="G134" s="37"/>
      <c r="H134" s="37"/>
      <c r="I134" s="37"/>
      <c r="J134" s="37"/>
      <c r="K134" s="37"/>
      <c r="L134" s="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70"/>
      <c r="E135" s="70"/>
      <c r="F135" s="37"/>
      <c r="G135" s="37"/>
      <c r="H135" s="37"/>
      <c r="I135" s="37"/>
      <c r="J135" s="37"/>
      <c r="K135" s="37"/>
      <c r="L135" s="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70"/>
      <c r="E136" s="70"/>
      <c r="F136" s="37"/>
      <c r="G136" s="37"/>
      <c r="H136" s="37"/>
      <c r="I136" s="37"/>
      <c r="J136" s="37"/>
      <c r="K136" s="37"/>
      <c r="L136" s="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70"/>
      <c r="E137" s="70"/>
      <c r="F137" s="37"/>
      <c r="G137" s="37"/>
      <c r="H137" s="37"/>
      <c r="I137" s="37"/>
      <c r="J137" s="37"/>
      <c r="K137" s="37"/>
      <c r="L137" s="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70"/>
      <c r="E138" s="70"/>
      <c r="F138" s="37"/>
      <c r="G138" s="37"/>
      <c r="H138" s="37"/>
      <c r="I138" s="37"/>
      <c r="J138" s="37"/>
      <c r="K138" s="37"/>
      <c r="L138" s="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70"/>
      <c r="E139" s="70"/>
      <c r="F139" s="37"/>
      <c r="G139" s="37"/>
      <c r="H139" s="37"/>
      <c r="I139" s="37"/>
      <c r="J139" s="37"/>
      <c r="K139" s="37"/>
      <c r="L139" s="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70"/>
      <c r="E140" s="70"/>
      <c r="F140" s="37"/>
      <c r="G140" s="37"/>
      <c r="H140" s="37"/>
      <c r="I140" s="37"/>
      <c r="J140" s="37"/>
      <c r="K140" s="37"/>
      <c r="L140" s="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70"/>
      <c r="E141" s="70"/>
      <c r="F141" s="37"/>
      <c r="G141" s="37"/>
      <c r="H141" s="37"/>
      <c r="I141" s="37"/>
      <c r="J141" s="37"/>
      <c r="K141" s="37"/>
      <c r="L141" s="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70"/>
      <c r="E142" s="70"/>
      <c r="F142" s="37"/>
      <c r="G142" s="37"/>
      <c r="H142" s="37"/>
      <c r="I142" s="37"/>
      <c r="J142" s="37"/>
      <c r="K142" s="37"/>
      <c r="L142" s="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70"/>
      <c r="E143" s="70"/>
      <c r="F143" s="37"/>
      <c r="G143" s="37"/>
      <c r="H143" s="37"/>
      <c r="I143" s="37"/>
      <c r="J143" s="37"/>
      <c r="K143" s="37"/>
      <c r="L143" s="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70"/>
      <c r="E144" s="70"/>
      <c r="F144" s="37"/>
      <c r="G144" s="37"/>
      <c r="H144" s="37"/>
      <c r="I144" s="37"/>
      <c r="J144" s="37"/>
      <c r="K144" s="37"/>
      <c r="L144" s="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70"/>
      <c r="E145" s="70"/>
      <c r="F145" s="37"/>
      <c r="G145" s="37"/>
      <c r="H145" s="37"/>
      <c r="I145" s="37"/>
      <c r="J145" s="37"/>
      <c r="K145" s="37"/>
      <c r="L145" s="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33">
    <mergeCell ref="E45:E50"/>
    <mergeCell ref="E51:E57"/>
    <mergeCell ref="B3:G3"/>
    <mergeCell ref="D6:E7"/>
    <mergeCell ref="F6:F7"/>
    <mergeCell ref="I6:I7"/>
    <mergeCell ref="J6:J7"/>
    <mergeCell ref="D8:D13"/>
    <mergeCell ref="D14:D87"/>
    <mergeCell ref="E82:E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8:E63"/>
    <mergeCell ref="E64:E69"/>
    <mergeCell ref="E70:E75"/>
    <mergeCell ref="E76:E81"/>
  </mergeCells>
  <conditionalFormatting sqref="J53 J59 J61 J65 J71 J77 J83 J85">
    <cfRule type="expression" dxfId="1" priority="1">
      <formula>I53&gt;J53</formula>
    </cfRule>
  </conditionalFormatting>
  <conditionalFormatting sqref="J9:K9">
    <cfRule type="expression" dxfId="1" priority="2">
      <formula>I9&gt;J9</formula>
    </cfRule>
  </conditionalFormatting>
  <conditionalFormatting sqref="J15:K15">
    <cfRule type="expression" dxfId="1" priority="3">
      <formula>I15&gt;J15</formula>
    </cfRule>
  </conditionalFormatting>
  <conditionalFormatting sqref="J21:K21">
    <cfRule type="expression" dxfId="1" priority="4">
      <formula>I21&gt;J21</formula>
    </cfRule>
  </conditionalFormatting>
  <conditionalFormatting sqref="J27:K27">
    <cfRule type="expression" dxfId="1" priority="5">
      <formula>I27&gt;J27</formula>
    </cfRule>
  </conditionalFormatting>
  <conditionalFormatting sqref="J33:K33">
    <cfRule type="expression" dxfId="1" priority="6">
      <formula>I33&gt;J33</formula>
    </cfRule>
  </conditionalFormatting>
  <conditionalFormatting sqref="J40:K40">
    <cfRule type="expression" dxfId="1" priority="7">
      <formula>I40&gt;J40</formula>
    </cfRule>
  </conditionalFormatting>
  <conditionalFormatting sqref="J46:K46">
    <cfRule type="expression" dxfId="1" priority="8">
      <formula>I46&gt;J46</formula>
    </cfRule>
  </conditionalFormatting>
  <conditionalFormatting sqref="K55 K61 K63 K67 K73 K79 K85 K87">
    <cfRule type="expression" dxfId="1" priority="9">
      <formula>J53&gt;K55</formula>
    </cfRule>
  </conditionalFormatting>
  <hyperlinks>
    <hyperlink r:id="rId2" ref="G17"/>
    <hyperlink r:id="rId3" ref="H17"/>
    <hyperlink r:id="rId4" ref="G23"/>
    <hyperlink r:id="rId5" ref="G29"/>
    <hyperlink r:id="rId6" ref="H29"/>
    <hyperlink r:id="rId7" ref="G35"/>
    <hyperlink r:id="rId8" ref="H35"/>
    <hyperlink r:id="rId9" ref="G42"/>
    <hyperlink r:id="rId10" ref="G48"/>
    <hyperlink r:id="rId11" ref="G55"/>
    <hyperlink r:id="rId12" ref="G61"/>
    <hyperlink r:id="rId13" ref="H61"/>
    <hyperlink r:id="rId14" ref="G67"/>
    <hyperlink r:id="rId15" ref="H67"/>
    <hyperlink r:id="rId16" ref="G73"/>
    <hyperlink r:id="rId17" ref="G79"/>
    <hyperlink r:id="rId18" ref="G85"/>
    <hyperlink r:id="rId19" ref="H85"/>
  </hyperlinks>
  <printOptions/>
  <pageMargins bottom="0.75" footer="0.0" header="0.0" left="0.7" right="0.7" top="0.75"/>
  <pageSetup paperSize="9" orientation="portrait"/>
  <drawing r:id="rId20"/>
  <legacy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