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13_ncr:1_{5F9A8F51-7A2B-4C55-90C8-A5A6D2E0A0FA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Shop!$B$7:$B$105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51" l="1"/>
  <c r="I31" i="51"/>
  <c r="I30" i="51"/>
  <c r="I29" i="51"/>
  <c r="I28" i="51"/>
  <c r="I27" i="51"/>
  <c r="J219" i="59"/>
  <c r="J218" i="59"/>
  <c r="I217" i="59"/>
  <c r="J217" i="59" s="1"/>
  <c r="H217" i="59"/>
  <c r="J216" i="59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26" i="51"/>
  <c r="I25" i="51"/>
  <c r="I24" i="51"/>
  <c r="I23" i="51"/>
  <c r="I22" i="51"/>
  <c r="I21" i="51"/>
  <c r="I20" i="51"/>
  <c r="I19" i="51"/>
  <c r="I18" i="51"/>
  <c r="I17" i="51"/>
  <c r="I16" i="51"/>
  <c r="I15" i="51"/>
  <c r="J223" i="59" l="1"/>
  <c r="J222" i="59"/>
  <c r="I221" i="59"/>
  <c r="J221" i="59" s="1"/>
  <c r="H221" i="59"/>
  <c r="J220" i="59"/>
  <c r="I229" i="59"/>
  <c r="I225" i="59"/>
  <c r="J215" i="59"/>
  <c r="J214" i="59"/>
  <c r="I213" i="59"/>
  <c r="J213" i="59" s="1"/>
  <c r="H213" i="59"/>
  <c r="J212" i="59"/>
  <c r="I187" i="59"/>
  <c r="J187" i="59" s="1"/>
  <c r="H187" i="59"/>
  <c r="J185" i="59"/>
  <c r="J186" i="59"/>
  <c r="J188" i="59"/>
  <c r="J184" i="59"/>
  <c r="J183" i="59"/>
  <c r="J182" i="59"/>
  <c r="J181" i="59"/>
  <c r="J180" i="59"/>
  <c r="J179" i="59"/>
  <c r="J178" i="59"/>
  <c r="J177" i="59"/>
  <c r="J176" i="59"/>
  <c r="J175" i="59"/>
  <c r="J174" i="59"/>
  <c r="J173" i="59"/>
  <c r="I121" i="59" l="1"/>
  <c r="I117" i="59"/>
  <c r="J117" i="59" s="1"/>
  <c r="I109" i="59"/>
  <c r="J233" i="59"/>
  <c r="J229" i="59"/>
  <c r="I209" i="59"/>
  <c r="J209" i="59" s="1"/>
  <c r="J205" i="59"/>
  <c r="I135" i="59"/>
  <c r="J135" i="59" s="1"/>
  <c r="I131" i="59"/>
  <c r="I105" i="51"/>
  <c r="I10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33" i="61"/>
  <c r="I132" i="61"/>
  <c r="I131" i="61"/>
  <c r="I130" i="61"/>
  <c r="I129" i="61"/>
  <c r="I128" i="61"/>
  <c r="I127" i="61"/>
  <c r="I126" i="61"/>
  <c r="I125" i="61"/>
  <c r="I124" i="61"/>
  <c r="I123" i="61"/>
  <c r="I122" i="61"/>
  <c r="I121" i="61"/>
  <c r="I120" i="61"/>
  <c r="I119" i="61"/>
  <c r="I118" i="61"/>
  <c r="I117" i="61"/>
  <c r="I116" i="61"/>
  <c r="I115" i="61"/>
  <c r="I114" i="61"/>
  <c r="I113" i="61"/>
  <c r="I112" i="61"/>
  <c r="I111" i="61"/>
  <c r="I110" i="61"/>
  <c r="I109" i="61"/>
  <c r="I108" i="61"/>
  <c r="I107" i="61"/>
  <c r="I106" i="61"/>
  <c r="I105" i="61"/>
  <c r="I104" i="61"/>
  <c r="I103" i="61"/>
  <c r="I102" i="61"/>
  <c r="I101" i="61"/>
  <c r="I100" i="61"/>
  <c r="I99" i="61"/>
  <c r="I98" i="61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3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4" i="59"/>
  <c r="J95" i="59"/>
  <c r="J96" i="59"/>
  <c r="J97" i="59"/>
  <c r="J98" i="59"/>
  <c r="J99" i="59"/>
  <c r="J100" i="59"/>
  <c r="J101" i="59"/>
  <c r="J102" i="59"/>
  <c r="J103" i="59"/>
  <c r="J104" i="59"/>
  <c r="J106" i="59"/>
  <c r="J107" i="59"/>
  <c r="J108" i="59"/>
  <c r="J109" i="59"/>
  <c r="J110" i="59"/>
  <c r="J111" i="59"/>
  <c r="J112" i="59"/>
  <c r="J113" i="59"/>
  <c r="J114" i="59"/>
  <c r="J115" i="59"/>
  <c r="J116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89" i="59"/>
  <c r="J190" i="59"/>
  <c r="J191" i="59"/>
  <c r="J192" i="59"/>
  <c r="J193" i="59"/>
  <c r="J194" i="59"/>
  <c r="J195" i="59"/>
  <c r="J196" i="59"/>
  <c r="J197" i="59"/>
  <c r="J198" i="59"/>
  <c r="J199" i="59"/>
  <c r="J200" i="59"/>
  <c r="J201" i="59"/>
  <c r="J202" i="59"/>
  <c r="J203" i="59"/>
  <c r="J204" i="59"/>
  <c r="J206" i="59"/>
  <c r="J207" i="59"/>
  <c r="J208" i="59"/>
  <c r="J210" i="59"/>
  <c r="J211" i="59"/>
  <c r="J224" i="59"/>
  <c r="J225" i="59"/>
  <c r="J226" i="59"/>
  <c r="J227" i="59"/>
  <c r="J228" i="59"/>
  <c r="J230" i="59"/>
  <c r="J231" i="59"/>
  <c r="J232" i="59"/>
  <c r="J23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47" i="51"/>
  <c r="I148" i="51"/>
  <c r="I149" i="51"/>
  <c r="I150" i="51"/>
  <c r="I151" i="51"/>
  <c r="I152" i="51"/>
  <c r="I8" i="51"/>
  <c r="H233" i="59"/>
  <c r="H229" i="59"/>
  <c r="H209" i="59"/>
  <c r="H205" i="59"/>
  <c r="H135" i="59"/>
  <c r="H131" i="59"/>
  <c r="H121" i="59"/>
  <c r="H117" i="59"/>
  <c r="H109" i="59"/>
  <c r="H105" i="59"/>
  <c r="I105" i="59" s="1"/>
  <c r="J105" i="59" s="1"/>
  <c r="H93" i="59"/>
  <c r="I93" i="59" s="1"/>
  <c r="J93" i="5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3" authorId="1" shapeId="0" xr:uid="{F90FF1D6-14B2-45B2-9CED-4234187CCDA8}">
      <text>
        <r>
          <rPr>
            <b/>
            <sz val="9"/>
            <color indexed="81"/>
            <rFont val="Tahoma"/>
            <family val="2"/>
          </rPr>
          <t>TBU soon</t>
        </r>
      </text>
    </comment>
    <comment ref="H113" authorId="1" shapeId="0" xr:uid="{311F4D1A-5087-46D3-81CE-2189E1BC1B6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<sst xmlns="http://schemas.openxmlformats.org/spreadsheetml/2006/main" count="2817" uniqueCount="885">
  <si>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5" type="noConversion"/>
  </si>
  <si>
    <t>Page Information</t>
    <phoneticPr fontId="15" type="noConversion"/>
  </si>
  <si>
    <t>field</t>
    <phoneticPr fontId="15" type="noConversion"/>
  </si>
  <si>
    <t>Copy</t>
    <phoneticPr fontId="15" type="noConversion"/>
  </si>
  <si>
    <t>Remark</t>
    <phoneticPr fontId="15" type="noConversion"/>
  </si>
  <si>
    <t>Basic</t>
    <phoneticPr fontId="15" type="noConversion"/>
  </si>
  <si>
    <t>Page Title(*)</t>
    <phoneticPr fontId="15" type="noConversion"/>
  </si>
  <si>
    <t>MWC 2023</t>
    <phoneticPr fontId="1" type="noConversion"/>
  </si>
  <si>
    <t>브라우저 탭에 노출되는 page title</t>
    <phoneticPr fontId="15" type="noConversion"/>
  </si>
  <si>
    <t>Navigation Title(*)</t>
    <phoneticPr fontId="9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</si>
  <si>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5" type="noConversion"/>
  </si>
  <si>
    <t>Tags(*)</t>
    <phoneticPr fontId="9" type="noConversion"/>
  </si>
  <si>
    <t>Description(*)</t>
    <phoneticPr fontId="15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</si>
  <si>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</si>
  <si>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5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</si>
  <si>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</si>
  <si>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5" type="noConversion"/>
  </si>
  <si>
    <t>Page Track *</t>
    <phoneticPr fontId="15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</si>
  <si>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</si>
  <si>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5" type="noConversion"/>
  </si>
  <si>
    <t>Page Meta Tags</t>
    <phoneticPr fontId="15" type="noConversion"/>
  </si>
  <si>
    <t>Social Meta</t>
    <phoneticPr fontId="15" type="noConversion"/>
  </si>
  <si>
    <t>Keyword</t>
    <phoneticPr fontId="15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</si>
  <si>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</si>
  <si>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5" type="noConversion"/>
  </si>
  <si>
    <t>Open Graph Title</t>
    <phoneticPr fontId="15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</si>
  <si>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</si>
  <si>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5" type="noConversion"/>
  </si>
  <si>
    <t>Open Graph Description</t>
    <phoneticPr fontId="15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</si>
  <si>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5" type="noConversion"/>
  </si>
  <si>
    <t>Open Graph Image</t>
    <phoneticPr fontId="15" type="noConversion"/>
  </si>
  <si>
    <t>소셜 공유 시 보여지는 메인 이미지 선정</t>
    <phoneticPr fontId="15" type="noConversion"/>
  </si>
  <si>
    <t>Search</t>
    <phoneticPr fontId="15" type="noConversion"/>
  </si>
  <si>
    <t>Thumbnail Image</t>
  </si>
  <si>
    <t>Thumbnail Alternative Text</t>
    <phoneticPr fontId="15" type="noConversion"/>
  </si>
  <si>
    <t>Desktop Thumbnail Image</t>
    <phoneticPr fontId="15" type="noConversion"/>
  </si>
  <si>
    <t>Hashtag Big Banner Alternative Text</t>
    <phoneticPr fontId="15" type="noConversion"/>
  </si>
  <si>
    <t>Desktop Hashtag Big Banner</t>
    <phoneticPr fontId="15" type="noConversion"/>
  </si>
  <si>
    <t xml:space="preserve"> SAMSUNG @MWC 2023  - Page properties</t>
    <phoneticPr fontId="9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</si>
  <si>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</si>
  <si>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</si>
  <si>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</si>
  <si>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</si>
  <si>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</si>
  <si>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</si>
  <si>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</si>
  <si>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</si>
  <si>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</si>
  <si>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</si>
  <si>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</si>
  <si>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</si>
  <si>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</si>
  <si>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</si>
  <si>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</si>
  <si>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</si>
  <si>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</si>
  <si>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</si>
  <si>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</si>
  <si>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</si>
  <si>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</si>
  <si>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</si>
  <si>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</si>
  <si>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</si>
  <si>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</si>
  <si>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</si>
  <si>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</si>
  <si>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</si>
  <si>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</si>
  <si>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</si>
  <si>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</si>
  <si>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</si>
  <si>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</si>
  <si>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</si>
  <si>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</si>
  <si>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</si>
  <si>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</si>
  <si>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</si>
  <si>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</si>
  <si>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</si>
  <si>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</si>
  <si>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</si>
  <si>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</si>
  <si>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</si>
  <si>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</si>
  <si>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</si>
  <si>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</si>
  <si>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</si>
  <si>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</si>
  <si>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</si>
  <si>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</si>
  <si>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</si>
  <si>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</si>
  <si>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</si>
  <si>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</si>
  <si>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</si>
  <si>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</si>
  <si>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</si>
  <si>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</si>
  <si>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</si>
  <si>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</si>
  <si>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</si>
  <si>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</si>
  <si>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</si>
  <si>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</si>
  <si>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</si>
  <si>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</si>
  <si>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</si>
  <si>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</si>
  <si>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</si>
  <si>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</si>
  <si>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</si>
  <si>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</si>
  <si>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</si>
  <si>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</si>
  <si>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</si>
  <si>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</si>
  <si>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</si>
  <si>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</si>
  <si>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</si>
  <si>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</si>
  <si>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</si>
  <si>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</si>
  <si>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</si>
  <si>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</si>
  <si>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</si>
  <si>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</si>
  <si>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</si>
  <si>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</si>
  <si>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</si>
  <si>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</si>
  <si>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</si>
  <si>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</si>
  <si>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</si>
  <si>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</si>
  <si>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</si>
  <si>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</si>
  <si>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</si>
  <si>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</si>
  <si>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</si>
  <si>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</si>
  <si>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</si>
  <si>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</si>
  <si>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</si>
  <si>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</si>
  <si>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</si>
  <si>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</si>
  <si>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</si>
  <si>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</si>
  <si>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</si>
  <si>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</si>
  <si>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</si>
  <si>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</si>
  <si>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</si>
  <si>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</si>
  <si>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</si>
  <si>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</si>
  <si>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</si>
  <si>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</si>
  <si>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</si>
  <si>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</si>
  <si>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</si>
  <si>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</si>
  <si>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</si>
  <si>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</si>
  <si>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</si>
  <si>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</si>
  <si>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</si>
  <si>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</si>
  <si>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</si>
  <si>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</si>
  <si>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</si>
  <si>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</si>
  <si>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</si>
  <si>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</si>
  <si>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</si>
  <si>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</si>
  <si>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</si>
  <si>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</si>
  <si>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</si>
  <si>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</si>
  <si>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</si>
  <si>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</si>
  <si>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</si>
  <si>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</si>
  <si>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</si>
  <si>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</si>
  <si>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</si>
  <si>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</si>
  <si>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</si>
  <si>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</si>
  <si>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</si>
  <si>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</si>
  <si>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</si>
  <si>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</si>
  <si>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</si>
  <si>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</si>
  <si>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</si>
  <si>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</si>
  <si>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</si>
  <si>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</si>
  <si>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</si>
  <si>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</si>
  <si>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</si>
  <si>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</si>
  <si>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</si>
  <si>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</si>
  <si>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</si>
  <si>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</si>
  <si>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</si>
  <si>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</si>
  <si>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</si>
  <si>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</si>
  <si>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</si>
  <si>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</si>
  <si>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</si>
  <si>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</si>
  <si>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</si>
  <si>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</si>
  <si>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</si>
  <si>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</si>
  <si>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</si>
  <si>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</si>
  <si>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</si>
  <si>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</si>
  <si>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</si>
  <si>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</si>
  <si>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</si>
  <si>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</si>
  <si>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</si>
  <si>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</si>
  <si>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</si>
  <si>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</si>
  <si>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</si>
  <si>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</si>
  <si>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</si>
  <si>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</si>
  <si>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</si>
  <si>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</si>
  <si>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</si>
  <si>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</si>
  <si>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</si>
  <si>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</si>
  <si>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</si>
  <si>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</si>
  <si>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</si>
  <si>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</si>
  <si>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</si>
  <si>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</si>
  <si>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</si>
  <si>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</si>
  <si>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</si>
  <si>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</si>
  <si>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</si>
  <si>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</si>
  <si>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</si>
  <si>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</si>
  <si>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</si>
  <si>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</si>
  <si>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</si>
  <si>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</si>
  <si>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</si>
  <si>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</si>
  <si>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</si>
  <si>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</si>
  <si>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</si>
  <si>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</si>
  <si>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</si>
  <si>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</si>
  <si>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</si>
  <si>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</si>
  <si>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</si>
  <si>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</si>
  <si>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</si>
  <si>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Wearables Accessories</t>
  </si>
  <si>
    <t>https://www.samsung.com/uk/mobile-accessories/all-mobile-accessories/?wearables+audio+smarttag</t>
  </si>
  <si>
    <t>Yes or No</t>
  </si>
  <si>
    <t>Image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</si>
  <si>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</si>
  <si>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</si>
  <si>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</si>
  <si>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</si>
  <si>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</si>
  <si>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</si>
  <si>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</si>
  <si>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</si>
  <si>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</si>
  <si>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</si>
  <si>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</si>
  <si>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</si>
  <si>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</si>
  <si>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</si>
  <si>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</si>
  <si>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</si>
  <si>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</si>
  <si>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</si>
  <si>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</si>
  <si>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</si>
  <si>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</si>
  <si>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</si>
  <si>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</si>
  <si>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</si>
  <si>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</si>
  <si>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</si>
  <si>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</si>
  <si>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</si>
  <si>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</si>
  <si>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</si>
  <si>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</si>
  <si>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</si>
  <si>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</si>
  <si>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</si>
  <si>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</si>
  <si>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</si>
  <si>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</si>
  <si>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</si>
  <si>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</si>
  <si>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</si>
  <si>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</si>
  <si>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</si>
  <si>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</si>
  <si>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</si>
  <si>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</si>
  <si>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</si>
  <si>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</si>
  <si>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</si>
  <si>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</si>
  <si>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</si>
  <si>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monitors</t>
    <phoneticPr fontId="1" type="noConversion"/>
  </si>
  <si>
    <t>memory &amp; storage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</si>
  <si>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</si>
  <si>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</si>
  <si>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</si>
  <si>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</si>
  <si>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</si>
  <si>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</si>
  <si>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</si>
  <si>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</si>
  <si>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</si>
  <si>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</si>
  <si>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</si>
  <si>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</si>
  <si>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</si>
  <si>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</si>
  <si>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</si>
  <si>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</si>
  <si>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</si>
  <si>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</si>
  <si>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</si>
  <si>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</si>
  <si>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</si>
  <si>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</si>
  <si>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</si>
  <si>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</si>
  <si>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</si>
  <si>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</si>
  <si>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</si>
  <si>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</si>
  <si>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</si>
  <si>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</si>
  <si>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</si>
  <si>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</si>
  <si>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</si>
  <si>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</si>
  <si>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</si>
  <si>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</si>
  <si>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</si>
  <si>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</si>
  <si>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</si>
  <si>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</si>
  <si>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</si>
  <si>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</si>
  <si>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</si>
  <si>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</si>
  <si>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</si>
  <si>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</si>
  <si>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</si>
  <si>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</si>
  <si>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</si>
  <si>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</si>
  <si>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</si>
  <si>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</si>
  <si>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</t>
  </si>
  <si>
    <t>https://www.samsung.com/uk/tvs/why-samsung-tv/</t>
  </si>
  <si>
    <t>Why OLED</t>
    <phoneticPr fontId="1" type="noConversion"/>
  </si>
  <si>
    <t>Why The Frame</t>
    <phoneticPr fontId="1" type="noConversion"/>
  </si>
  <si>
    <t>Help choose my Sound Device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</si>
  <si>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</si>
  <si>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</si>
  <si>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</si>
  <si>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</si>
  <si>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</si>
  <si>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</si>
  <si>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</si>
  <si>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</si>
  <si>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</si>
  <si>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</si>
  <si>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</si>
  <si>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</si>
  <si>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</si>
  <si>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</si>
  <si>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</si>
  <si>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</si>
  <si>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</si>
  <si>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</si>
  <si>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</si>
  <si>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</si>
  <si>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</si>
  <si>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</si>
  <si>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</si>
  <si>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</si>
  <si>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</si>
  <si>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</si>
  <si>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</si>
  <si>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</si>
  <si>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</si>
  <si>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</si>
  <si>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</si>
  <si>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</si>
  <si>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</si>
  <si>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</si>
  <si>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</si>
  <si>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</si>
  <si>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</si>
  <si>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</si>
  <si>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</si>
  <si>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</si>
  <si>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</si>
  <si>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</si>
  <si>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</si>
  <si>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</si>
  <si>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</si>
  <si>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</si>
  <si>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</si>
  <si>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</si>
  <si>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</si>
  <si>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</si>
  <si>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</si>
  <si>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</si>
  <si>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</si>
  <si>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</si>
  <si>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</si>
  <si>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</si>
  <si>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</si>
  <si>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</si>
  <si>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</si>
  <si>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</si>
  <si>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</si>
  <si>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</si>
  <si>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</si>
  <si>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</si>
  <si>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</si>
  <si>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</si>
  <si>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</si>
  <si>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</si>
  <si>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</si>
  <si>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</si>
  <si>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</si>
  <si>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</si>
  <si>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</si>
  <si>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</si>
  <si>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</si>
  <si>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</si>
  <si>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</si>
  <si>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</si>
  <si>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</si>
  <si>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</si>
  <si>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</si>
  <si>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</si>
  <si>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</si>
  <si>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</si>
  <si>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</si>
  <si>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</si>
  <si>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</si>
  <si>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</si>
  <si>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</si>
  <si>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</si>
  <si>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</si>
  <si>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</si>
  <si>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</si>
  <si>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</si>
  <si>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</si>
  <si>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</si>
  <si>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</si>
  <si>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</si>
  <si>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</si>
  <si>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</si>
  <si>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</si>
  <si>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</si>
  <si>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</si>
  <si>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</si>
  <si>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</si>
  <si>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</si>
  <si>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</si>
  <si>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</si>
  <si>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</si>
  <si>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</si>
  <si>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</si>
  <si>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</si>
  <si>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</si>
  <si>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</si>
  <si>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</si>
  <si>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</si>
  <si>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</si>
  <si>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</si>
  <si>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</si>
  <si>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</si>
  <si>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</si>
  <si>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</si>
  <si>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</si>
  <si>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Zubehör</t>
  </si>
  <si>
    <t>Zubehör für Smartphones</t>
  </si>
  <si>
    <t>Zubehör für Tablets</t>
  </si>
  <si>
    <t>Zubehör für Smartwatches</t>
  </si>
  <si>
    <t>N/A</t>
  </si>
  <si>
    <t>https://www.samsung.com/ch/mobile-accessories/all-mobile-accessories/?smartphones</t>
  </si>
  <si>
    <t>https://www.samsung.com/ch/mobile-accessories/</t>
  </si>
  <si>
    <t>https://www.samsung.com/ch/mobile-accessories/all-mobile-accessories/?tablets</t>
  </si>
  <si>
    <t>https://www.samsung.com/ch/mobile-accessories/all-mobile-accessories/?watches</t>
  </si>
  <si>
    <t>https://www.samsung.com/ch/mobile-accessories/all-mobile-accessories/?smarttag</t>
  </si>
  <si>
    <t>Zubehör für TVs</t>
  </si>
  <si>
    <t>Zubehör für Audiogeräte</t>
  </si>
  <si>
    <t>https://www.samsung.com/ch/tv-accessories/all-tv-accessories/</t>
  </si>
  <si>
    <t>https://www.samsung.com/ch/audio-accessories/all-audio-accessories/</t>
  </si>
  <si>
    <t>https://www.samsung.com/ch/home-appliance-accessories/all-home-appliance-accessories/?refrigerator-accessories</t>
  </si>
  <si>
    <t>Zubehör für Kühlschränke</t>
  </si>
  <si>
    <t>Zubehör für Staubsauger</t>
  </si>
  <si>
    <t>https://www.samsung.com/ch/home-appliance-accessories/all-home-appliance-accessories/?vacuum-cleaner-accessories</t>
  </si>
  <si>
    <t>https://www.samsung.com/ch/home-appliance-accessories/all-home-appliance-accessories/?washers-accessories</t>
  </si>
  <si>
    <t>Zubehör für Waschmaschinen, Waschtrockner &amp; Tumbler</t>
  </si>
  <si>
    <t>https://www.samsung.com/ch/watches/all-watches/</t>
  </si>
  <si>
    <t>https://www.samsung.com/ch/audio-sound/all-audio-sound/</t>
  </si>
  <si>
    <t>https://www.samsung.com/ch/rings/galaxy-ring/</t>
  </si>
  <si>
    <t>why samsung galaxy</t>
  </si>
  <si>
    <t>Switch to Samsung Galaxy</t>
  </si>
  <si>
    <t>Samsung Members</t>
  </si>
  <si>
    <t>samsung members</t>
  </si>
  <si>
    <t>Samsung Pay</t>
  </si>
  <si>
    <t>samsung pay</t>
  </si>
  <si>
    <t>it</t>
  </si>
  <si>
    <t>Monitore und Speichermedien</t>
  </si>
  <si>
    <t>Monitore</t>
  </si>
  <si>
    <t>Speichermedien</t>
  </si>
  <si>
    <t>https://www.samsung.com/ch/memory-storage/all-memory-storage/</t>
  </si>
  <si>
    <t>Warum Odyssey Gaming Monitor</t>
  </si>
  <si>
    <t>Warum ViewFinity High Resolution</t>
  </si>
  <si>
    <t>why odyssey gaming monitor</t>
  </si>
  <si>
    <t xml:space="preserve">why viewfinity high resolution </t>
  </si>
  <si>
    <t>why smart monitor</t>
  </si>
  <si>
    <t>Haushalt</t>
  </si>
  <si>
    <t>Kühlschränke</t>
  </si>
  <si>
    <t>Wäschepflege</t>
  </si>
  <si>
    <t>AirDresser</t>
  </si>
  <si>
    <t>Jet Akku-Handstaubsauger</t>
  </si>
  <si>
    <t>Backöfen</t>
  </si>
  <si>
    <t>Kochfelder</t>
  </si>
  <si>
    <t>Mikrowellen</t>
  </si>
  <si>
    <t>Dunstabzugshauben</t>
  </si>
  <si>
    <t>Geschirrspüler</t>
  </si>
  <si>
    <t>Energiesparen mit AI</t>
  </si>
  <si>
    <t>Bespoke AI | SmartThings</t>
  </si>
  <si>
    <t>https://www.samsung.com/ch/cooking-appliances/all-cooking-appliances/?ovens</t>
  </si>
  <si>
    <t>https://www.samsung.com/ch/cooking-appliances/all-cooking-appliances/?hobs</t>
  </si>
  <si>
    <t>https://www.samsung.com/ch/cooking-appliances/all-cooking-appliances/?hoods</t>
  </si>
  <si>
    <t>https://www.samsung.com/ch/microwave-ovens/all-microwave-ovens/</t>
  </si>
  <si>
    <t>https://www.samsung.com/ch/dishwashers/all-dishwashers/</t>
  </si>
  <si>
    <t>https://www.samsung.com/ch/washers-and-dryers/all-washers-and-dryers/</t>
  </si>
  <si>
    <t>https://www.samsung.com/ch/vacuum-cleaners/all-vacuum-cleaners/?stick</t>
  </si>
  <si>
    <t>https://www.samsung.com/ch/vacuum-cleaners/all-vacuum-cleaners/?robot</t>
  </si>
  <si>
    <t>Kilimageräte </t>
  </si>
  <si>
    <t>https://www.samsung.com/ch/business/climate/</t>
  </si>
  <si>
    <t>Please open in new Window B2B only</t>
  </si>
  <si>
    <t>airdresser</t>
  </si>
  <si>
    <t>https://www.samsung.com/ch/washers-and-dryers/all-washers-and-dryers/?airdresser</t>
  </si>
  <si>
    <t>Haushaltsgeräte-Zubehör</t>
  </si>
  <si>
    <t>https://www.samsung.com/ch/home-appliance-accessories/all-home-appliance-accessories/</t>
  </si>
  <si>
    <t>Please use global img</t>
  </si>
  <si>
    <t>Smart Forward is not understood locally</t>
  </si>
  <si>
    <t>Warum Sasmung Haushaltsgeräte?</t>
  </si>
  <si>
    <t>https://www.samsung.com/ch/why-buy-from-samsung/</t>
  </si>
  <si>
    <t>Mehr zu warum bei Samsung kaufen</t>
  </si>
  <si>
    <t>https://www.samsung.com/ch/apps/samsung-shop-app/</t>
  </si>
  <si>
    <t>Endecke unsere unschlagebaren Weekly Deals-Angebote</t>
  </si>
  <si>
    <t>GNB_Shop_SamsungFestival_01_88x88</t>
  </si>
  <si>
    <t>Samsung Festival</t>
  </si>
  <si>
    <t>https://www.samsung.com/ch/offer/samsung-festival/</t>
  </si>
  <si>
    <t>Endecke unsere unschlagebaren Samsung Festival-Angebote</t>
  </si>
  <si>
    <t>https://www.samsung.com/ch/smartthings/</t>
  </si>
  <si>
    <t>Mehr über SmartThings erfahren</t>
  </si>
  <si>
    <t>Entdecke die coolen Angebote für Schüler &amp; Studenten</t>
  </si>
  <si>
    <t>https://www.samsung.com/ch/offer/</t>
  </si>
  <si>
    <t>Alle Angebote</t>
  </si>
  <si>
    <t>Next Level Technologien erleben</t>
  </si>
  <si>
    <t>Samsung Galaxy Zubehör</t>
  </si>
  <si>
    <t>https://www.samsung.com/ch/tablets/all-tablets/</t>
  </si>
  <si>
    <t>Warum Samsung Galaxy</t>
  </si>
  <si>
    <t>Zu Samsung Galaxy wechseln</t>
  </si>
  <si>
    <t>Eintausch-Angebot (Trade-in)</t>
  </si>
  <si>
    <t>https://www.samsung.com/ch/tvs/all-tvs/?neo-qled+qled-8k-tv</t>
  </si>
  <si>
    <t>https://www.samsung.com/ch/tvs/all-tvs/?oled</t>
  </si>
  <si>
    <t>https://www.samsung.com/ch/tvs/all-tvs/?qled</t>
  </si>
  <si>
    <t>https://www.samsung.com/ch/tvs/all-tvs/?crystal-uhd-tv</t>
  </si>
  <si>
    <t>https://www.samsung.com/ch/lifestyle-tvs/all-lifestyle-tvs/?the-frame</t>
  </si>
  <si>
    <t>https://www.samsung.com/ch/lifestyle-tvs/all-lifestyle-tvs/?the-serif</t>
  </si>
  <si>
    <t>https://www.samsung.com/ch/lifestyle-tvs/all-lifestyle-tvs/?the-terrace</t>
  </si>
  <si>
    <t>https://www.samsung.com/ch/lifestyle-tvs/all-lifestyle-tvs/?the-sero</t>
  </si>
  <si>
    <t>https://www.samsung.com/ch/audio-devices/all-audio-devices/</t>
  </si>
  <si>
    <t>Audiogeräte</t>
  </si>
  <si>
    <t>https://www.samsung.com/ch/projectors/all-projectors/</t>
  </si>
  <si>
    <t>Projektoren</t>
  </si>
  <si>
    <t>Zubehör für Fernseher</t>
  </si>
  <si>
    <t>TVs nach Grösse</t>
  </si>
  <si>
    <t>https://www.samsung.com/ch/tvs/all-tvs/?98</t>
  </si>
  <si>
    <t>https://www.samsung.com/ch/tvs/all-tvs/?85</t>
  </si>
  <si>
    <t>98 Zoll</t>
  </si>
  <si>
    <t>83 &amp; 85 Zoll</t>
  </si>
  <si>
    <t>75 &amp; 77 Zoll</t>
  </si>
  <si>
    <t>https://www.samsung.com/ch/tvs/all-tvs/?75</t>
  </si>
  <si>
    <t>65 Zoll</t>
  </si>
  <si>
    <t>https://www.samsung.com/ch/tvs/all-tvs/?65</t>
  </si>
  <si>
    <t>55 Zoll</t>
  </si>
  <si>
    <t>https://www.samsung.com/ch/tvs/all-tvs/?55</t>
  </si>
  <si>
    <t>48 &amp; 50 Zoll</t>
  </si>
  <si>
    <t>https://www.samsung.com/ch/tvs/all-tvs/?43</t>
  </si>
  <si>
    <t>https://www.samsung.com/ch/tvs/all-tvs/?50</t>
  </si>
  <si>
    <t>43 Zoll</t>
  </si>
  <si>
    <t>32 Zoll oder kleiner</t>
  </si>
  <si>
    <t>https://www.samsung.com/ch/tvs/all-tvs/?32</t>
  </si>
  <si>
    <t>TVs nach Auflösung</t>
  </si>
  <si>
    <t>https://www.samsung.com/ch/tvs/8k-tv/</t>
  </si>
  <si>
    <t>https://www.samsung.com/ch/tvs/uhd-4k-tv/</t>
  </si>
  <si>
    <t>https://www.samsung.com/ch/tvs/vision-ai-tv/</t>
  </si>
  <si>
    <t>Warum Samsung TV</t>
  </si>
  <si>
    <t>https://www.samsung.com/ch/tvs/why-samsung-tv/</t>
  </si>
  <si>
    <t>Warum OLED</t>
  </si>
  <si>
    <t>Warum Neo QLED TV</t>
  </si>
  <si>
    <t>https://www.samsung.com/ch/tvs/qled-tv/highlights/</t>
  </si>
  <si>
    <t>https://www.samsung.com/ch/tvs/oled-tv/highlights/</t>
  </si>
  <si>
    <t>Warum The Frame</t>
  </si>
  <si>
    <t>https://www.samsung.com/ch/lifestyle-tvs/the-frame/highlights/</t>
  </si>
  <si>
    <t>Finde den richtigen TV</t>
  </si>
  <si>
    <t>Hilfe bei der Auswahl meines Fernsehers</t>
  </si>
  <si>
    <t>Hilfe bei der Auswahl meines Monitors</t>
  </si>
  <si>
    <t>Finde das richtige Audiogerät</t>
  </si>
  <si>
    <t>Hilfe bei der Auswahl meines Audiogeräts</t>
  </si>
  <si>
    <t>https://www.samsung.com/ch/audio-devices/help-me-choose/</t>
  </si>
  <si>
    <t>https://www.samsung.com/ch/tvs/micro-led/highlights/</t>
  </si>
  <si>
    <t>Already beyond Discover</t>
  </si>
  <si>
    <t>Kaufberatung</t>
  </si>
  <si>
    <t>Should be under Buying Guide</t>
  </si>
  <si>
    <t>https://www.samsung.com/ch/tvs/smart-tv/highlights/</t>
  </si>
  <si>
    <t>super big tv</t>
  </si>
  <si>
    <t>https://www.samsung.com/ch/tvs/supersize-tv/</t>
  </si>
  <si>
    <t>TV Kaufberatung</t>
  </si>
  <si>
    <t>TV Buying Guide</t>
  </si>
  <si>
    <t>https://www.samsung.com/ch/tvs/tv-buying-guide/</t>
  </si>
  <si>
    <t>Bester Gaming TV</t>
  </si>
  <si>
    <t>Entdecken</t>
  </si>
  <si>
    <t>https://www.samsung.com/ch/tvs/help-me-choose/</t>
  </si>
  <si>
    <t>https://www.samsung.com/ch/monitors/help-me-choose/</t>
  </si>
  <si>
    <t>https://www.samsung.com/uk/tvs/all-tvs/</t>
    <phoneticPr fontId="1" type="noConversion"/>
  </si>
  <si>
    <t>https://www.samsung.com/ch/tvs/all-tvs/</t>
    <phoneticPr fontId="1" type="noConversion"/>
  </si>
  <si>
    <t xml:space="preserve">Mobile </t>
    <phoneticPr fontId="1" type="noConversion"/>
  </si>
  <si>
    <t>Galaxy Smartphone</t>
    <phoneticPr fontId="1" type="noConversion"/>
  </si>
  <si>
    <t>Galaxy Tab</t>
    <phoneticPr fontId="1" type="noConversion"/>
  </si>
  <si>
    <t>https://www.samsung.com/ch/smartphones/all-smartphones/</t>
    <phoneticPr fontId="1" type="noConversion"/>
  </si>
  <si>
    <t>galaxy smartphone</t>
    <phoneticPr fontId="1" type="noConversion"/>
  </si>
  <si>
    <t>galaxy tab</t>
    <phoneticPr fontId="1" type="noConversion"/>
  </si>
  <si>
    <t>galaxy accessories</t>
    <phoneticPr fontId="1" type="noConversion"/>
  </si>
  <si>
    <t>Samsung Galaxy Zubehör</t>
    <phoneticPr fontId="1" type="noConversion"/>
  </si>
  <si>
    <t>Galaxy AI</t>
    <phoneticPr fontId="1" type="noConversion"/>
  </si>
  <si>
    <t>One UI</t>
    <phoneticPr fontId="1" type="noConversion"/>
  </si>
  <si>
    <t>Samsung Health</t>
    <phoneticPr fontId="1" type="noConversion"/>
  </si>
  <si>
    <t>Apps &amp; Service</t>
    <phoneticPr fontId="1" type="noConversion"/>
  </si>
  <si>
    <t>apps and service</t>
    <phoneticPr fontId="1" type="noConversion"/>
  </si>
  <si>
    <t>Warum Samsung Galaxy</t>
    <phoneticPr fontId="1" type="noConversion"/>
  </si>
  <si>
    <t>Zu Samsung Galaxy wechseln</t>
    <phoneticPr fontId="1" type="noConversion"/>
  </si>
  <si>
    <t>Eintausch-Angebot</t>
    <phoneticPr fontId="1" type="noConversion"/>
  </si>
  <si>
    <t>https://www.samsung.com/ch/apps/samsung-health/</t>
    <phoneticPr fontId="1" type="noConversion"/>
  </si>
  <si>
    <t>https://www.samsung.com/ch/one-ui/</t>
    <phoneticPr fontId="1" type="noConversion"/>
  </si>
  <si>
    <t>https://www.samsung.com/ch/galaxy-ai/</t>
    <phoneticPr fontId="1" type="noConversion"/>
  </si>
  <si>
    <t>https://www.samsung.com/ch/mobile/switch-to-galaxy/</t>
    <phoneticPr fontId="1" type="noConversion"/>
  </si>
  <si>
    <t>https://www.samsung.com/ch/apps/</t>
    <phoneticPr fontId="1" type="noConversion"/>
  </si>
  <si>
    <t>https://www.samsung.com/ch/mobile/why-galaxy/</t>
    <phoneticPr fontId="1" type="noConversion"/>
  </si>
  <si>
    <t>https://www.samsung.com/ch/trade-in/</t>
    <phoneticPr fontId="1" type="noConversion"/>
  </si>
  <si>
    <t>Fernseher und Soundbars</t>
    <phoneticPr fontId="1" type="noConversion"/>
  </si>
  <si>
    <t>Neo QLED</t>
    <phoneticPr fontId="1" type="noConversion"/>
  </si>
  <si>
    <t>OLED</t>
    <phoneticPr fontId="1" type="noConversion"/>
  </si>
  <si>
    <t>QLED</t>
    <phoneticPr fontId="1" type="noConversion"/>
  </si>
  <si>
    <t>Crystal UHD</t>
    <phoneticPr fontId="1" type="noConversion"/>
  </si>
  <si>
    <t>The Frame</t>
    <phoneticPr fontId="1" type="noConversion"/>
  </si>
  <si>
    <t>The Serif</t>
    <phoneticPr fontId="1" type="noConversion"/>
  </si>
  <si>
    <t>The Terrace</t>
    <phoneticPr fontId="1" type="noConversion"/>
  </si>
  <si>
    <t>Audiogeräte</t>
    <phoneticPr fontId="1" type="noConversion"/>
  </si>
  <si>
    <t>Projektoren</t>
    <phoneticPr fontId="1" type="noConversion"/>
  </si>
  <si>
    <t>TV-Zubehör</t>
    <phoneticPr fontId="1" type="noConversion"/>
  </si>
  <si>
    <t>Audio-Zubehör</t>
    <phoneticPr fontId="1" type="noConversion"/>
  </si>
  <si>
    <t>TVs nach Grösse</t>
    <phoneticPr fontId="1" type="noConversion"/>
  </si>
  <si>
    <t>Warum Samsung TV</t>
    <phoneticPr fontId="1" type="noConversion"/>
  </si>
  <si>
    <t>Warum OLED</t>
    <phoneticPr fontId="1" type="noConversion"/>
  </si>
  <si>
    <t>Warum Neo QLED TV</t>
    <phoneticPr fontId="1" type="noConversion"/>
  </si>
  <si>
    <t>Warum The Frame</t>
    <phoneticPr fontId="1" type="noConversion"/>
  </si>
  <si>
    <t>Samsung Smart TV</t>
    <phoneticPr fontId="1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</si>
  <si>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1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</si>
  <si>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1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</si>
  <si>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1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</si>
  <si>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1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</si>
  <si>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</si>
  <si>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</si>
  <si>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</si>
  <si>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</si>
  <si>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</si>
  <si>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</si>
  <si>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TV PCD </t>
    </r>
    <r>
      <rPr>
        <sz val="12"/>
        <color theme="3" tint="-0.249977111117893"/>
        <rFont val="SamsungOneKorean 400"/>
        <family val="3"/>
        <charset val="129"/>
      </rPr>
      <t>내</t>
    </r>
    <r>
      <rPr>
        <sz val="12"/>
        <color theme="3" tint="-0.249977111117893"/>
        <rFont val="SamsungOne 400"/>
        <family val="2"/>
      </rPr>
      <t xml:space="preserve"> Hep choose my TV Visual LNB </t>
    </r>
    <r>
      <rPr>
        <sz val="12"/>
        <color theme="3" tint="-0.249977111117893"/>
        <rFont val="SamsungOneKorean 400"/>
        <family val="3"/>
        <charset val="129"/>
      </rPr>
      <t>이미지</t>
    </r>
    <r>
      <rPr>
        <sz val="12"/>
        <color theme="3" tint="-0.249977111117893"/>
        <rFont val="SamsungOne 400"/>
        <family val="2"/>
      </rPr>
      <t xml:space="preserve"> (</t>
    </r>
    <r>
      <rPr>
        <sz val="12"/>
        <color theme="3" tint="-0.249977111117893"/>
        <rFont val="SamsungOneKorean 400"/>
        <family val="3"/>
        <charset val="129"/>
      </rPr>
      <t>추후</t>
    </r>
    <r>
      <rPr>
        <sz val="12"/>
        <color theme="3" tint="-0.249977111117893"/>
        <rFont val="SamsungOne 400"/>
        <family val="2"/>
      </rPr>
      <t xml:space="preserve"> </t>
    </r>
    <r>
      <rPr>
        <sz val="12"/>
        <color theme="3" tint="-0.249977111117893"/>
        <rFont val="SamsungOneKorean 400"/>
        <family val="3"/>
        <charset val="129"/>
      </rPr>
      <t>전달</t>
    </r>
    <r>
      <rPr>
        <sz val="12"/>
        <color theme="3" tint="-0.249977111117893"/>
        <rFont val="SamsungOne 400"/>
        <family val="2"/>
      </rPr>
      <t>)</t>
    </r>
    <phoneticPr fontId="1" type="noConversion"/>
  </si>
  <si>
    <r>
      <t xml:space="preserve">Sound Device PCD </t>
    </r>
    <r>
      <rPr>
        <sz val="12"/>
        <color theme="3" tint="-0.249977111117893"/>
        <rFont val="SamsungOneKorean 400"/>
        <family val="3"/>
        <charset val="129"/>
      </rPr>
      <t>내</t>
    </r>
    <r>
      <rPr>
        <sz val="12"/>
        <color theme="3" tint="-0.249977111117893"/>
        <rFont val="SamsungOne 400"/>
        <family val="2"/>
      </rPr>
      <t xml:space="preserve"> Hep choose my Sound Device  Visual LNB </t>
    </r>
    <r>
      <rPr>
        <sz val="12"/>
        <color theme="3" tint="-0.249977111117893"/>
        <rFont val="SamsungOneKorean 400"/>
        <family val="3"/>
        <charset val="129"/>
      </rPr>
      <t>이미지</t>
    </r>
    <r>
      <rPr>
        <sz val="12"/>
        <color theme="3" tint="-0.249977111117893"/>
        <rFont val="SamsungOne 400"/>
        <family val="2"/>
      </rPr>
      <t xml:space="preserve"> (</t>
    </r>
    <r>
      <rPr>
        <sz val="12"/>
        <color theme="3" tint="-0.249977111117893"/>
        <rFont val="SamsungOneKorean 400"/>
        <family val="3"/>
        <charset val="129"/>
      </rPr>
      <t>추후</t>
    </r>
    <r>
      <rPr>
        <sz val="12"/>
        <color theme="3" tint="-0.249977111117893"/>
        <rFont val="SamsungOne 400"/>
        <family val="2"/>
      </rPr>
      <t xml:space="preserve"> </t>
    </r>
    <r>
      <rPr>
        <sz val="12"/>
        <color theme="3" tint="-0.249977111117893"/>
        <rFont val="SamsungOneKorean 400"/>
        <family val="3"/>
        <charset val="129"/>
      </rPr>
      <t>전달</t>
    </r>
    <r>
      <rPr>
        <sz val="12"/>
        <color theme="3" tint="-0.249977111117893"/>
        <rFont val="SamsungOne 400"/>
        <family val="2"/>
      </rPr>
      <t>)</t>
    </r>
    <phoneticPr fontId="1" type="noConversion"/>
  </si>
  <si>
    <t>super big tv</t>
    <phoneticPr fontId="1" type="noConversion"/>
  </si>
  <si>
    <t>Super Big TV</t>
    <phoneticPr fontId="1" type="noConversion"/>
  </si>
  <si>
    <t>https://www.samsung.com/ch/tvs/all-tvs/?98</t>
    <phoneticPr fontId="1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</si>
  <si>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  <phoneticPr fontId="1" type="noConversion"/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</si>
  <si>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  <phoneticPr fontId="1" type="noConversion"/>
  </si>
  <si>
    <t>Haushalt</t>
    <phoneticPr fontId="1" type="noConversion"/>
  </si>
  <si>
    <t>https://www.samsung.com/ch/refrigerators/all-refrigerators/</t>
    <phoneticPr fontId="1" type="noConversion"/>
  </si>
  <si>
    <t>Kühlschränke</t>
    <phoneticPr fontId="1" type="noConversion"/>
  </si>
  <si>
    <t>Backöfen</t>
    <phoneticPr fontId="1" type="noConversion"/>
  </si>
  <si>
    <t>Kochfelder</t>
    <phoneticPr fontId="1" type="noConversion"/>
  </si>
  <si>
    <t>Dunstabzugshauben</t>
    <phoneticPr fontId="1" type="noConversion"/>
  </si>
  <si>
    <t>Mikrowellen</t>
    <phoneticPr fontId="1" type="noConversion"/>
  </si>
  <si>
    <t>Geschirrspüler</t>
    <phoneticPr fontId="1" type="noConversion"/>
  </si>
  <si>
    <t>Wäschepflege</t>
    <phoneticPr fontId="1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</si>
  <si>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Staubsauger</t>
    </r>
    <phoneticPr fontId="1" type="noConversion"/>
  </si>
  <si>
    <t>Jet Stick Staubsauger</t>
    <phoneticPr fontId="1" type="noConversion"/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</si>
  <si>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Saugroboter</t>
    </r>
    <phoneticPr fontId="1" type="noConversion"/>
  </si>
  <si>
    <t>Jet Bot Saugroboter</t>
    <phoneticPr fontId="1" type="noConversion"/>
  </si>
  <si>
    <t>Kilimageräte </t>
    <phoneticPr fontId="1" type="noConversion"/>
  </si>
  <si>
    <t>AirDresser</t>
    <phoneticPr fontId="1" type="noConversion"/>
  </si>
  <si>
    <t>Haushaltsgeräte-Zubehör</t>
    <phoneticPr fontId="1" type="noConversion"/>
  </si>
  <si>
    <t>Bespoke AI | SmartThings</t>
    <phoneticPr fontId="1" type="noConversion"/>
  </si>
  <si>
    <t>Energiesparen mit AI</t>
    <phoneticPr fontId="1" type="noConversion"/>
  </si>
  <si>
    <t>Energiesparen mit A</t>
    <phoneticPr fontId="1" type="noConversion"/>
  </si>
  <si>
    <t>Warum Sasmung Haushaltsgeräte?</t>
    <phoneticPr fontId="1" type="noConversion"/>
  </si>
  <si>
    <t>https://www.samsung.com/ch/home-appliances/bespoke-home/</t>
    <phoneticPr fontId="1" type="noConversion"/>
  </si>
  <si>
    <t>https://www.samsung.com/ch/home-appliances/bespoke-ai-smartthings/</t>
    <phoneticPr fontId="1" type="noConversion"/>
  </si>
  <si>
    <t>https://www.samsung.com/ch/home-appliances/ai-energy-saving/</t>
    <phoneticPr fontId="1" type="noConversion"/>
  </si>
  <si>
    <t>https://www.samsung.com/ch/home-appliances/why-samsung-appliances/</t>
    <phoneticPr fontId="1" type="noConversion"/>
  </si>
  <si>
    <t>Warum Odyssey Gaming Monitor</t>
    <phoneticPr fontId="1" type="noConversion"/>
  </si>
  <si>
    <t>Warum ViewFinity High Resolution</t>
    <phoneticPr fontId="1" type="noConversion"/>
  </si>
  <si>
    <t>Warum Smart Monitor</t>
    <phoneticPr fontId="1" type="noConversion"/>
  </si>
  <si>
    <t>Finde den richtigen Monitor</t>
    <phoneticPr fontId="1" type="noConversion"/>
  </si>
  <si>
    <t>Speichermedien</t>
    <phoneticPr fontId="1" type="noConversion"/>
  </si>
  <si>
    <t>memory and storage</t>
    <phoneticPr fontId="1" type="noConversion"/>
  </si>
  <si>
    <t>Monitore</t>
    <phoneticPr fontId="1" type="noConversion"/>
  </si>
  <si>
    <t>IT</t>
    <phoneticPr fontId="1" type="noConversion"/>
  </si>
  <si>
    <t>https://www.samsung.com/ch/monitors/all-monitors/</t>
    <phoneticPr fontId="1" type="noConversion"/>
  </si>
  <si>
    <t>Smartwatch-Zubehör</t>
    <phoneticPr fontId="1" type="noConversion"/>
  </si>
  <si>
    <t xml:space="preserve">https://www.samsung.com/ch/apps/ </t>
    <phoneticPr fontId="1" type="noConversion"/>
  </si>
  <si>
    <t>Samsung Pay</t>
    <phoneticPr fontId="1" type="noConversion"/>
  </si>
  <si>
    <t>Samsung Members</t>
    <phoneticPr fontId="1" type="noConversion"/>
  </si>
  <si>
    <t>https://www.samsung.com/ch/apps/samsung-members/</t>
    <phoneticPr fontId="1" type="noConversion"/>
  </si>
  <si>
    <t>https://www.samsung.com/ch/samsung-pay/</t>
    <phoneticPr fontId="1" type="noConversion"/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</si>
  <si>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1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</si>
  <si>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</si>
  <si>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Zubehör</t>
    <phoneticPr fontId="1" type="noConversion"/>
  </si>
  <si>
    <t>Smartphone-Zubehör</t>
    <phoneticPr fontId="1" type="noConversion"/>
  </si>
  <si>
    <t>Tablets-Zubehör</t>
    <phoneticPr fontId="1" type="noConversion"/>
  </si>
  <si>
    <t>SmartTag</t>
    <phoneticPr fontId="1" type="noConversion"/>
  </si>
  <si>
    <t>Kühlschrank-Zubehör</t>
    <phoneticPr fontId="1" type="noConversion"/>
  </si>
  <si>
    <t>Staubsauger-Zubehör</t>
    <phoneticPr fontId="1" type="noConversion"/>
  </si>
  <si>
    <t>Wäschepflege-Zubehör</t>
    <phoneticPr fontId="1" type="noConversion"/>
  </si>
  <si>
    <t>Product 2-6</t>
    <phoneticPr fontId="1" type="noConversion"/>
  </si>
  <si>
    <t>washer and dryer accessories</t>
    <phoneticPr fontId="1" type="noConversion"/>
  </si>
  <si>
    <t>https://www.samsung.com/ch/monitors/odyssey-gaming-monitor/</t>
    <phoneticPr fontId="1" type="noConversion"/>
  </si>
  <si>
    <t>https://www.samsung.com/ch/monitors/high-resolution-monitor/</t>
    <phoneticPr fontId="1" type="noConversion"/>
  </si>
  <si>
    <t>https://www.samsung.com/ch/monitors/all-monitors/?smart-monitor</t>
    <phoneticPr fontId="1" type="noConversion"/>
  </si>
  <si>
    <t>02. GNB (Revamp2.0 ver).zip</t>
    <phoneticPr fontId="1" type="noConversion"/>
  </si>
  <si>
    <t>Please use default image.</t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</si>
  <si>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</si>
  <si>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</si>
  <si>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</si>
  <si>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</si>
  <si>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 plus</t>
    <phoneticPr fontId="1" type="noConversion"/>
  </si>
  <si>
    <t>galaxy s25 | s25 plus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</si>
  <si>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</si>
  <si>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</si>
  <si>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</si>
  <si>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</si>
  <si>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</si>
  <si>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</si>
  <si>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</si>
  <si>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</si>
  <si>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</si>
  <si>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</si>
  <si>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</si>
  <si>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</si>
  <si>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>Galaxy Tab S10 Serie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</si>
  <si>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</si>
  <si>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</si>
  <si>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</si>
  <si>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</si>
  <si>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</si>
  <si>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</si>
  <si>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</si>
  <si>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</si>
  <si>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1" type="noConversion"/>
  </si>
  <si>
    <t>w.88 x h.89 px</t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</si>
  <si>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</si>
  <si>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</si>
  <si>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</si>
  <si>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w.88 x h.90 px</t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</si>
  <si>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</si>
  <si>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</si>
  <si>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</si>
  <si>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</si>
  <si>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>w.88 x h.91 px</t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</si>
  <si>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</si>
  <si>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</si>
  <si>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</si>
  <si>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w.88 x h.92 px</t>
  </si>
  <si>
    <t>Q-series Soundbar</t>
    <phoneticPr fontId="1" type="noConversion"/>
  </si>
  <si>
    <t>Q-serie Soundbar</t>
    <phoneticPr fontId="1" type="noConversion"/>
  </si>
  <si>
    <t>q 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</si>
  <si>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</si>
  <si>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</si>
  <si>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w.88 x h.93 px</t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</si>
  <si>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</si>
  <si>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</si>
  <si>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</si>
  <si>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1" type="noConversion"/>
  </si>
  <si>
    <t>w.88 x h.94 px</t>
  </si>
  <si>
    <t>Samsung Bespoke SpaceMax™</t>
  </si>
  <si>
    <t>samsung bespoke spacemax</t>
    <phoneticPr fontId="1" type="noConversion"/>
  </si>
  <si>
    <t>https://www.samsung.com/uk/refrigerators/bottom-mount-freezer/bottom-mount-freezer-with-smartthings-ai-energy-mo-387l-black-rb38c607ab1-eu/</t>
    <phoneticPr fontId="1" type="noConversion"/>
  </si>
  <si>
    <t>w.88 x h.95 px</t>
  </si>
  <si>
    <t>Samsung Series 8 AI Energy</t>
    <phoneticPr fontId="1" type="noConversion"/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</si>
  <si>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</si>
  <si>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</si>
  <si>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Samsung Series 8 AI Energy</t>
  </si>
  <si>
    <t>https://www.samsung.com/ch/smartphones/galaxy-s25-ultra/buy/</t>
    <phoneticPr fontId="1" type="noConversion"/>
  </si>
  <si>
    <t>https://www.samsung.com/ch/smartphones/galaxy-s25/buy/</t>
    <phoneticPr fontId="1" type="noConversion"/>
  </si>
  <si>
    <t>https://www.samsung.com/ch/smartphones/galaxy-z-fold6/buy/</t>
    <phoneticPr fontId="1" type="noConversion"/>
  </si>
  <si>
    <t>https://www.samsung.com/ch/smartphones/galaxy-z-flip6/buy/</t>
    <phoneticPr fontId="1" type="noConversion"/>
  </si>
  <si>
    <t>https://www.samsung.com/ch/tablets/galaxy-tab-s10/buy/?modelCode=SM-X920NZAREUB</t>
    <phoneticPr fontId="1" type="noConversion"/>
  </si>
  <si>
    <t>https://www.samsung.com/ch/watches/galaxy-watch/galaxy-watch-ultra-titanium-gray-lte-sm-l705fdaaeue/</t>
    <phoneticPr fontId="1" type="noConversion"/>
  </si>
  <si>
    <t>https://www.samsung.com/ch/audio-sound/galaxy-buds/galaxy-buds3-pro-silver-sm-r630nzaaeuc/</t>
    <phoneticPr fontId="1" type="noConversion"/>
  </si>
  <si>
    <t>미판매국</t>
    <phoneticPr fontId="1" type="noConversion"/>
  </si>
  <si>
    <t>https://www.samsung.com/ch/tvs/qled-tv/qn990f-75-inch-neo-qled-8k-mini-led-smart-tv-qe75qn990ftxzu/</t>
    <phoneticPr fontId="1" type="noConversion"/>
  </si>
  <si>
    <t>https://www.samsung.com/ch/audio-devices/soundbar/q990f-black-hw-q990f-en/</t>
    <phoneticPr fontId="1" type="noConversion"/>
  </si>
  <si>
    <t>https://www.samsung.com/ch/monitors/gaming/odyssey-oled-g8-g81sf-27-inch-240hz-oled-uhd-ls27fg810suxen/</t>
    <phoneticPr fontId="1" type="noConversion"/>
  </si>
  <si>
    <t>https://www.samsung.com/ch/tvs/gaming-tv/</t>
    <phoneticPr fontId="1" type="noConversion"/>
  </si>
  <si>
    <t>https://www.samsung.com/ch/audio-devices/help-me-choose/</t>
    <phoneticPr fontId="1" type="noConversion"/>
  </si>
  <si>
    <t>https://www.samsung.com/ch/tvs/smart-tv/highlights/</t>
    <phoneticPr fontId="1" type="noConversion"/>
  </si>
  <si>
    <t>https://www.samsung.com/ch/tvs/supersize-tv/</t>
    <phoneticPr fontId="1" type="noConversion"/>
  </si>
  <si>
    <t>Warum bei Samsung kaufen</t>
    <phoneticPr fontId="1" type="noConversion"/>
  </si>
  <si>
    <t>Entdecke AI</t>
    <phoneticPr fontId="1" type="noConversion"/>
  </si>
  <si>
    <t>dowload shop app</t>
    <phoneticPr fontId="1" type="noConversion"/>
  </si>
  <si>
    <t>Jetzt Shop App downloaden</t>
    <phoneticPr fontId="1" type="noConversion"/>
  </si>
  <si>
    <t>Angebote für Schüler &amp; Studenten</t>
    <phoneticPr fontId="1" type="noConversion"/>
  </si>
  <si>
    <t>Weekly Deals</t>
    <phoneticPr fontId="1" type="noConversion"/>
  </si>
  <si>
    <t>offers for pupils and students</t>
    <phoneticPr fontId="1" type="noConversion"/>
  </si>
  <si>
    <t>weekly deals</t>
    <phoneticPr fontId="1" type="noConversion"/>
  </si>
  <si>
    <t>https://www.samsung.com/ch/offer/weekly-deals/</t>
    <phoneticPr fontId="1" type="noConversion"/>
  </si>
  <si>
    <t>https://www.samsung.com/ch/offer/students/</t>
    <phoneticPr fontId="1" type="noConversion"/>
  </si>
  <si>
    <t>https://www.samsung.com/ch/ai-products/</t>
    <phoneticPr fontId="1" type="noConversion"/>
  </si>
  <si>
    <t>d</t>
    <phoneticPr fontId="1" type="noConversion"/>
  </si>
  <si>
    <t>https://www.samsung.com/ch/lifestyle-tvs/the-frame/ls03fw-65-inch-black-qe65ls03fwuxxn/</t>
  </si>
  <si>
    <t>WSC : Page Not Exist</t>
    <phoneticPr fontId="1" type="noConversion"/>
  </si>
  <si>
    <r>
      <t xml:space="preserve">Shop App will be launched ~19.6.
If new GNB is going live after June 19th please use this. 
</t>
    </r>
    <r>
      <rPr>
        <b/>
        <sz val="12"/>
        <rFont val="SamsungOne 400"/>
        <family val="2"/>
      </rPr>
      <t>WSC : GNB will go live on 12.6, so this section will be removed</t>
    </r>
    <phoneticPr fontId="1" type="noConversion"/>
  </si>
  <si>
    <t>samsung festival</t>
    <phoneticPr fontId="1" type="noConversion"/>
  </si>
  <si>
    <t>https://www.samsung.com/ch/washers-and-dryers/washing-machines/ww7400d-front-loading-smartthings-ai-energy-made-a-20-percent-extra-energy-efficiency-ai-ecobubble-11kg-black-ww11db7b94gbu5/</t>
  </si>
  <si>
    <t>https://www.samsung.com/ch/mobile-accessories/all-mobile-accessories/</t>
  </si>
  <si>
    <t>Already above not relevant here</t>
    <phoneticPr fontId="1" type="noConversion"/>
  </si>
  <si>
    <t>Need to be TV Buying guide. No Soundbar buying guide in CH available 
WSC : This section will be appear only on MO. version as text view type , but this section is GBM section so localization won't be allowed. Please check during UAT period again.</t>
    <phoneticPr fontId="1" type="noConversion"/>
  </si>
  <si>
    <r>
      <t xml:space="preserve">Please use global img
</t>
    </r>
    <r>
      <rPr>
        <sz val="12"/>
        <color rgb="FFFF0000"/>
        <rFont val="SamsungOne 400"/>
        <family val="2"/>
      </rPr>
      <t>WSC : No Localization Allowed (No Local Asset)</t>
    </r>
    <phoneticPr fontId="1" type="noConversion"/>
  </si>
  <si>
    <t>bespoke ai smartthings</t>
    <phoneticPr fontId="1" type="noConversion"/>
  </si>
  <si>
    <r>
      <t xml:space="preserve">Please use global img
</t>
    </r>
    <r>
      <rPr>
        <sz val="12"/>
        <color rgb="FFFF0000"/>
        <rFont val="SamsungOne 400"/>
        <family val="2"/>
      </rPr>
      <t xml:space="preserve">WSC : No Localization Allowed (GBM section) </t>
    </r>
    <phoneticPr fontId="1" type="noConversion"/>
  </si>
  <si>
    <r>
      <t xml:space="preserve">Need to be under Buying Guide
</t>
    </r>
    <r>
      <rPr>
        <sz val="12"/>
        <color rgb="FFFF0000"/>
        <rFont val="SamsungOne 400"/>
        <family val="2"/>
      </rPr>
      <t>WSC :GBM section -  No Localization Allowed</t>
    </r>
    <phoneticPr fontId="1" type="noConversion"/>
  </si>
  <si>
    <r>
      <t xml:space="preserve">기존 Discover 배너 영역 (배너 이미지 있음)
&gt; 법인 요청 : Buying Guide 영역으로 옮기기 
</t>
    </r>
    <r>
      <rPr>
        <sz val="11"/>
        <color rgb="FF00B050"/>
        <rFont val="SamsungOneKorean 400"/>
        <family val="3"/>
        <charset val="129"/>
      </rPr>
      <t>&gt; 에셋 여부 : 존재 (사업부 에셋)</t>
    </r>
    <r>
      <rPr>
        <sz val="11"/>
        <color theme="1"/>
        <rFont val="SamsungOneKorean 400"/>
        <family val="3"/>
        <charset val="129"/>
      </rPr>
      <t xml:space="preserve">
</t>
    </r>
    <r>
      <rPr>
        <sz val="11"/>
        <color rgb="FF2929E4"/>
        <rFont val="SamsungOneKorean 400"/>
        <family val="3"/>
        <charset val="129"/>
      </rPr>
      <t>&gt; 변경 가능한 사항 : Group Type (Buying Guide) 변경 후 PC 배너 노출 진행 가능</t>
    </r>
    <phoneticPr fontId="1" type="noConversion"/>
  </si>
  <si>
    <r>
      <t xml:space="preserve">기존 Buying Guide 배너 영역 (배너 이미지 없음)
&gt; 법인 요청 : Discover 영역으로 옮기기 
</t>
    </r>
    <r>
      <rPr>
        <sz val="11"/>
        <color rgb="FFFF0000"/>
        <rFont val="SamsungOneKorean 400"/>
        <family val="3"/>
        <charset val="129"/>
      </rPr>
      <t xml:space="preserve">&gt; 에셋 여부 : Dummy 이미지 (노출 불가)
</t>
    </r>
    <r>
      <rPr>
        <sz val="11"/>
        <color theme="1"/>
        <rFont val="SamsungOneKorean 400"/>
        <family val="3"/>
        <charset val="129"/>
      </rPr>
      <t xml:space="preserve">&gt; 고려 사항 : </t>
    </r>
    <r>
      <rPr>
        <sz val="11"/>
        <color rgb="FF2929E4"/>
        <rFont val="SamsungOneKorean 400"/>
        <family val="3"/>
        <charset val="129"/>
      </rPr>
      <t>해당 영역 Group Type (Discover) 변경 후 MO 버전에서만 텍스트뷰로 노출 진행 가능</t>
    </r>
    <phoneticPr fontId="1" type="noConversion"/>
  </si>
  <si>
    <r>
      <t xml:space="preserve">기존 Buying Guide 배너 영역 (배너 이미지 없음)
&gt; 법인 요청 : Discover 영역으로 옮기기 
</t>
    </r>
    <r>
      <rPr>
        <sz val="11"/>
        <color rgb="FFFF0000"/>
        <rFont val="SamsungOneKorean 400"/>
        <family val="3"/>
        <charset val="129"/>
      </rPr>
      <t>&gt; 에셋 여부 : Dummy 이미지 (노출 불가)</t>
    </r>
    <r>
      <rPr>
        <sz val="11"/>
        <color theme="1"/>
        <rFont val="SamsungOneKorean 400"/>
        <family val="3"/>
        <charset val="129"/>
      </rPr>
      <t xml:space="preserve">
&gt; 고려 사항 : </t>
    </r>
    <r>
      <rPr>
        <sz val="11"/>
        <color rgb="FF2929E4"/>
        <rFont val="SamsungOneKorean 400"/>
        <family val="3"/>
        <charset val="129"/>
      </rPr>
      <t>해당 영역 Group Type (Discover) 변경 후 MO 버전에서만 텍스트뷰로 노출 진행 가능</t>
    </r>
    <phoneticPr fontId="1" type="noConversion"/>
  </si>
  <si>
    <r>
      <t xml:space="preserve">기존 Buying Guide 배너 영역 (배너 이미지 없음)
&gt; 법인 요청 : Discover 영역으로 옮기기 
</t>
    </r>
    <r>
      <rPr>
        <sz val="11"/>
        <color rgb="FFFF0000"/>
        <rFont val="SamsungOneKorean 400"/>
        <family val="3"/>
        <charset val="129"/>
      </rPr>
      <t>&gt; 에셋 여부 : Dummy 이미지 (노출 불가)</t>
    </r>
    <r>
      <rPr>
        <sz val="11"/>
        <color theme="1"/>
        <rFont val="SamsungOneKorean 400"/>
        <family val="3"/>
        <charset val="129"/>
      </rPr>
      <t xml:space="preserve">
</t>
    </r>
    <r>
      <rPr>
        <sz val="11"/>
        <color rgb="FF2929E4"/>
        <rFont val="SamsungOneKorean 400"/>
        <family val="3"/>
        <charset val="129"/>
      </rPr>
      <t>&gt; 고려 사항 : 해당 영역 Group Type (Discover) 변경 후 MO 버전에서만 텍스트뷰로 노출 진행 가능</t>
    </r>
    <phoneticPr fontId="1" type="noConversion"/>
  </si>
  <si>
    <t>Need to be under Buying Guide
WSC : GBM section -  No Localization Allowed</t>
    <phoneticPr fontId="1" type="noConversion"/>
  </si>
  <si>
    <t>Need to be here and not under buying guide
WSC : GBM section - No Localization Allowed 
(In addition, there are no image asset for PC.ver banner since buying guide section will appear on MO. Ver only and dummy image will be applied)</t>
  </si>
  <si>
    <r>
      <rPr>
        <sz val="12"/>
        <rFont val="SamsungOne 400"/>
        <family val="2"/>
      </rPr>
      <t>Need to be here and not under buying guide</t>
    </r>
    <r>
      <rPr>
        <sz val="12"/>
        <color rgb="FFFF0000"/>
        <rFont val="SamsungOne 400"/>
        <family val="2"/>
      </rPr>
      <t xml:space="preserve">
WSC : GBM section - No Localization Allowed </t>
    </r>
    <phoneticPr fontId="1" type="noConversion"/>
  </si>
  <si>
    <t>Galaxy S25 Edge</t>
    <phoneticPr fontId="1" type="noConversion"/>
  </si>
  <si>
    <t>https://www.samsung.com/uk/smartphones/galaxy-s25-edge/buy/</t>
    <phoneticPr fontId="1" type="noConversion"/>
  </si>
  <si>
    <t>https://www.samsung.com/ch/smartphones/galaxy-s25-edge/buy/</t>
  </si>
  <si>
    <t>https://www.samsung.com/ch/tvs/full-hd-tv/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</si>
</sst>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sz val="12"/>
      <name val="SamsungOne 400"/>
      <family val="2"/>
    </font>
    <font>
      <u/>
      <sz val="11"/>
      <color theme="10"/>
      <name val="SamsungOne 400"/>
      <family val="2"/>
    </font>
    <font>
      <u/>
      <sz val="12"/>
      <color theme="10"/>
      <name val="SamsungOne 400"/>
      <family val="2"/>
    </font>
    <font>
      <u/>
      <sz val="11"/>
      <color theme="10"/>
      <name val="맑은 고딕"/>
      <family val="2"/>
      <charset val="129"/>
    </font>
    <font>
      <sz val="14"/>
      <name val="SamsungOne 400"/>
      <family val="2"/>
    </font>
    <font>
      <sz val="12"/>
      <color theme="3" tint="-0.249977111117893"/>
      <name val="SamsungOne 400"/>
      <family val="2"/>
    </font>
    <font>
      <sz val="12"/>
      <color theme="3" tint="-0.249977111117893"/>
      <name val="SamsungOneKorean 400"/>
      <family val="3"/>
      <charset val="129"/>
    </font>
    <font>
      <u/>
      <sz val="11"/>
      <color theme="3" tint="-0.249977111117893"/>
      <name val="SamsungOne 400"/>
      <family val="2"/>
    </font>
    <font>
      <sz val="14"/>
      <color theme="3" tint="-0.249977111117893"/>
      <name val="SamsungOne 400"/>
      <family val="2"/>
    </font>
    <font>
      <sz val="14"/>
      <color theme="3" tint="-0.249977111117893"/>
      <name val="SamsungOne 400"/>
      <family val="2"/>
    </font>
    <font>
      <sz val="12"/>
      <color theme="3" tint="-0.249977111117893"/>
      <name val="SamsungOne 400"/>
      <family val="2"/>
    </font>
    <font>
      <u/>
      <sz val="12"/>
      <color rgb="FFFF0000"/>
      <name val="SamsungOne 400"/>
      <family val="2"/>
    </font>
    <font>
      <u/>
      <sz val="12"/>
      <name val="SamsungOne 400"/>
      <family val="2"/>
    </font>
    <font>
      <b/>
      <sz val="12"/>
      <color rgb="FFFF0000"/>
      <name val="SamsungOne 400"/>
      <family val="2"/>
    </font>
    <font>
      <b/>
      <sz val="12"/>
      <color theme="1"/>
      <name val="SamsungOne 400"/>
      <family val="2"/>
    </font>
    <font>
      <sz val="11"/>
      <color theme="0"/>
      <name val="맑은 고딕"/>
      <family val="3"/>
      <charset val="129"/>
    </font>
    <font>
      <b/>
      <sz val="12"/>
      <name val="SamsungOne 400"/>
      <family val="2"/>
    </font>
    <font>
      <sz val="11"/>
      <color rgb="FF00B050"/>
      <name val="SamsungOneKorean 400"/>
      <family val="3"/>
      <charset val="129"/>
    </font>
    <font>
      <sz val="11"/>
      <color rgb="FF2929E4"/>
      <name val="SamsungOneKorean 400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rgb="FF6BB0F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6BB0FE"/>
      </patternFill>
    </fill>
    <fill>
      <patternFill patternType="solid">
        <fgColor theme="2" tint="-0.499984740745262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/>
    <xf numFmtId="0" fontId="34" fillId="0" borderId="0">
      <alignment vertical="center"/>
    </xf>
    <xf numFmtId="0" fontId="35" fillId="0" borderId="0"/>
    <xf numFmtId="0" fontId="36" fillId="0" borderId="0" applyNumberFormat="0" applyFill="0" applyBorder="0" applyProtection="0"/>
    <xf numFmtId="0" fontId="37" fillId="0" borderId="0">
      <alignment vertical="center"/>
    </xf>
    <xf numFmtId="0" fontId="38" fillId="0" borderId="0">
      <alignment vertical="center"/>
    </xf>
    <xf numFmtId="0" fontId="39" fillId="0" borderId="0"/>
    <xf numFmtId="0" fontId="40" fillId="0" borderId="0"/>
    <xf numFmtId="0" fontId="41" fillId="0" borderId="0">
      <alignment vertical="center"/>
    </xf>
    <xf numFmtId="0" fontId="35" fillId="0" borderId="0"/>
    <xf numFmtId="0" fontId="28" fillId="0" borderId="0">
      <alignment vertical="center"/>
    </xf>
    <xf numFmtId="0" fontId="44" fillId="0" borderId="0" applyNumberFormat="0" applyFill="0" applyBorder="0" applyAlignment="0" applyProtection="0">
      <alignment vertical="center"/>
    </xf>
  </cellStyleXfs>
  <cellXfs count="712">
    <xf numFmtId="0" fontId="0" fillId="0" borderId="0" xfId="0">
      <alignment vertical="center"/>
    </xf>
    <xf numFmtId="0" fontId="7" fillId="0" borderId="0" xfId="2" applyNumberFormat="1" applyFont="1">
      <alignment vertical="top" wrapText="1"/>
    </xf>
    <xf numFmtId="0" fontId="10" fillId="3" borderId="0" xfId="2" applyNumberFormat="1" applyFont="1" applyFill="1">
      <alignment vertical="top" wrapText="1"/>
    </xf>
    <xf numFmtId="0" fontId="10" fillId="0" borderId="0" xfId="2" applyNumberFormat="1" applyFont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 applyBorder="1" applyAlignment="1">
      <alignment horizontal="left" vertical="center" wrapText="1"/>
    </xf>
    <xf numFmtId="0" fontId="5" fillId="0" borderId="0" xfId="2" applyNumberFormat="1" applyFont="1">
      <alignment vertical="top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16" fillId="3" borderId="0" xfId="2" applyNumberFormat="1" applyFont="1" applyFill="1" applyAlignment="1">
      <alignment horizontal="center" vertical="center" wrapText="1"/>
    </xf>
    <xf numFmtId="49" fontId="18" fillId="4" borderId="1" xfId="2" applyNumberFormat="1" applyFont="1" applyFill="1" applyBorder="1" applyAlignment="1">
      <alignment horizontal="left" vertical="center" wrapText="1" readingOrder="1"/>
    </xf>
    <xf numFmtId="49" fontId="17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 applyAlignment="1">
      <alignment vertical="center" wrapText="1"/>
    </xf>
    <xf numFmtId="0" fontId="17" fillId="0" borderId="0" xfId="2" applyNumberFormat="1" applyFont="1">
      <alignment vertical="top" wrapText="1"/>
    </xf>
    <xf numFmtId="49" fontId="3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>
      <alignment vertical="top" wrapText="1"/>
    </xf>
    <xf numFmtId="0" fontId="17" fillId="0" borderId="0" xfId="2" applyNumberFormat="1" applyFont="1" applyAlignment="1">
      <alignment vertical="center" wrapText="1"/>
    </xf>
    <xf numFmtId="0" fontId="21" fillId="0" borderId="1" xfId="2" applyNumberFormat="1" applyFont="1" applyBorder="1" applyAlignment="1">
      <alignment vertical="center" wrapText="1"/>
    </xf>
    <xf numFmtId="0" fontId="17" fillId="0" borderId="0" xfId="2" applyNumberFormat="1" applyFont="1" applyBorder="1" applyAlignment="1">
      <alignment horizontal="center" vertical="center" wrapText="1"/>
    </xf>
    <xf numFmtId="49" fontId="17" fillId="4" borderId="0" xfId="2" applyNumberFormat="1" applyFont="1" applyFill="1" applyBorder="1" applyAlignment="1">
      <alignment horizontal="left" vertical="center" wrapText="1" readingOrder="1"/>
    </xf>
    <xf numFmtId="49" fontId="17" fillId="4" borderId="0" xfId="2" applyNumberFormat="1" applyFont="1" applyFill="1" applyBorder="1" applyAlignment="1">
      <alignment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>
      <alignment vertical="top" wrapText="1"/>
    </xf>
    <xf numFmtId="0" fontId="17" fillId="0" borderId="1" xfId="2" applyNumberFormat="1" applyFont="1" applyBorder="1" applyAlignment="1">
      <alignment horizontal="left" vertical="center" wrapText="1"/>
    </xf>
    <xf numFmtId="49" fontId="23" fillId="4" borderId="0" xfId="2" applyNumberFormat="1" applyFont="1" applyFill="1" applyBorder="1" applyAlignment="1">
      <alignment horizontal="left" vertical="center" wrapText="1" readingOrder="1"/>
    </xf>
    <xf numFmtId="49" fontId="25" fillId="4" borderId="13" xfId="2" applyNumberFormat="1" applyFont="1" applyFill="1" applyBorder="1" applyAlignment="1">
      <alignment horizontal="left" vertical="center" wrapText="1" readingOrder="1"/>
    </xf>
    <xf numFmtId="0" fontId="17" fillId="5" borderId="10" xfId="2" applyFont="1" applyFill="1" applyBorder="1" applyAlignment="1">
      <alignment vertical="center" wrapText="1"/>
    </xf>
    <xf numFmtId="0" fontId="33" fillId="0" borderId="0" xfId="0" applyFont="1">
      <alignment vertical="center"/>
    </xf>
    <xf numFmtId="0" fontId="27" fillId="3" borderId="0" xfId="0" applyFont="1" applyFill="1">
      <alignment vertical="center"/>
    </xf>
    <xf numFmtId="0" fontId="33" fillId="0" borderId="0" xfId="0" applyFont="1" applyAlignment="1"/>
    <xf numFmtId="0" fontId="46" fillId="0" borderId="0" xfId="0" applyFont="1">
      <alignment vertical="center"/>
    </xf>
    <xf numFmtId="0" fontId="47" fillId="0" borderId="0" xfId="4" applyFont="1">
      <alignment vertical="center"/>
    </xf>
    <xf numFmtId="0" fontId="26" fillId="0" borderId="0" xfId="4" applyFont="1">
      <alignment vertical="center"/>
    </xf>
    <xf numFmtId="0" fontId="31" fillId="0" borderId="0" xfId="4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1" xfId="0" applyFont="1" applyBorder="1">
      <alignment vertical="center"/>
    </xf>
    <xf numFmtId="0" fontId="49" fillId="0" borderId="0" xfId="0" applyFont="1" applyAlignment="1">
      <alignment horizontal="left" vertical="center" indent="1"/>
    </xf>
    <xf numFmtId="0" fontId="31" fillId="9" borderId="21" xfId="0" applyFont="1" applyFill="1" applyBorder="1">
      <alignment vertical="center"/>
    </xf>
    <xf numFmtId="0" fontId="51" fillId="0" borderId="26" xfId="0" applyFont="1" applyBorder="1">
      <alignment vertical="center"/>
    </xf>
    <xf numFmtId="0" fontId="32" fillId="0" borderId="26" xfId="0" applyFont="1" applyBorder="1" applyAlignment="1">
      <alignment horizontal="left" vertical="center" indent="1"/>
    </xf>
    <xf numFmtId="0" fontId="51" fillId="0" borderId="27" xfId="0" applyFont="1" applyBorder="1">
      <alignment vertical="center"/>
    </xf>
    <xf numFmtId="0" fontId="32" fillId="0" borderId="21" xfId="0" applyFont="1" applyBorder="1">
      <alignment vertical="center"/>
    </xf>
    <xf numFmtId="0" fontId="32" fillId="0" borderId="0" xfId="0" applyFont="1">
      <alignment vertical="center"/>
    </xf>
    <xf numFmtId="0" fontId="4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8" fillId="0" borderId="0" xfId="0" applyFont="1">
      <alignment vertical="center"/>
    </xf>
    <xf numFmtId="0" fontId="48" fillId="0" borderId="0" xfId="4" applyFont="1">
      <alignment vertical="center"/>
    </xf>
    <xf numFmtId="0" fontId="48" fillId="4" borderId="1" xfId="0" applyFont="1" applyFill="1" applyBorder="1" applyAlignment="1">
      <alignment vertical="center" wrapText="1"/>
    </xf>
    <xf numFmtId="0" fontId="32" fillId="0" borderId="0" xfId="0" applyFont="1" applyAlignment="1">
      <alignment vertical="top"/>
    </xf>
    <xf numFmtId="0" fontId="32" fillId="0" borderId="11" xfId="0" applyFont="1" applyBorder="1" applyAlignment="1">
      <alignment horizontal="left" vertical="top" indent="1"/>
    </xf>
    <xf numFmtId="0" fontId="32" fillId="0" borderId="27" xfId="0" applyFont="1" applyBorder="1" applyAlignment="1">
      <alignment horizontal="left" vertical="center" indent="1"/>
    </xf>
    <xf numFmtId="0" fontId="53" fillId="0" borderId="0" xfId="4" applyFont="1">
      <alignment vertical="center"/>
    </xf>
    <xf numFmtId="0" fontId="54" fillId="11" borderId="0" xfId="0" applyFont="1" applyFill="1" applyAlignment="1">
      <alignment horizontal="left" vertical="center" indent="1"/>
    </xf>
    <xf numFmtId="0" fontId="33" fillId="11" borderId="0" xfId="0" applyFont="1" applyFill="1">
      <alignment vertical="center"/>
    </xf>
    <xf numFmtId="49" fontId="55" fillId="0" borderId="0" xfId="0" applyNumberFormat="1" applyFont="1" applyAlignment="1">
      <alignment horizontal="left" vertical="center"/>
    </xf>
    <xf numFmtId="49" fontId="56" fillId="0" borderId="0" xfId="0" quotePrefix="1" applyNumberFormat="1" applyFont="1" applyAlignment="1">
      <alignment horizontal="left" vertical="center" wrapText="1"/>
    </xf>
    <xf numFmtId="0" fontId="57" fillId="0" borderId="0" xfId="0" applyFont="1" applyAlignment="1"/>
    <xf numFmtId="0" fontId="58" fillId="6" borderId="0" xfId="4" applyFont="1" applyFill="1">
      <alignment vertical="center"/>
    </xf>
    <xf numFmtId="0" fontId="59" fillId="0" borderId="0" xfId="4" applyFont="1">
      <alignment vertical="center"/>
    </xf>
    <xf numFmtId="0" fontId="58" fillId="0" borderId="0" xfId="4" applyFont="1">
      <alignment vertical="center"/>
    </xf>
    <xf numFmtId="0" fontId="48" fillId="11" borderId="0" xfId="0" applyFont="1" applyFill="1">
      <alignment vertical="center"/>
    </xf>
    <xf numFmtId="0" fontId="48" fillId="0" borderId="0" xfId="0" applyFont="1" applyAlignment="1"/>
    <xf numFmtId="0" fontId="32" fillId="11" borderId="0" xfId="0" applyFont="1" applyFill="1">
      <alignment vertical="center"/>
    </xf>
    <xf numFmtId="0" fontId="32" fillId="0" borderId="0" xfId="0" applyFont="1" applyAlignment="1">
      <alignment horizontal="center"/>
    </xf>
    <xf numFmtId="0" fontId="32" fillId="0" borderId="0" xfId="4" applyFont="1">
      <alignment vertical="center"/>
    </xf>
    <xf numFmtId="0" fontId="32" fillId="3" borderId="0" xfId="0" applyFont="1" applyFill="1">
      <alignment vertical="center"/>
    </xf>
    <xf numFmtId="0" fontId="60" fillId="0" borderId="0" xfId="0" applyFont="1">
      <alignment vertical="center"/>
    </xf>
    <xf numFmtId="0" fontId="61" fillId="0" borderId="0" xfId="0" applyFont="1">
      <alignment vertical="center"/>
    </xf>
    <xf numFmtId="0" fontId="2" fillId="4" borderId="30" xfId="1" applyFill="1" applyBorder="1" applyAlignment="1">
      <alignment horizontal="left" vertical="center" wrapText="1"/>
    </xf>
    <xf numFmtId="0" fontId="54" fillId="3" borderId="0" xfId="0" applyFont="1" applyFill="1" applyAlignment="1">
      <alignment horizontal="left" vertical="center" indent="1"/>
    </xf>
    <xf numFmtId="0" fontId="33" fillId="3" borderId="0" xfId="0" applyFont="1" applyFill="1">
      <alignment vertical="center"/>
    </xf>
    <xf numFmtId="0" fontId="67" fillId="3" borderId="0" xfId="0" applyFont="1" applyFill="1">
      <alignment vertical="center"/>
    </xf>
    <xf numFmtId="0" fontId="68" fillId="0" borderId="0" xfId="0" applyFont="1">
      <alignment vertical="center"/>
    </xf>
    <xf numFmtId="0" fontId="2" fillId="4" borderId="30" xfId="1" applyFill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48" fillId="0" borderId="0" xfId="0" applyFont="1" applyAlignment="1">
      <alignment wrapText="1"/>
    </xf>
    <xf numFmtId="0" fontId="48" fillId="0" borderId="0" xfId="4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63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2" fillId="14" borderId="30" xfId="1" applyFill="1" applyBorder="1" applyAlignment="1">
      <alignment vertical="center" wrapText="1"/>
    </xf>
    <xf numFmtId="0" fontId="2" fillId="14" borderId="30" xfId="1" applyFill="1" applyBorder="1" applyAlignment="1">
      <alignment horizontal="left" vertical="center" wrapText="1"/>
    </xf>
    <xf numFmtId="0" fontId="2" fillId="16" borderId="30" xfId="1" applyFill="1" applyBorder="1" applyAlignment="1">
      <alignment horizontal="left" vertical="center" wrapText="1"/>
    </xf>
    <xf numFmtId="0" fontId="31" fillId="0" borderId="0" xfId="0" quotePrefix="1" applyFont="1">
      <alignment vertical="center"/>
    </xf>
    <xf numFmtId="0" fontId="52" fillId="10" borderId="2" xfId="0" applyFont="1" applyFill="1" applyBorder="1" applyAlignment="1">
      <alignment horizontal="center" vertical="center"/>
    </xf>
    <xf numFmtId="0" fontId="48" fillId="4" borderId="0" xfId="0" applyFont="1" applyFill="1" applyAlignment="1">
      <alignment vertical="top" wrapText="1"/>
    </xf>
    <xf numFmtId="0" fontId="48" fillId="4" borderId="0" xfId="0" applyFont="1" applyFill="1" applyAlignment="1">
      <alignment vertical="top"/>
    </xf>
    <xf numFmtId="0" fontId="48" fillId="4" borderId="0" xfId="0" applyFont="1" applyFill="1" applyAlignment="1">
      <alignment vertical="center" wrapText="1"/>
    </xf>
    <xf numFmtId="0" fontId="74" fillId="9" borderId="21" xfId="0" applyFont="1" applyFill="1" applyBorder="1" applyAlignment="1">
      <alignment horizontal="left" vertical="center"/>
    </xf>
    <xf numFmtId="0" fontId="75" fillId="0" borderId="21" xfId="0" applyFont="1" applyBorder="1" applyAlignment="1">
      <alignment horizontal="right" vertical="center"/>
    </xf>
    <xf numFmtId="0" fontId="75" fillId="0" borderId="0" xfId="4" applyFont="1" applyAlignment="1">
      <alignment horizontal="right" vertical="center"/>
    </xf>
    <xf numFmtId="0" fontId="32" fillId="4" borderId="0" xfId="0" applyFont="1" applyFill="1">
      <alignment vertical="center"/>
    </xf>
    <xf numFmtId="0" fontId="43" fillId="0" borderId="0" xfId="0" quotePrefix="1" applyFont="1" applyAlignment="1">
      <alignment horizontal="left" vertical="center" wrapText="1"/>
    </xf>
    <xf numFmtId="0" fontId="63" fillId="0" borderId="0" xfId="0" quotePrefix="1" applyFont="1" applyAlignment="1">
      <alignment vertical="center" wrapText="1"/>
    </xf>
    <xf numFmtId="0" fontId="79" fillId="8" borderId="4" xfId="0" applyFont="1" applyFill="1" applyBorder="1" applyAlignment="1">
      <alignment horizontal="center" vertical="center"/>
    </xf>
    <xf numFmtId="0" fontId="79" fillId="18" borderId="4" xfId="0" applyFont="1" applyFill="1" applyBorder="1" applyAlignment="1">
      <alignment horizontal="center" vertical="center"/>
    </xf>
    <xf numFmtId="0" fontId="78" fillId="2" borderId="47" xfId="0" applyFont="1" applyFill="1" applyBorder="1" applyAlignment="1">
      <alignment horizontal="center" vertical="center" wrapText="1"/>
    </xf>
    <xf numFmtId="0" fontId="78" fillId="2" borderId="2" xfId="0" applyFont="1" applyFill="1" applyBorder="1" applyAlignment="1">
      <alignment horizontal="center" vertical="center"/>
    </xf>
    <xf numFmtId="0" fontId="78" fillId="2" borderId="48" xfId="0" applyFont="1" applyFill="1" applyBorder="1" applyAlignment="1">
      <alignment horizontal="center" vertical="center" wrapText="1"/>
    </xf>
    <xf numFmtId="0" fontId="78" fillId="4" borderId="28" xfId="0" applyFont="1" applyFill="1" applyBorder="1">
      <alignment vertical="center"/>
    </xf>
    <xf numFmtId="0" fontId="82" fillId="4" borderId="28" xfId="16" applyFont="1" applyFill="1" applyBorder="1" applyAlignment="1">
      <alignment vertical="center" wrapText="1"/>
    </xf>
    <xf numFmtId="0" fontId="78" fillId="4" borderId="28" xfId="11" applyFont="1" applyFill="1" applyBorder="1" applyAlignment="1" applyProtection="1">
      <alignment horizontal="center" vertical="center"/>
      <protection locked="0"/>
    </xf>
    <xf numFmtId="0" fontId="78" fillId="4" borderId="28" xfId="11" quotePrefix="1" applyFont="1" applyFill="1" applyBorder="1" applyAlignment="1" applyProtection="1">
      <alignment vertical="center"/>
      <protection locked="0"/>
    </xf>
    <xf numFmtId="0" fontId="78" fillId="4" borderId="53" xfId="11" quotePrefix="1" applyFont="1" applyFill="1" applyBorder="1" applyAlignment="1" applyProtection="1">
      <alignment horizontal="center" vertical="center"/>
      <protection locked="0"/>
    </xf>
    <xf numFmtId="0" fontId="78" fillId="4" borderId="7" xfId="11" applyFont="1" applyFill="1" applyBorder="1" applyAlignment="1" applyProtection="1">
      <alignment horizontal="center" vertical="center"/>
      <protection locked="0"/>
    </xf>
    <xf numFmtId="0" fontId="78" fillId="4" borderId="30" xfId="0" applyFont="1" applyFill="1" applyBorder="1">
      <alignment vertical="center"/>
    </xf>
    <xf numFmtId="0" fontId="82" fillId="0" borderId="30" xfId="0" applyFont="1" applyBorder="1">
      <alignment vertical="center"/>
    </xf>
    <xf numFmtId="0" fontId="78" fillId="4" borderId="30" xfId="11" applyFont="1" applyFill="1" applyBorder="1" applyAlignment="1" applyProtection="1">
      <alignment horizontal="center" vertical="center" wrapText="1"/>
      <protection locked="0"/>
    </xf>
    <xf numFmtId="0" fontId="78" fillId="4" borderId="30" xfId="0" applyFont="1" applyFill="1" applyBorder="1" applyAlignment="1">
      <alignment horizontal="left" vertical="center"/>
    </xf>
    <xf numFmtId="0" fontId="83" fillId="4" borderId="30" xfId="1" applyFont="1" applyFill="1" applyBorder="1" applyAlignment="1">
      <alignment vertical="center" wrapText="1"/>
    </xf>
    <xf numFmtId="0" fontId="78" fillId="4" borderId="30" xfId="11" applyFont="1" applyFill="1" applyBorder="1" applyAlignment="1" applyProtection="1">
      <alignment vertical="center"/>
      <protection locked="0"/>
    </xf>
    <xf numFmtId="0" fontId="31" fillId="7" borderId="3" xfId="0" applyFont="1" applyFill="1" applyBorder="1" applyAlignment="1">
      <alignment horizontal="center" vertical="center" wrapText="1"/>
    </xf>
    <xf numFmtId="0" fontId="78" fillId="4" borderId="32" xfId="0" applyFont="1" applyFill="1" applyBorder="1">
      <alignment vertical="center"/>
    </xf>
    <xf numFmtId="0" fontId="78" fillId="4" borderId="32" xfId="11" applyFont="1" applyFill="1" applyBorder="1" applyAlignment="1" applyProtection="1">
      <alignment vertical="center"/>
      <protection locked="0"/>
    </xf>
    <xf numFmtId="0" fontId="78" fillId="4" borderId="17" xfId="11" applyFont="1" applyFill="1" applyBorder="1" applyAlignment="1" applyProtection="1">
      <alignment horizontal="center" vertical="center"/>
      <protection locked="0"/>
    </xf>
    <xf numFmtId="0" fontId="78" fillId="4" borderId="39" xfId="0" applyFont="1" applyFill="1" applyBorder="1">
      <alignment vertical="center"/>
    </xf>
    <xf numFmtId="0" fontId="78" fillId="14" borderId="28" xfId="0" applyFont="1" applyFill="1" applyBorder="1">
      <alignment vertical="center"/>
    </xf>
    <xf numFmtId="0" fontId="78" fillId="4" borderId="39" xfId="11" applyFont="1" applyFill="1" applyBorder="1" applyAlignment="1" applyProtection="1">
      <alignment horizontal="center" vertical="center"/>
      <protection locked="0"/>
    </xf>
    <xf numFmtId="0" fontId="82" fillId="15" borderId="30" xfId="15" applyFont="1" applyFill="1" applyBorder="1" applyAlignment="1">
      <alignment vertical="center" wrapText="1"/>
    </xf>
    <xf numFmtId="0" fontId="78" fillId="4" borderId="30" xfId="11" applyFont="1" applyFill="1" applyBorder="1" applyAlignment="1" applyProtection="1">
      <alignment horizontal="center" vertical="center"/>
      <protection locked="0"/>
    </xf>
    <xf numFmtId="0" fontId="84" fillId="14" borderId="30" xfId="16" applyFont="1" applyFill="1" applyBorder="1" applyAlignment="1">
      <alignment vertical="center" wrapText="1"/>
    </xf>
    <xf numFmtId="0" fontId="82" fillId="15" borderId="32" xfId="15" applyFont="1" applyFill="1" applyBorder="1" applyAlignment="1">
      <alignment vertical="center" wrapText="1"/>
    </xf>
    <xf numFmtId="0" fontId="78" fillId="4" borderId="32" xfId="11" applyFont="1" applyFill="1" applyBorder="1" applyAlignment="1" applyProtection="1">
      <alignment horizontal="center" vertical="center"/>
      <protection locked="0"/>
    </xf>
    <xf numFmtId="0" fontId="83" fillId="14" borderId="30" xfId="1" applyFont="1" applyFill="1" applyBorder="1" applyAlignment="1">
      <alignment vertical="center" wrapText="1"/>
    </xf>
    <xf numFmtId="0" fontId="78" fillId="4" borderId="9" xfId="0" applyFont="1" applyFill="1" applyBorder="1">
      <alignment vertical="center"/>
    </xf>
    <xf numFmtId="0" fontId="78" fillId="4" borderId="9" xfId="11" applyFont="1" applyFill="1" applyBorder="1" applyAlignment="1" applyProtection="1">
      <alignment horizontal="center" vertical="center"/>
      <protection locked="0"/>
    </xf>
    <xf numFmtId="0" fontId="82" fillId="12" borderId="30" xfId="15" applyFont="1" applyFill="1" applyBorder="1" applyAlignment="1">
      <alignment vertical="center" wrapText="1"/>
    </xf>
    <xf numFmtId="0" fontId="82" fillId="12" borderId="32" xfId="15" applyFont="1" applyFill="1" applyBorder="1" applyAlignment="1">
      <alignment vertical="center" wrapText="1"/>
    </xf>
    <xf numFmtId="0" fontId="78" fillId="4" borderId="50" xfId="11" applyFont="1" applyFill="1" applyBorder="1" applyAlignment="1" applyProtection="1">
      <alignment horizontal="center" vertical="center"/>
      <protection locked="0"/>
    </xf>
    <xf numFmtId="0" fontId="82" fillId="4" borderId="30" xfId="0" applyFont="1" applyFill="1" applyBorder="1">
      <alignment vertical="center"/>
    </xf>
    <xf numFmtId="0" fontId="78" fillId="4" borderId="50" xfId="0" applyFont="1" applyFill="1" applyBorder="1">
      <alignment vertical="center"/>
    </xf>
    <xf numFmtId="0" fontId="82" fillId="4" borderId="30" xfId="15" applyFont="1" applyFill="1" applyBorder="1" applyAlignment="1">
      <alignment vertical="center" wrapText="1"/>
    </xf>
    <xf numFmtId="0" fontId="82" fillId="4" borderId="36" xfId="15" applyFont="1" applyFill="1" applyBorder="1" applyAlignment="1">
      <alignment vertical="center" wrapText="1"/>
    </xf>
    <xf numFmtId="0" fontId="78" fillId="4" borderId="51" xfId="11" applyFont="1" applyFill="1" applyBorder="1" applyAlignment="1" applyProtection="1">
      <alignment horizontal="center" vertical="center"/>
      <protection locked="0"/>
    </xf>
    <xf numFmtId="0" fontId="78" fillId="4" borderId="2" xfId="0" applyFont="1" applyFill="1" applyBorder="1">
      <alignment vertical="center"/>
    </xf>
    <xf numFmtId="0" fontId="78" fillId="14" borderId="30" xfId="0" applyFont="1" applyFill="1" applyBorder="1">
      <alignment vertical="center"/>
    </xf>
    <xf numFmtId="0" fontId="82" fillId="4" borderId="32" xfId="15" applyFont="1" applyFill="1" applyBorder="1" applyAlignment="1">
      <alignment vertical="center" wrapText="1"/>
    </xf>
    <xf numFmtId="0" fontId="84" fillId="4" borderId="36" xfId="16" applyFont="1" applyFill="1" applyBorder="1" applyAlignment="1">
      <alignment vertical="center" wrapText="1"/>
    </xf>
    <xf numFmtId="0" fontId="82" fillId="4" borderId="28" xfId="15" applyFont="1" applyFill="1" applyBorder="1" applyAlignment="1">
      <alignment vertical="center" wrapText="1"/>
    </xf>
    <xf numFmtId="0" fontId="82" fillId="14" borderId="39" xfId="15" applyFont="1" applyFill="1" applyBorder="1" applyAlignment="1">
      <alignment vertical="center" wrapText="1"/>
    </xf>
    <xf numFmtId="0" fontId="82" fillId="14" borderId="30" xfId="0" applyFont="1" applyFill="1" applyBorder="1">
      <alignment vertical="center"/>
    </xf>
    <xf numFmtId="0" fontId="83" fillId="4" borderId="36" xfId="1" applyFont="1" applyFill="1" applyBorder="1" applyAlignment="1">
      <alignment vertical="center" wrapText="1"/>
    </xf>
    <xf numFmtId="0" fontId="78" fillId="0" borderId="28" xfId="0" applyFont="1" applyBorder="1">
      <alignment vertical="center"/>
    </xf>
    <xf numFmtId="0" fontId="78" fillId="4" borderId="49" xfId="11" applyFont="1" applyFill="1" applyBorder="1" applyAlignment="1" applyProtection="1">
      <alignment horizontal="center" vertical="center"/>
      <protection locked="0"/>
    </xf>
    <xf numFmtId="0" fontId="82" fillId="4" borderId="30" xfId="15" applyFont="1" applyFill="1" applyBorder="1">
      <alignment vertical="center"/>
    </xf>
    <xf numFmtId="0" fontId="82" fillId="14" borderId="30" xfId="15" applyFont="1" applyFill="1" applyBorder="1">
      <alignment vertical="center"/>
    </xf>
    <xf numFmtId="0" fontId="84" fillId="4" borderId="30" xfId="16" applyFont="1" applyFill="1" applyBorder="1" applyAlignment="1">
      <alignment horizontal="left" vertical="center" wrapText="1"/>
    </xf>
    <xf numFmtId="0" fontId="82" fillId="4" borderId="9" xfId="15" applyFont="1" applyFill="1" applyBorder="1">
      <alignment vertical="center"/>
    </xf>
    <xf numFmtId="0" fontId="78" fillId="4" borderId="54" xfId="11" applyFont="1" applyFill="1" applyBorder="1" applyAlignment="1" applyProtection="1">
      <alignment horizontal="center" vertical="center"/>
      <protection locked="0"/>
    </xf>
    <xf numFmtId="0" fontId="83" fillId="4" borderId="32" xfId="1" applyFont="1" applyFill="1" applyBorder="1" applyAlignment="1">
      <alignment vertical="center" wrapText="1"/>
    </xf>
    <xf numFmtId="0" fontId="78" fillId="4" borderId="36" xfId="0" applyFont="1" applyFill="1" applyBorder="1">
      <alignment vertical="center"/>
    </xf>
    <xf numFmtId="0" fontId="78" fillId="4" borderId="62" xfId="11" applyFont="1" applyFill="1" applyBorder="1" applyAlignment="1" applyProtection="1">
      <alignment horizontal="center" vertical="center"/>
      <protection locked="0"/>
    </xf>
    <xf numFmtId="0" fontId="78" fillId="4" borderId="36" xfId="11" applyFont="1" applyFill="1" applyBorder="1" applyAlignment="1" applyProtection="1">
      <alignment horizontal="center" vertical="center"/>
      <protection locked="0"/>
    </xf>
    <xf numFmtId="0" fontId="81" fillId="7" borderId="24" xfId="0" applyFont="1" applyFill="1" applyBorder="1" applyAlignment="1">
      <alignment vertical="center" wrapText="1"/>
    </xf>
    <xf numFmtId="0" fontId="81" fillId="7" borderId="75" xfId="0" applyFont="1" applyFill="1" applyBorder="1" applyAlignment="1">
      <alignment vertical="center" wrapText="1"/>
    </xf>
    <xf numFmtId="0" fontId="31" fillId="7" borderId="23" xfId="0" applyFont="1" applyFill="1" applyBorder="1" applyAlignment="1">
      <alignment horizontal="center" vertical="center" wrapText="1"/>
    </xf>
    <xf numFmtId="0" fontId="78" fillId="4" borderId="18" xfId="0" applyFont="1" applyFill="1" applyBorder="1">
      <alignment vertical="center"/>
    </xf>
    <xf numFmtId="0" fontId="82" fillId="4" borderId="18" xfId="15" applyFont="1" applyFill="1" applyBorder="1" applyAlignment="1">
      <alignment vertical="center" wrapText="1"/>
    </xf>
    <xf numFmtId="0" fontId="78" fillId="4" borderId="2" xfId="11" applyFont="1" applyFill="1" applyBorder="1" applyAlignment="1" applyProtection="1">
      <alignment horizontal="center" vertical="center"/>
      <protection locked="0"/>
    </xf>
    <xf numFmtId="0" fontId="78" fillId="4" borderId="47" xfId="11" applyFont="1" applyFill="1" applyBorder="1" applyAlignment="1" applyProtection="1">
      <alignment horizontal="center" vertical="center"/>
      <protection locked="0"/>
    </xf>
    <xf numFmtId="0" fontId="78" fillId="4" borderId="18" xfId="11" applyFont="1" applyFill="1" applyBorder="1" applyAlignment="1" applyProtection="1">
      <alignment horizontal="center" vertical="center"/>
      <protection locked="0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78" fillId="4" borderId="37" xfId="0" applyFont="1" applyFill="1" applyBorder="1">
      <alignment vertical="center"/>
    </xf>
    <xf numFmtId="0" fontId="78" fillId="17" borderId="37" xfId="0" applyFont="1" applyFill="1" applyBorder="1">
      <alignment vertical="center"/>
    </xf>
    <xf numFmtId="0" fontId="78" fillId="0" borderId="37" xfId="0" applyFont="1" applyBorder="1">
      <alignment vertical="center"/>
    </xf>
    <xf numFmtId="0" fontId="78" fillId="4" borderId="37" xfId="11" applyFont="1" applyFill="1" applyBorder="1" applyAlignment="1" applyProtection="1">
      <alignment horizontal="center" vertical="center"/>
      <protection locked="0"/>
    </xf>
    <xf numFmtId="0" fontId="82" fillId="0" borderId="30" xfId="15" applyFont="1" applyBorder="1" applyAlignment="1">
      <alignment vertical="center" wrapText="1"/>
    </xf>
    <xf numFmtId="0" fontId="78" fillId="17" borderId="28" xfId="0" applyFont="1" applyFill="1" applyBorder="1">
      <alignment vertical="center"/>
    </xf>
    <xf numFmtId="0" fontId="84" fillId="4" borderId="30" xfId="16" applyFont="1" applyFill="1" applyBorder="1" applyAlignment="1">
      <alignment vertical="center" wrapText="1"/>
    </xf>
    <xf numFmtId="0" fontId="82" fillId="0" borderId="32" xfId="15" applyFont="1" applyBorder="1" applyAlignment="1">
      <alignment vertical="center" wrapText="1"/>
    </xf>
    <xf numFmtId="0" fontId="78" fillId="17" borderId="2" xfId="0" applyFont="1" applyFill="1" applyBorder="1">
      <alignment vertical="center"/>
    </xf>
    <xf numFmtId="0" fontId="78" fillId="0" borderId="2" xfId="0" applyFont="1" applyBorder="1">
      <alignment vertical="center"/>
    </xf>
    <xf numFmtId="0" fontId="82" fillId="0" borderId="36" xfId="15" applyFont="1" applyBorder="1" applyAlignment="1">
      <alignment vertical="center" wrapText="1"/>
    </xf>
    <xf numFmtId="0" fontId="82" fillId="0" borderId="39" xfId="15" applyFont="1" applyBorder="1" applyAlignment="1">
      <alignment vertical="center" wrapText="1"/>
    </xf>
    <xf numFmtId="0" fontId="81" fillId="7" borderId="5" xfId="0" applyFont="1" applyFill="1" applyBorder="1" applyAlignment="1">
      <alignment horizontal="center" vertical="center" wrapText="1"/>
    </xf>
    <xf numFmtId="0" fontId="81" fillId="7" borderId="3" xfId="0" applyFont="1" applyFill="1" applyBorder="1" applyAlignment="1">
      <alignment horizontal="center" vertical="center" wrapText="1"/>
    </xf>
    <xf numFmtId="0" fontId="78" fillId="4" borderId="1" xfId="11" applyFont="1" applyFill="1" applyBorder="1" applyAlignment="1" applyProtection="1">
      <alignment horizontal="center" vertical="center"/>
      <protection locked="0"/>
    </xf>
    <xf numFmtId="0" fontId="78" fillId="4" borderId="79" xfId="11" applyFont="1" applyFill="1" applyBorder="1" applyAlignment="1" applyProtection="1">
      <alignment horizontal="center" vertical="center"/>
      <protection locked="0"/>
    </xf>
    <xf numFmtId="0" fontId="78" fillId="0" borderId="39" xfId="0" applyFont="1" applyBorder="1">
      <alignment vertical="center"/>
    </xf>
    <xf numFmtId="0" fontId="78" fillId="0" borderId="28" xfId="11" applyFont="1" applyBorder="1" applyAlignment="1" applyProtection="1">
      <alignment horizontal="center" vertical="center"/>
      <protection locked="0"/>
    </xf>
    <xf numFmtId="0" fontId="78" fillId="0" borderId="39" xfId="11" applyFont="1" applyBorder="1" applyAlignment="1" applyProtection="1">
      <alignment horizontal="center" vertical="center"/>
      <protection locked="0"/>
    </xf>
    <xf numFmtId="0" fontId="78" fillId="0" borderId="30" xfId="0" applyFont="1" applyBorder="1">
      <alignment vertical="center"/>
    </xf>
    <xf numFmtId="0" fontId="78" fillId="0" borderId="30" xfId="0" applyFont="1" applyBorder="1" applyAlignment="1">
      <alignment horizontal="left" vertical="center"/>
    </xf>
    <xf numFmtId="0" fontId="83" fillId="0" borderId="30" xfId="1" applyFont="1" applyFill="1" applyBorder="1" applyAlignment="1">
      <alignment horizontal="left" vertical="center"/>
    </xf>
    <xf numFmtId="0" fontId="78" fillId="0" borderId="30" xfId="11" applyFont="1" applyBorder="1" applyAlignment="1" applyProtection="1">
      <alignment horizontal="center" vertical="center"/>
      <protection locked="0"/>
    </xf>
    <xf numFmtId="0" fontId="78" fillId="0" borderId="32" xfId="0" applyFont="1" applyBorder="1">
      <alignment vertical="center"/>
    </xf>
    <xf numFmtId="0" fontId="78" fillId="0" borderId="32" xfId="11" applyFont="1" applyBorder="1" applyAlignment="1" applyProtection="1">
      <alignment horizontal="center" vertical="center"/>
      <protection locked="0"/>
    </xf>
    <xf numFmtId="0" fontId="78" fillId="10" borderId="30" xfId="0" applyFont="1" applyFill="1" applyBorder="1">
      <alignment vertical="center"/>
    </xf>
    <xf numFmtId="0" fontId="78" fillId="10" borderId="28" xfId="0" applyFont="1" applyFill="1" applyBorder="1">
      <alignment vertical="center"/>
    </xf>
    <xf numFmtId="0" fontId="78" fillId="10" borderId="28" xfId="11" applyFont="1" applyFill="1" applyBorder="1" applyAlignment="1" applyProtection="1">
      <alignment horizontal="center" vertical="center"/>
      <protection locked="0"/>
    </xf>
    <xf numFmtId="0" fontId="78" fillId="10" borderId="30" xfId="11" applyFont="1" applyFill="1" applyBorder="1" applyAlignment="1" applyProtection="1">
      <alignment horizontal="center" vertical="center"/>
      <protection locked="0"/>
    </xf>
    <xf numFmtId="0" fontId="82" fillId="10" borderId="30" xfId="0" applyFont="1" applyFill="1" applyBorder="1">
      <alignment vertical="center"/>
    </xf>
    <xf numFmtId="0" fontId="78" fillId="10" borderId="30" xfId="0" applyFont="1" applyFill="1" applyBorder="1" applyAlignment="1">
      <alignment horizontal="left" vertical="center"/>
    </xf>
    <xf numFmtId="0" fontId="78" fillId="10" borderId="32" xfId="0" applyFont="1" applyFill="1" applyBorder="1">
      <alignment vertical="center"/>
    </xf>
    <xf numFmtId="0" fontId="78" fillId="10" borderId="32" xfId="11" applyFont="1" applyFill="1" applyBorder="1" applyAlignment="1" applyProtection="1">
      <alignment horizontal="center" vertical="center"/>
      <protection locked="0"/>
    </xf>
    <xf numFmtId="0" fontId="78" fillId="10" borderId="34" xfId="0" applyFont="1" applyFill="1" applyBorder="1">
      <alignment vertical="center"/>
    </xf>
    <xf numFmtId="0" fontId="78" fillId="10" borderId="34" xfId="11" applyFont="1" applyFill="1" applyBorder="1" applyAlignment="1" applyProtection="1">
      <alignment horizontal="center" vertical="center"/>
      <protection locked="0"/>
    </xf>
    <xf numFmtId="0" fontId="81" fillId="7" borderId="8" xfId="0" applyFont="1" applyFill="1" applyBorder="1" applyAlignment="1">
      <alignment horizontal="center" vertical="center" wrapText="1"/>
    </xf>
    <xf numFmtId="0" fontId="83" fillId="0" borderId="30" xfId="1" applyFont="1" applyBorder="1" applyAlignment="1">
      <alignment vertical="center" wrapText="1"/>
    </xf>
    <xf numFmtId="0" fontId="82" fillId="0" borderId="32" xfId="0" applyFont="1" applyBorder="1">
      <alignment vertical="center"/>
    </xf>
    <xf numFmtId="0" fontId="78" fillId="14" borderId="39" xfId="0" applyFont="1" applyFill="1" applyBorder="1">
      <alignment vertical="center"/>
    </xf>
    <xf numFmtId="0" fontId="78" fillId="14" borderId="28" xfId="11" applyFont="1" applyFill="1" applyBorder="1" applyAlignment="1" applyProtection="1">
      <alignment horizontal="center" vertical="center"/>
      <protection locked="0"/>
    </xf>
    <xf numFmtId="0" fontId="78" fillId="14" borderId="39" xfId="11" applyFont="1" applyFill="1" applyBorder="1" applyAlignment="1" applyProtection="1">
      <alignment horizontal="center" vertical="center"/>
      <protection locked="0"/>
    </xf>
    <xf numFmtId="0" fontId="78" fillId="14" borderId="30" xfId="11" applyFont="1" applyFill="1" applyBorder="1" applyAlignment="1" applyProtection="1">
      <alignment horizontal="center" vertical="center"/>
      <protection locked="0"/>
    </xf>
    <xf numFmtId="0" fontId="78" fillId="14" borderId="30" xfId="0" applyFont="1" applyFill="1" applyBorder="1" applyAlignment="1">
      <alignment horizontal="left" vertical="center"/>
    </xf>
    <xf numFmtId="0" fontId="78" fillId="14" borderId="32" xfId="0" applyFont="1" applyFill="1" applyBorder="1">
      <alignment vertical="center"/>
    </xf>
    <xf numFmtId="0" fontId="78" fillId="14" borderId="32" xfId="11" applyFont="1" applyFill="1" applyBorder="1" applyAlignment="1" applyProtection="1">
      <alignment horizontal="center" vertical="center"/>
      <protection locked="0"/>
    </xf>
    <xf numFmtId="0" fontId="82" fillId="22" borderId="30" xfId="15" applyFont="1" applyFill="1" applyBorder="1" applyAlignment="1">
      <alignment vertical="center" wrapText="1"/>
    </xf>
    <xf numFmtId="0" fontId="83" fillId="10" borderId="30" xfId="1" applyFont="1" applyFill="1" applyBorder="1" applyAlignment="1">
      <alignment vertical="center" wrapText="1"/>
    </xf>
    <xf numFmtId="0" fontId="82" fillId="22" borderId="32" xfId="15" applyFont="1" applyFill="1" applyBorder="1" applyAlignment="1">
      <alignment vertical="center" wrapText="1"/>
    </xf>
    <xf numFmtId="0" fontId="80" fillId="25" borderId="28" xfId="0" applyFont="1" applyFill="1" applyBorder="1">
      <alignment vertical="center"/>
    </xf>
    <xf numFmtId="0" fontId="80" fillId="26" borderId="30" xfId="15" applyFont="1" applyFill="1" applyBorder="1" applyAlignment="1">
      <alignment vertical="center" wrapText="1"/>
    </xf>
    <xf numFmtId="0" fontId="93" fillId="25" borderId="30" xfId="16" applyFont="1" applyFill="1" applyBorder="1" applyAlignment="1">
      <alignment vertical="center" wrapText="1"/>
    </xf>
    <xf numFmtId="0" fontId="80" fillId="26" borderId="32" xfId="15" applyFont="1" applyFill="1" applyBorder="1" applyAlignment="1">
      <alignment vertical="center" wrapText="1"/>
    </xf>
    <xf numFmtId="0" fontId="78" fillId="25" borderId="28" xfId="0" applyFont="1" applyFill="1" applyBorder="1">
      <alignment vertical="center"/>
    </xf>
    <xf numFmtId="0" fontId="82" fillId="26" borderId="30" xfId="15" applyFont="1" applyFill="1" applyBorder="1" applyAlignment="1">
      <alignment vertical="center" wrapText="1"/>
    </xf>
    <xf numFmtId="0" fontId="84" fillId="25" borderId="30" xfId="16" applyFont="1" applyFill="1" applyBorder="1" applyAlignment="1">
      <alignment vertical="center" wrapText="1"/>
    </xf>
    <xf numFmtId="0" fontId="82" fillId="26" borderId="32" xfId="15" applyFont="1" applyFill="1" applyBorder="1" applyAlignment="1">
      <alignment vertical="center" wrapText="1"/>
    </xf>
    <xf numFmtId="0" fontId="82" fillId="26" borderId="9" xfId="15" applyFont="1" applyFill="1" applyBorder="1" applyAlignment="1">
      <alignment vertical="center" wrapText="1"/>
    </xf>
    <xf numFmtId="0" fontId="84" fillId="25" borderId="28" xfId="16" applyFont="1" applyFill="1" applyBorder="1" applyAlignment="1">
      <alignment vertical="center" wrapText="1"/>
    </xf>
    <xf numFmtId="0" fontId="82" fillId="25" borderId="30" xfId="15" applyFont="1" applyFill="1" applyBorder="1">
      <alignment vertical="center"/>
    </xf>
    <xf numFmtId="0" fontId="84" fillId="25" borderId="30" xfId="16" applyFont="1" applyFill="1" applyBorder="1" applyAlignment="1">
      <alignment horizontal="left" vertical="center" wrapText="1"/>
    </xf>
    <xf numFmtId="0" fontId="82" fillId="25" borderId="9" xfId="15" applyFont="1" applyFill="1" applyBorder="1">
      <alignment vertical="center"/>
    </xf>
    <xf numFmtId="0" fontId="78" fillId="10" borderId="37" xfId="0" applyFont="1" applyFill="1" applyBorder="1">
      <alignment vertical="center"/>
    </xf>
    <xf numFmtId="0" fontId="78" fillId="10" borderId="37" xfId="11" applyFont="1" applyFill="1" applyBorder="1" applyAlignment="1" applyProtection="1">
      <alignment horizontal="center" vertical="center"/>
      <protection locked="0"/>
    </xf>
    <xf numFmtId="0" fontId="78" fillId="10" borderId="66" xfId="11" applyFont="1" applyFill="1" applyBorder="1" applyAlignment="1" applyProtection="1">
      <alignment horizontal="center" vertical="center"/>
      <protection locked="0"/>
    </xf>
    <xf numFmtId="0" fontId="82" fillId="10" borderId="30" xfId="15" applyFont="1" applyFill="1" applyBorder="1" applyAlignment="1">
      <alignment vertical="center" wrapText="1"/>
    </xf>
    <xf numFmtId="0" fontId="78" fillId="10" borderId="50" xfId="11" applyFont="1" applyFill="1" applyBorder="1" applyAlignment="1" applyProtection="1">
      <alignment horizontal="center" vertical="center"/>
      <protection locked="0"/>
    </xf>
    <xf numFmtId="0" fontId="78" fillId="10" borderId="50" xfId="0" applyFont="1" applyFill="1" applyBorder="1">
      <alignment vertical="center"/>
    </xf>
    <xf numFmtId="0" fontId="84" fillId="10" borderId="30" xfId="16" applyFont="1" applyFill="1" applyBorder="1" applyAlignment="1">
      <alignment vertical="center" wrapText="1"/>
    </xf>
    <xf numFmtId="0" fontId="82" fillId="10" borderId="32" xfId="15" applyFont="1" applyFill="1" applyBorder="1" applyAlignment="1">
      <alignment vertical="center" wrapText="1"/>
    </xf>
    <xf numFmtId="0" fontId="78" fillId="10" borderId="51" xfId="11" applyFont="1" applyFill="1" applyBorder="1" applyAlignment="1" applyProtection="1">
      <alignment horizontal="center" vertical="center"/>
      <protection locked="0"/>
    </xf>
    <xf numFmtId="0" fontId="78" fillId="14" borderId="49" xfId="11" applyFont="1" applyFill="1" applyBorder="1" applyAlignment="1" applyProtection="1">
      <alignment horizontal="center" vertical="center"/>
      <protection locked="0"/>
    </xf>
    <xf numFmtId="0" fontId="82" fillId="14" borderId="30" xfId="15" applyFont="1" applyFill="1" applyBorder="1" applyAlignment="1">
      <alignment vertical="center" wrapText="1"/>
    </xf>
    <xf numFmtId="0" fontId="78" fillId="14" borderId="50" xfId="11" applyFont="1" applyFill="1" applyBorder="1" applyAlignment="1" applyProtection="1">
      <alignment horizontal="center" vertical="center"/>
      <protection locked="0"/>
    </xf>
    <xf numFmtId="0" fontId="78" fillId="14" borderId="50" xfId="0" applyFont="1" applyFill="1" applyBorder="1">
      <alignment vertical="center"/>
    </xf>
    <xf numFmtId="0" fontId="82" fillId="14" borderId="32" xfId="15" applyFont="1" applyFill="1" applyBorder="1" applyAlignment="1">
      <alignment vertical="center" wrapText="1"/>
    </xf>
    <xf numFmtId="0" fontId="78" fillId="14" borderId="51" xfId="11" applyFont="1" applyFill="1" applyBorder="1" applyAlignment="1" applyProtection="1">
      <alignment horizontal="center" vertical="center"/>
      <protection locked="0"/>
    </xf>
    <xf numFmtId="0" fontId="78" fillId="14" borderId="64" xfId="0" applyFont="1" applyFill="1" applyBorder="1">
      <alignment vertical="center"/>
    </xf>
    <xf numFmtId="0" fontId="78" fillId="14" borderId="44" xfId="0" applyFont="1" applyFill="1" applyBorder="1">
      <alignment vertical="center"/>
    </xf>
    <xf numFmtId="0" fontId="78" fillId="14" borderId="44" xfId="0" applyFont="1" applyFill="1" applyBorder="1" applyAlignment="1">
      <alignment horizontal="left" vertical="center"/>
    </xf>
    <xf numFmtId="0" fontId="83" fillId="14" borderId="30" xfId="1" applyFont="1" applyFill="1" applyBorder="1" applyAlignment="1">
      <alignment horizontal="left" vertical="center" wrapText="1"/>
    </xf>
    <xf numFmtId="0" fontId="78" fillId="14" borderId="65" xfId="0" applyFont="1" applyFill="1" applyBorder="1">
      <alignment vertical="center"/>
    </xf>
    <xf numFmtId="0" fontId="78" fillId="14" borderId="54" xfId="11" applyFont="1" applyFill="1" applyBorder="1" applyAlignment="1" applyProtection="1">
      <alignment horizontal="center" vertical="center"/>
      <protection locked="0"/>
    </xf>
    <xf numFmtId="0" fontId="78" fillId="14" borderId="43" xfId="0" applyFont="1" applyFill="1" applyBorder="1">
      <alignment vertical="center"/>
    </xf>
    <xf numFmtId="0" fontId="78" fillId="14" borderId="45" xfId="0" applyFont="1" applyFill="1" applyBorder="1">
      <alignment vertical="center"/>
    </xf>
    <xf numFmtId="0" fontId="82" fillId="14" borderId="34" xfId="15" applyFont="1" applyFill="1" applyBorder="1" applyAlignment="1">
      <alignment vertical="center" wrapText="1"/>
    </xf>
    <xf numFmtId="0" fontId="78" fillId="4" borderId="74" xfId="11" applyFont="1" applyFill="1" applyBorder="1" applyAlignment="1" applyProtection="1">
      <alignment horizontal="center" vertical="center"/>
      <protection locked="0"/>
    </xf>
    <xf numFmtId="0" fontId="78" fillId="14" borderId="34" xfId="11" applyFont="1" applyFill="1" applyBorder="1" applyAlignment="1" applyProtection="1">
      <alignment horizontal="center" vertical="center"/>
      <protection locked="0"/>
    </xf>
    <xf numFmtId="0" fontId="78" fillId="14" borderId="55" xfId="11" applyFont="1" applyFill="1" applyBorder="1" applyAlignment="1" applyProtection="1">
      <alignment horizontal="center" vertical="center"/>
      <protection locked="0"/>
    </xf>
    <xf numFmtId="0" fontId="82" fillId="0" borderId="28" xfId="16" applyFont="1" applyFill="1" applyBorder="1" applyAlignment="1">
      <alignment vertical="center" wrapText="1"/>
    </xf>
    <xf numFmtId="0" fontId="78" fillId="4" borderId="28" xfId="11" quotePrefix="1" applyFont="1" applyFill="1" applyBorder="1" applyAlignment="1" applyProtection="1">
      <alignment horizontal="center" vertical="center"/>
      <protection locked="0"/>
    </xf>
    <xf numFmtId="0" fontId="83" fillId="0" borderId="30" xfId="1" applyFont="1" applyFill="1" applyBorder="1" applyAlignment="1">
      <alignment vertical="center" wrapText="1"/>
    </xf>
    <xf numFmtId="0" fontId="84" fillId="4" borderId="39" xfId="16" applyFont="1" applyFill="1" applyBorder="1" applyAlignment="1">
      <alignment vertical="center" wrapText="1"/>
    </xf>
    <xf numFmtId="0" fontId="82" fillId="4" borderId="32" xfId="0" applyFont="1" applyFill="1" applyBorder="1">
      <alignment vertical="center"/>
    </xf>
    <xf numFmtId="0" fontId="84" fillId="4" borderId="28" xfId="16" applyFont="1" applyFill="1" applyBorder="1" applyAlignment="1">
      <alignment vertical="center" wrapText="1"/>
    </xf>
    <xf numFmtId="0" fontId="82" fillId="4" borderId="32" xfId="15" applyFont="1" applyFill="1" applyBorder="1">
      <alignment vertical="center"/>
    </xf>
    <xf numFmtId="0" fontId="84" fillId="0" borderId="28" xfId="16" applyFont="1" applyFill="1" applyBorder="1" applyAlignment="1">
      <alignment vertical="center" wrapText="1"/>
    </xf>
    <xf numFmtId="0" fontId="82" fillId="0" borderId="30" xfId="15" applyFont="1" applyBorder="1">
      <alignment vertical="center"/>
    </xf>
    <xf numFmtId="0" fontId="83" fillId="0" borderId="30" xfId="1" applyFont="1" applyFill="1" applyBorder="1" applyAlignment="1">
      <alignment horizontal="left" vertical="center" wrapText="1"/>
    </xf>
    <xf numFmtId="0" fontId="80" fillId="4" borderId="22" xfId="11" applyFont="1" applyFill="1" applyBorder="1" applyAlignment="1" applyProtection="1">
      <alignment horizontal="center" vertical="center"/>
      <protection locked="0"/>
    </xf>
    <xf numFmtId="0" fontId="82" fillId="0" borderId="32" xfId="15" applyFont="1" applyBorder="1">
      <alignment vertical="center"/>
    </xf>
    <xf numFmtId="0" fontId="78" fillId="4" borderId="17" xfId="11" applyFont="1" applyFill="1" applyBorder="1" applyAlignment="1" applyProtection="1">
      <alignment vertical="center"/>
      <protection locked="0"/>
    </xf>
    <xf numFmtId="0" fontId="83" fillId="4" borderId="30" xfId="1" applyFont="1" applyFill="1" applyBorder="1" applyAlignment="1">
      <alignment horizontal="left" vertical="center" wrapText="1"/>
    </xf>
    <xf numFmtId="0" fontId="84" fillId="4" borderId="37" xfId="16" applyFont="1" applyFill="1" applyBorder="1" applyAlignment="1">
      <alignment vertical="center" wrapText="1"/>
    </xf>
    <xf numFmtId="0" fontId="78" fillId="4" borderId="66" xfId="11" applyFont="1" applyFill="1" applyBorder="1" applyAlignment="1" applyProtection="1">
      <alignment horizontal="center" vertical="center"/>
      <protection locked="0"/>
    </xf>
    <xf numFmtId="0" fontId="80" fillId="4" borderId="30" xfId="15" applyFont="1" applyFill="1" applyBorder="1">
      <alignment vertical="center"/>
    </xf>
    <xf numFmtId="0" fontId="78" fillId="4" borderId="22" xfId="11" applyFont="1" applyFill="1" applyBorder="1" applyAlignment="1" applyProtection="1">
      <alignment vertical="center"/>
      <protection locked="0"/>
    </xf>
    <xf numFmtId="0" fontId="78" fillId="4" borderId="30" xfId="15" applyFont="1" applyFill="1" applyBorder="1">
      <alignment vertical="center"/>
    </xf>
    <xf numFmtId="0" fontId="84" fillId="10" borderId="28" xfId="16" applyFont="1" applyFill="1" applyBorder="1" applyAlignment="1">
      <alignment vertical="center" wrapText="1"/>
    </xf>
    <xf numFmtId="0" fontId="78" fillId="10" borderId="49" xfId="11" applyFont="1" applyFill="1" applyBorder="1" applyAlignment="1" applyProtection="1">
      <alignment horizontal="center" vertical="center"/>
      <protection locked="0"/>
    </xf>
    <xf numFmtId="0" fontId="82" fillId="10" borderId="30" xfId="15" applyFont="1" applyFill="1" applyBorder="1">
      <alignment vertical="center"/>
    </xf>
    <xf numFmtId="0" fontId="83" fillId="10" borderId="30" xfId="1" applyFont="1" applyFill="1" applyBorder="1" applyAlignment="1">
      <alignment horizontal="left" vertical="center" wrapText="1"/>
    </xf>
    <xf numFmtId="0" fontId="82" fillId="10" borderId="32" xfId="15" applyFont="1" applyFill="1" applyBorder="1">
      <alignment vertical="center"/>
    </xf>
    <xf numFmtId="0" fontId="78" fillId="10" borderId="43" xfId="0" applyFont="1" applyFill="1" applyBorder="1">
      <alignment vertical="center"/>
    </xf>
    <xf numFmtId="0" fontId="84" fillId="10" borderId="39" xfId="16" applyFont="1" applyFill="1" applyBorder="1" applyAlignment="1">
      <alignment vertical="center" wrapText="1"/>
    </xf>
    <xf numFmtId="0" fontId="78" fillId="10" borderId="39" xfId="11" applyFont="1" applyFill="1" applyBorder="1" applyAlignment="1" applyProtection="1">
      <alignment horizontal="center" vertical="center"/>
      <protection locked="0"/>
    </xf>
    <xf numFmtId="0" fontId="78" fillId="10" borderId="44" xfId="0" applyFont="1" applyFill="1" applyBorder="1">
      <alignment vertical="center"/>
    </xf>
    <xf numFmtId="0" fontId="78" fillId="10" borderId="44" xfId="0" applyFont="1" applyFill="1" applyBorder="1" applyAlignment="1">
      <alignment horizontal="left" vertical="center"/>
    </xf>
    <xf numFmtId="0" fontId="78" fillId="10" borderId="63" xfId="0" applyFont="1" applyFill="1" applyBorder="1">
      <alignment vertical="center"/>
    </xf>
    <xf numFmtId="0" fontId="82" fillId="10" borderId="36" xfId="15" applyFont="1" applyFill="1" applyBorder="1">
      <alignment vertical="center"/>
    </xf>
    <xf numFmtId="0" fontId="78" fillId="10" borderId="36" xfId="11" applyFont="1" applyFill="1" applyBorder="1" applyAlignment="1" applyProtection="1">
      <alignment horizontal="center" vertical="center"/>
      <protection locked="0"/>
    </xf>
    <xf numFmtId="0" fontId="78" fillId="10" borderId="62" xfId="11" applyFont="1" applyFill="1" applyBorder="1" applyAlignment="1" applyProtection="1">
      <alignment horizontal="center" vertical="center"/>
      <protection locked="0"/>
    </xf>
    <xf numFmtId="0" fontId="78" fillId="10" borderId="64" xfId="0" applyFont="1" applyFill="1" applyBorder="1">
      <alignment vertical="center"/>
    </xf>
    <xf numFmtId="0" fontId="78" fillId="10" borderId="65" xfId="0" applyFont="1" applyFill="1" applyBorder="1">
      <alignment vertical="center"/>
    </xf>
    <xf numFmtId="0" fontId="78" fillId="10" borderId="54" xfId="11" applyFont="1" applyFill="1" applyBorder="1" applyAlignment="1" applyProtection="1">
      <alignment horizontal="center" vertical="center"/>
      <protection locked="0"/>
    </xf>
    <xf numFmtId="0" fontId="78" fillId="10" borderId="45" xfId="0" applyFont="1" applyFill="1" applyBorder="1">
      <alignment vertical="center"/>
    </xf>
    <xf numFmtId="0" fontId="82" fillId="10" borderId="34" xfId="15" applyFont="1" applyFill="1" applyBorder="1">
      <alignment vertical="center"/>
    </xf>
    <xf numFmtId="0" fontId="78" fillId="10" borderId="74" xfId="11" applyFont="1" applyFill="1" applyBorder="1" applyAlignment="1" applyProtection="1">
      <alignment horizontal="center" vertical="center"/>
      <protection locked="0"/>
    </xf>
    <xf numFmtId="0" fontId="78" fillId="10" borderId="55" xfId="11" applyFont="1" applyFill="1" applyBorder="1" applyAlignment="1" applyProtection="1">
      <alignment horizontal="center" vertical="center"/>
      <protection locked="0"/>
    </xf>
    <xf numFmtId="0" fontId="82" fillId="25" borderId="32" xfId="15" applyFont="1" applyFill="1" applyBorder="1">
      <alignment vertical="center"/>
    </xf>
    <xf numFmtId="0" fontId="78" fillId="4" borderId="28" xfId="0" applyFont="1" applyFill="1" applyBorder="1" applyAlignment="1">
      <alignment vertical="center" wrapText="1"/>
    </xf>
    <xf numFmtId="0" fontId="83" fillId="4" borderId="30" xfId="1" applyFont="1" applyFill="1" applyBorder="1" applyAlignment="1">
      <alignment horizontal="left" vertical="center"/>
    </xf>
    <xf numFmtId="0" fontId="78" fillId="4" borderId="40" xfId="11" applyFont="1" applyFill="1" applyBorder="1" applyAlignment="1" applyProtection="1">
      <alignment horizontal="center" vertical="center"/>
      <protection locked="0"/>
    </xf>
    <xf numFmtId="0" fontId="78" fillId="4" borderId="31" xfId="0" applyFont="1" applyFill="1" applyBorder="1" applyAlignment="1">
      <alignment horizontal="center" vertical="center" wrapText="1"/>
    </xf>
    <xf numFmtId="0" fontId="78" fillId="4" borderId="31" xfId="11" applyFont="1" applyFill="1" applyBorder="1" applyAlignment="1" applyProtection="1">
      <alignment horizontal="center" vertical="center"/>
      <protection locked="0"/>
    </xf>
    <xf numFmtId="0" fontId="78" fillId="4" borderId="33" xfId="0" applyFont="1" applyFill="1" applyBorder="1" applyAlignment="1">
      <alignment horizontal="center" vertical="center" wrapText="1"/>
    </xf>
    <xf numFmtId="0" fontId="78" fillId="4" borderId="35" xfId="0" applyFont="1" applyFill="1" applyBorder="1" applyAlignment="1">
      <alignment horizontal="center" vertical="center" wrapText="1"/>
    </xf>
    <xf numFmtId="0" fontId="78" fillId="4" borderId="29" xfId="11" applyFont="1" applyFill="1" applyBorder="1" applyAlignment="1" applyProtection="1">
      <alignment horizontal="center" vertical="center"/>
      <protection locked="0"/>
    </xf>
    <xf numFmtId="0" fontId="78" fillId="4" borderId="60" xfId="11" applyFont="1" applyFill="1" applyBorder="1" applyAlignment="1" applyProtection="1">
      <alignment horizontal="center" vertical="center"/>
      <protection locked="0"/>
    </xf>
    <xf numFmtId="0" fontId="78" fillId="4" borderId="59" xfId="0" applyFont="1" applyFill="1" applyBorder="1" applyAlignment="1">
      <alignment horizontal="center" vertical="center" wrapText="1"/>
    </xf>
    <xf numFmtId="0" fontId="78" fillId="4" borderId="59" xfId="11" applyFont="1" applyFill="1" applyBorder="1" applyAlignment="1" applyProtection="1">
      <alignment horizontal="center" vertical="center"/>
      <protection locked="0"/>
    </xf>
    <xf numFmtId="0" fontId="78" fillId="4" borderId="61" xfId="0" applyFont="1" applyFill="1" applyBorder="1" applyAlignment="1">
      <alignment horizontal="center" vertical="center" wrapText="1"/>
    </xf>
    <xf numFmtId="0" fontId="78" fillId="14" borderId="37" xfId="0" applyFont="1" applyFill="1" applyBorder="1">
      <alignment vertical="center"/>
    </xf>
    <xf numFmtId="0" fontId="78" fillId="14" borderId="37" xfId="11" applyFont="1" applyFill="1" applyBorder="1" applyAlignment="1" applyProtection="1">
      <alignment horizontal="center" vertical="center"/>
      <protection locked="0"/>
    </xf>
    <xf numFmtId="0" fontId="84" fillId="14" borderId="28" xfId="16" applyFont="1" applyFill="1" applyBorder="1" applyAlignment="1">
      <alignment vertical="center" wrapText="1"/>
    </xf>
    <xf numFmtId="0" fontId="82" fillId="14" borderId="32" xfId="15" applyFont="1" applyFill="1" applyBorder="1">
      <alignment vertical="center"/>
    </xf>
    <xf numFmtId="0" fontId="84" fillId="14" borderId="30" xfId="16" applyFont="1" applyFill="1" applyBorder="1" applyAlignment="1">
      <alignment horizontal="left" vertical="center" wrapText="1"/>
    </xf>
    <xf numFmtId="0" fontId="78" fillId="4" borderId="43" xfId="0" applyFont="1" applyFill="1" applyBorder="1">
      <alignment vertical="center"/>
    </xf>
    <xf numFmtId="0" fontId="78" fillId="25" borderId="39" xfId="0" applyFont="1" applyFill="1" applyBorder="1">
      <alignment vertical="center"/>
    </xf>
    <xf numFmtId="0" fontId="78" fillId="4" borderId="44" xfId="0" applyFont="1" applyFill="1" applyBorder="1">
      <alignment vertical="center"/>
    </xf>
    <xf numFmtId="0" fontId="82" fillId="25" borderId="30" xfId="15" applyFont="1" applyFill="1" applyBorder="1" applyAlignment="1">
      <alignment vertical="center" wrapText="1"/>
    </xf>
    <xf numFmtId="0" fontId="78" fillId="4" borderId="44" xfId="0" applyFont="1" applyFill="1" applyBorder="1" applyAlignment="1">
      <alignment horizontal="left" vertical="center"/>
    </xf>
    <xf numFmtId="0" fontId="78" fillId="4" borderId="45" xfId="0" applyFont="1" applyFill="1" applyBorder="1">
      <alignment vertical="center"/>
    </xf>
    <xf numFmtId="0" fontId="82" fillId="25" borderId="34" xfId="15" applyFont="1" applyFill="1" applyBorder="1" applyAlignment="1">
      <alignment vertical="center" wrapText="1"/>
    </xf>
    <xf numFmtId="0" fontId="78" fillId="4" borderId="34" xfId="11" applyFont="1" applyFill="1" applyBorder="1" applyAlignment="1" applyProtection="1">
      <alignment horizontal="center" vertical="center"/>
      <protection locked="0"/>
    </xf>
    <xf numFmtId="0" fontId="78" fillId="4" borderId="55" xfId="11" applyFont="1" applyFill="1" applyBorder="1" applyAlignment="1" applyProtection="1">
      <alignment horizontal="center" vertical="center"/>
      <protection locked="0"/>
    </xf>
    <xf numFmtId="0" fontId="2" fillId="14" borderId="30" xfId="1" applyFill="1" applyBorder="1">
      <alignment vertical="center"/>
    </xf>
    <xf numFmtId="0" fontId="84" fillId="4" borderId="30" xfId="1" applyFont="1" applyFill="1" applyBorder="1" applyAlignment="1">
      <alignment horizontal="left" vertical="center"/>
    </xf>
    <xf numFmtId="0" fontId="82" fillId="4" borderId="36" xfId="0" applyFont="1" applyFill="1" applyBorder="1">
      <alignment vertical="center"/>
    </xf>
    <xf numFmtId="0" fontId="78" fillId="4" borderId="36" xfId="11" applyFont="1" applyFill="1" applyBorder="1" applyAlignment="1" applyProtection="1">
      <alignment vertical="center"/>
      <protection locked="0"/>
    </xf>
    <xf numFmtId="0" fontId="84" fillId="14" borderId="37" xfId="16" applyFont="1" applyFill="1" applyBorder="1" applyAlignment="1">
      <alignment vertical="center" wrapText="1"/>
    </xf>
    <xf numFmtId="0" fontId="78" fillId="19" borderId="28" xfId="0" applyFont="1" applyFill="1" applyBorder="1">
      <alignment vertical="center"/>
    </xf>
    <xf numFmtId="0" fontId="84" fillId="19" borderId="28" xfId="16" applyFont="1" applyFill="1" applyBorder="1" applyAlignment="1">
      <alignment vertical="center" wrapText="1"/>
    </xf>
    <xf numFmtId="0" fontId="78" fillId="19" borderId="28" xfId="11" applyFont="1" applyFill="1" applyBorder="1" applyAlignment="1" applyProtection="1">
      <alignment horizontal="center" vertical="center"/>
      <protection locked="0"/>
    </xf>
    <xf numFmtId="0" fontId="78" fillId="19" borderId="30" xfId="0" applyFont="1" applyFill="1" applyBorder="1">
      <alignment vertical="center"/>
    </xf>
    <xf numFmtId="0" fontId="82" fillId="19" borderId="30" xfId="15" applyFont="1" applyFill="1" applyBorder="1">
      <alignment vertical="center"/>
    </xf>
    <xf numFmtId="0" fontId="78" fillId="19" borderId="30" xfId="11" applyFont="1" applyFill="1" applyBorder="1" applyAlignment="1" applyProtection="1">
      <alignment horizontal="center" vertical="center"/>
      <protection locked="0"/>
    </xf>
    <xf numFmtId="0" fontId="78" fillId="19" borderId="30" xfId="0" applyFont="1" applyFill="1" applyBorder="1" applyAlignment="1">
      <alignment horizontal="left" vertical="center"/>
    </xf>
    <xf numFmtId="0" fontId="84" fillId="19" borderId="30" xfId="16" applyFont="1" applyFill="1" applyBorder="1" applyAlignment="1">
      <alignment horizontal="left" vertical="center" wrapText="1"/>
    </xf>
    <xf numFmtId="0" fontId="78" fillId="19" borderId="32" xfId="0" applyFont="1" applyFill="1" applyBorder="1">
      <alignment vertical="center"/>
    </xf>
    <xf numFmtId="0" fontId="82" fillId="19" borderId="32" xfId="15" applyFont="1" applyFill="1" applyBorder="1">
      <alignment vertical="center"/>
    </xf>
    <xf numFmtId="0" fontId="78" fillId="19" borderId="32" xfId="11" applyFont="1" applyFill="1" applyBorder="1" applyAlignment="1" applyProtection="1">
      <alignment horizontal="center" vertical="center"/>
      <protection locked="0"/>
    </xf>
    <xf numFmtId="0" fontId="46" fillId="19" borderId="28" xfId="0" applyFont="1" applyFill="1" applyBorder="1">
      <alignment vertical="center"/>
    </xf>
    <xf numFmtId="0" fontId="94" fillId="19" borderId="30" xfId="1" applyFont="1" applyFill="1" applyBorder="1" applyAlignment="1">
      <alignment vertical="center" wrapText="1"/>
    </xf>
    <xf numFmtId="0" fontId="82" fillId="19" borderId="30" xfId="15" applyFont="1" applyFill="1" applyBorder="1" applyAlignment="1">
      <alignment vertical="center" wrapText="1"/>
    </xf>
    <xf numFmtId="0" fontId="94" fillId="19" borderId="30" xfId="16" applyFont="1" applyFill="1" applyBorder="1" applyAlignment="1">
      <alignment vertical="center" wrapText="1"/>
    </xf>
    <xf numFmtId="0" fontId="82" fillId="19" borderId="32" xfId="15" applyFont="1" applyFill="1" applyBorder="1" applyAlignment="1">
      <alignment vertical="center" wrapText="1"/>
    </xf>
    <xf numFmtId="0" fontId="94" fillId="14" borderId="39" xfId="1" applyFont="1" applyFill="1" applyBorder="1" applyAlignment="1">
      <alignment vertical="center" wrapText="1"/>
    </xf>
    <xf numFmtId="0" fontId="94" fillId="14" borderId="30" xfId="16" applyFont="1" applyFill="1" applyBorder="1" applyAlignment="1">
      <alignment vertical="center" wrapText="1"/>
    </xf>
    <xf numFmtId="0" fontId="82" fillId="0" borderId="28" xfId="15" applyFont="1" applyBorder="1" applyAlignment="1">
      <alignment vertical="center" wrapText="1"/>
    </xf>
    <xf numFmtId="0" fontId="78" fillId="19" borderId="36" xfId="11" applyFont="1" applyFill="1" applyBorder="1" applyAlignment="1" applyProtection="1">
      <alignment horizontal="center" vertical="center"/>
      <protection locked="0"/>
    </xf>
    <xf numFmtId="0" fontId="78" fillId="4" borderId="34" xfId="0" applyFont="1" applyFill="1" applyBorder="1">
      <alignment vertical="center"/>
    </xf>
    <xf numFmtId="0" fontId="82" fillId="4" borderId="34" xfId="15" applyFont="1" applyFill="1" applyBorder="1">
      <alignment vertical="center"/>
    </xf>
    <xf numFmtId="0" fontId="83" fillId="12" borderId="30" xfId="1" applyFont="1" applyFill="1" applyBorder="1" applyAlignment="1">
      <alignment vertical="center" wrapText="1"/>
    </xf>
    <xf numFmtId="0" fontId="78" fillId="4" borderId="40" xfId="11" applyFont="1" applyFill="1" applyBorder="1" applyAlignment="1" applyProtection="1">
      <alignment horizontal="center" vertical="center" wrapText="1"/>
      <protection locked="0"/>
    </xf>
    <xf numFmtId="0" fontId="78" fillId="4" borderId="31" xfId="11" applyFont="1" applyFill="1" applyBorder="1" applyAlignment="1" applyProtection="1">
      <alignment horizontal="center" vertical="center" wrapText="1"/>
      <protection locked="0"/>
    </xf>
    <xf numFmtId="0" fontId="78" fillId="4" borderId="29" xfId="11" applyFont="1" applyFill="1" applyBorder="1" applyAlignment="1" applyProtection="1">
      <alignment horizontal="center" vertical="center" wrapText="1"/>
      <protection locked="0"/>
    </xf>
    <xf numFmtId="0" fontId="78" fillId="4" borderId="60" xfId="11" applyFont="1" applyFill="1" applyBorder="1" applyAlignment="1" applyProtection="1">
      <alignment horizontal="center" vertical="center" wrapText="1"/>
      <protection locked="0"/>
    </xf>
    <xf numFmtId="0" fontId="78" fillId="4" borderId="59" xfId="11" applyFont="1" applyFill="1" applyBorder="1" applyAlignment="1" applyProtection="1">
      <alignment horizontal="center" vertical="center" wrapText="1"/>
      <protection locked="0"/>
    </xf>
    <xf numFmtId="0" fontId="84" fillId="16" borderId="37" xfId="16" applyFont="1" applyFill="1" applyBorder="1" applyAlignment="1">
      <alignment vertical="center" wrapText="1"/>
    </xf>
    <xf numFmtId="0" fontId="78" fillId="16" borderId="37" xfId="11" applyFont="1" applyFill="1" applyBorder="1" applyAlignment="1" applyProtection="1">
      <alignment horizontal="center" vertical="center"/>
      <protection locked="0"/>
    </xf>
    <xf numFmtId="0" fontId="78" fillId="16" borderId="66" xfId="11" applyFont="1" applyFill="1" applyBorder="1" applyAlignment="1" applyProtection="1">
      <alignment horizontal="center" vertical="center"/>
      <protection locked="0"/>
    </xf>
    <xf numFmtId="0" fontId="82" fillId="16" borderId="30" xfId="15" applyFont="1" applyFill="1" applyBorder="1">
      <alignment vertical="center"/>
    </xf>
    <xf numFmtId="0" fontId="78" fillId="16" borderId="30" xfId="11" applyFont="1" applyFill="1" applyBorder="1" applyAlignment="1" applyProtection="1">
      <alignment horizontal="center" vertical="center"/>
      <protection locked="0"/>
    </xf>
    <xf numFmtId="0" fontId="78" fillId="16" borderId="50" xfId="11" applyFont="1" applyFill="1" applyBorder="1" applyAlignment="1" applyProtection="1">
      <alignment horizontal="center" vertical="center"/>
      <protection locked="0"/>
    </xf>
    <xf numFmtId="0" fontId="78" fillId="16" borderId="30" xfId="0" applyFont="1" applyFill="1" applyBorder="1">
      <alignment vertical="center"/>
    </xf>
    <xf numFmtId="0" fontId="78" fillId="16" borderId="50" xfId="0" applyFont="1" applyFill="1" applyBorder="1">
      <alignment vertical="center"/>
    </xf>
    <xf numFmtId="0" fontId="83" fillId="16" borderId="30" xfId="1" applyFont="1" applyFill="1" applyBorder="1" applyAlignment="1">
      <alignment horizontal="left" vertical="center" wrapText="1"/>
    </xf>
    <xf numFmtId="0" fontId="82" fillId="16" borderId="32" xfId="15" applyFont="1" applyFill="1" applyBorder="1">
      <alignment vertical="center"/>
    </xf>
    <xf numFmtId="0" fontId="78" fillId="16" borderId="32" xfId="11" applyFont="1" applyFill="1" applyBorder="1" applyAlignment="1" applyProtection="1">
      <alignment horizontal="center" vertical="center"/>
      <protection locked="0"/>
    </xf>
    <xf numFmtId="0" fontId="78" fillId="16" borderId="51" xfId="11" applyFont="1" applyFill="1" applyBorder="1" applyAlignment="1" applyProtection="1">
      <alignment horizontal="center" vertical="center"/>
      <protection locked="0"/>
    </xf>
    <xf numFmtId="0" fontId="84" fillId="16" borderId="28" xfId="16" applyFont="1" applyFill="1" applyBorder="1" applyAlignment="1">
      <alignment vertical="center" wrapText="1"/>
    </xf>
    <xf numFmtId="0" fontId="78" fillId="16" borderId="28" xfId="11" applyFont="1" applyFill="1" applyBorder="1" applyAlignment="1" applyProtection="1">
      <alignment horizontal="center" vertical="center"/>
      <protection locked="0"/>
    </xf>
    <xf numFmtId="0" fontId="78" fillId="16" borderId="49" xfId="11" applyFont="1" applyFill="1" applyBorder="1" applyAlignment="1" applyProtection="1">
      <alignment horizontal="center" vertical="center"/>
      <protection locked="0"/>
    </xf>
    <xf numFmtId="0" fontId="78" fillId="4" borderId="63" xfId="0" applyFont="1" applyFill="1" applyBorder="1">
      <alignment vertical="center"/>
    </xf>
    <xf numFmtId="0" fontId="82" fillId="25" borderId="32" xfId="15" applyFont="1" applyFill="1" applyBorder="1" applyAlignment="1">
      <alignment vertical="center" wrapText="1"/>
    </xf>
    <xf numFmtId="0" fontId="78" fillId="20" borderId="28" xfId="0" applyFont="1" applyFill="1" applyBorder="1">
      <alignment vertical="center"/>
    </xf>
    <xf numFmtId="0" fontId="83" fillId="0" borderId="28" xfId="1" applyFont="1" applyFill="1" applyBorder="1" applyAlignment="1">
      <alignment vertical="center" wrapText="1"/>
    </xf>
    <xf numFmtId="0" fontId="82" fillId="0" borderId="28" xfId="0" applyFont="1" applyBorder="1">
      <alignment vertical="center"/>
    </xf>
    <xf numFmtId="0" fontId="78" fillId="4" borderId="21" xfId="11" applyFont="1" applyFill="1" applyBorder="1" applyAlignment="1" applyProtection="1">
      <alignment horizontal="center" vertical="center"/>
      <protection locked="0"/>
    </xf>
    <xf numFmtId="0" fontId="78" fillId="20" borderId="30" xfId="0" applyFont="1" applyFill="1" applyBorder="1">
      <alignment vertical="center"/>
    </xf>
    <xf numFmtId="0" fontId="78" fillId="0" borderId="0" xfId="0" applyFont="1">
      <alignment vertical="center"/>
    </xf>
    <xf numFmtId="0" fontId="78" fillId="4" borderId="0" xfId="11" applyFont="1" applyFill="1" applyAlignment="1" applyProtection="1">
      <alignment horizontal="center" vertical="center"/>
      <protection locked="0"/>
    </xf>
    <xf numFmtId="0" fontId="78" fillId="4" borderId="0" xfId="0" applyFont="1" applyFill="1">
      <alignment vertical="center"/>
    </xf>
    <xf numFmtId="0" fontId="78" fillId="20" borderId="30" xfId="0" applyFont="1" applyFill="1" applyBorder="1" applyAlignment="1">
      <alignment horizontal="left" vertical="center"/>
    </xf>
    <xf numFmtId="0" fontId="78" fillId="20" borderId="32" xfId="0" applyFont="1" applyFill="1" applyBorder="1">
      <alignment vertical="center"/>
    </xf>
    <xf numFmtId="0" fontId="78" fillId="4" borderId="11" xfId="11" applyFont="1" applyFill="1" applyBorder="1" applyAlignment="1" applyProtection="1">
      <alignment horizontal="center" vertical="center"/>
      <protection locked="0"/>
    </xf>
    <xf numFmtId="0" fontId="83" fillId="0" borderId="39" xfId="1" applyFont="1" applyFill="1" applyBorder="1" applyAlignment="1">
      <alignment vertical="center" wrapText="1"/>
    </xf>
    <xf numFmtId="0" fontId="82" fillId="0" borderId="36" xfId="15" applyFont="1" applyBorder="1">
      <alignment vertical="center"/>
    </xf>
    <xf numFmtId="0" fontId="78" fillId="4" borderId="26" xfId="11" applyFont="1" applyFill="1" applyBorder="1" applyAlignment="1" applyProtection="1">
      <alignment horizontal="center" vertical="center"/>
      <protection locked="0"/>
    </xf>
    <xf numFmtId="0" fontId="78" fillId="4" borderId="27" xfId="11" applyFont="1" applyFill="1" applyBorder="1" applyAlignment="1" applyProtection="1">
      <alignment horizontal="center" vertical="center"/>
      <protection locked="0"/>
    </xf>
    <xf numFmtId="0" fontId="78" fillId="4" borderId="27" xfId="0" applyFont="1" applyFill="1" applyBorder="1">
      <alignment vertical="center"/>
    </xf>
    <xf numFmtId="0" fontId="78" fillId="4" borderId="80" xfId="11" applyFont="1" applyFill="1" applyBorder="1" applyAlignment="1" applyProtection="1">
      <alignment horizontal="center" vertical="center"/>
      <protection locked="0"/>
    </xf>
    <xf numFmtId="0" fontId="82" fillId="0" borderId="9" xfId="15" applyFont="1" applyBorder="1">
      <alignment vertical="center"/>
    </xf>
    <xf numFmtId="0" fontId="78" fillId="4" borderId="81" xfId="11" applyFont="1" applyFill="1" applyBorder="1" applyAlignment="1" applyProtection="1">
      <alignment horizontal="center" vertical="center"/>
      <protection locked="0"/>
    </xf>
    <xf numFmtId="0" fontId="78" fillId="4" borderId="82" xfId="11" applyFont="1" applyFill="1" applyBorder="1" applyAlignment="1" applyProtection="1">
      <alignment horizontal="center" vertical="center"/>
      <protection locked="0"/>
    </xf>
    <xf numFmtId="0" fontId="78" fillId="4" borderId="49" xfId="11" quotePrefix="1" applyFont="1" applyFill="1" applyBorder="1" applyAlignment="1" applyProtection="1">
      <alignment horizontal="center" vertical="center"/>
      <protection locked="0"/>
    </xf>
    <xf numFmtId="0" fontId="78" fillId="4" borderId="50" xfId="11" applyFont="1" applyFill="1" applyBorder="1" applyAlignment="1" applyProtection="1">
      <alignment horizontal="center" vertical="center" wrapText="1"/>
      <protection locked="0"/>
    </xf>
    <xf numFmtId="0" fontId="78" fillId="4" borderId="50" xfId="11" applyFont="1" applyFill="1" applyBorder="1" applyAlignment="1" applyProtection="1">
      <alignment vertical="center"/>
      <protection locked="0"/>
    </xf>
    <xf numFmtId="0" fontId="78" fillId="4" borderId="62" xfId="11" applyFont="1" applyFill="1" applyBorder="1" applyAlignment="1" applyProtection="1">
      <alignment vertical="center"/>
      <protection locked="0"/>
    </xf>
    <xf numFmtId="0" fontId="78" fillId="4" borderId="48" xfId="11" applyFont="1" applyFill="1" applyBorder="1" applyAlignment="1" applyProtection="1">
      <alignment horizontal="center" vertical="center"/>
      <protection locked="0"/>
    </xf>
    <xf numFmtId="0" fontId="78" fillId="4" borderId="48" xfId="0" applyFont="1" applyFill="1" applyBorder="1">
      <alignment vertical="center"/>
    </xf>
    <xf numFmtId="0" fontId="84" fillId="21" borderId="28" xfId="16" applyFont="1" applyFill="1" applyBorder="1" applyAlignment="1">
      <alignment vertical="center" wrapText="1"/>
    </xf>
    <xf numFmtId="0" fontId="78" fillId="21" borderId="28" xfId="11" applyFont="1" applyFill="1" applyBorder="1" applyAlignment="1" applyProtection="1">
      <alignment horizontal="center" vertical="center"/>
      <protection locked="0"/>
    </xf>
    <xf numFmtId="0" fontId="78" fillId="21" borderId="53" xfId="11" applyFont="1" applyFill="1" applyBorder="1" applyAlignment="1" applyProtection="1">
      <alignment horizontal="center" vertical="center"/>
      <protection locked="0"/>
    </xf>
    <xf numFmtId="0" fontId="82" fillId="21" borderId="30" xfId="15" applyFont="1" applyFill="1" applyBorder="1">
      <alignment vertical="center"/>
    </xf>
    <xf numFmtId="0" fontId="78" fillId="21" borderId="30" xfId="11" applyFont="1" applyFill="1" applyBorder="1" applyAlignment="1" applyProtection="1">
      <alignment horizontal="center" vertical="center"/>
      <protection locked="0"/>
    </xf>
    <xf numFmtId="0" fontId="78" fillId="21" borderId="48" xfId="11" applyFont="1" applyFill="1" applyBorder="1" applyAlignment="1" applyProtection="1">
      <alignment horizontal="center" vertical="center"/>
      <protection locked="0"/>
    </xf>
    <xf numFmtId="0" fontId="78" fillId="21" borderId="30" xfId="0" applyFont="1" applyFill="1" applyBorder="1">
      <alignment vertical="center"/>
    </xf>
    <xf numFmtId="0" fontId="78" fillId="21" borderId="48" xfId="0" applyFont="1" applyFill="1" applyBorder="1">
      <alignment vertical="center"/>
    </xf>
    <xf numFmtId="0" fontId="84" fillId="21" borderId="30" xfId="16" applyFont="1" applyFill="1" applyBorder="1" applyAlignment="1">
      <alignment horizontal="left" vertical="center" wrapText="1"/>
    </xf>
    <xf numFmtId="0" fontId="82" fillId="21" borderId="32" xfId="15" applyFont="1" applyFill="1" applyBorder="1">
      <alignment vertical="center"/>
    </xf>
    <xf numFmtId="0" fontId="78" fillId="21" borderId="32" xfId="11" applyFont="1" applyFill="1" applyBorder="1" applyAlignment="1" applyProtection="1">
      <alignment horizontal="center" vertical="center"/>
      <protection locked="0"/>
    </xf>
    <xf numFmtId="0" fontId="78" fillId="21" borderId="52" xfId="11" applyFont="1" applyFill="1" applyBorder="1" applyAlignment="1" applyProtection="1">
      <alignment horizontal="center" vertical="center"/>
      <protection locked="0"/>
    </xf>
    <xf numFmtId="0" fontId="78" fillId="10" borderId="53" xfId="11" applyFont="1" applyFill="1" applyBorder="1" applyAlignment="1" applyProtection="1">
      <alignment horizontal="center" vertical="center"/>
      <protection locked="0"/>
    </xf>
    <xf numFmtId="0" fontId="78" fillId="10" borderId="48" xfId="11" applyFont="1" applyFill="1" applyBorder="1" applyAlignment="1" applyProtection="1">
      <alignment horizontal="center" vertical="center"/>
      <protection locked="0"/>
    </xf>
    <xf numFmtId="0" fontId="78" fillId="10" borderId="48" xfId="0" applyFont="1" applyFill="1" applyBorder="1">
      <alignment vertical="center"/>
    </xf>
    <xf numFmtId="0" fontId="84" fillId="10" borderId="30" xfId="16" applyFont="1" applyFill="1" applyBorder="1" applyAlignment="1">
      <alignment horizontal="left" vertical="center" wrapText="1"/>
    </xf>
    <xf numFmtId="0" fontId="78" fillId="10" borderId="0" xfId="0" applyFont="1" applyFill="1">
      <alignment vertical="center"/>
    </xf>
    <xf numFmtId="0" fontId="78" fillId="4" borderId="53" xfId="11" applyFont="1" applyFill="1" applyBorder="1" applyAlignment="1" applyProtection="1">
      <alignment horizontal="center" vertical="center"/>
      <protection locked="0"/>
    </xf>
    <xf numFmtId="0" fontId="78" fillId="4" borderId="52" xfId="11" applyFont="1" applyFill="1" applyBorder="1" applyAlignment="1" applyProtection="1">
      <alignment horizontal="center" vertical="center"/>
      <protection locked="0"/>
    </xf>
    <xf numFmtId="0" fontId="78" fillId="14" borderId="53" xfId="11" applyFont="1" applyFill="1" applyBorder="1" applyAlignment="1" applyProtection="1">
      <alignment horizontal="center" vertical="center"/>
      <protection locked="0"/>
    </xf>
    <xf numFmtId="0" fontId="78" fillId="14" borderId="48" xfId="11" applyFont="1" applyFill="1" applyBorder="1" applyAlignment="1" applyProtection="1">
      <alignment horizontal="center" vertical="center"/>
      <protection locked="0"/>
    </xf>
    <xf numFmtId="0" fontId="78" fillId="14" borderId="48" xfId="0" applyFont="1" applyFill="1" applyBorder="1">
      <alignment vertical="center"/>
    </xf>
    <xf numFmtId="0" fontId="78" fillId="14" borderId="52" xfId="11" applyFont="1" applyFill="1" applyBorder="1" applyAlignment="1" applyProtection="1">
      <alignment horizontal="center" vertical="center"/>
      <protection locked="0"/>
    </xf>
    <xf numFmtId="0" fontId="82" fillId="4" borderId="36" xfId="15" applyFont="1" applyFill="1" applyBorder="1">
      <alignment vertical="center"/>
    </xf>
    <xf numFmtId="0" fontId="78" fillId="20" borderId="64" xfId="0" applyFont="1" applyFill="1" applyBorder="1">
      <alignment vertical="center"/>
    </xf>
    <xf numFmtId="0" fontId="78" fillId="20" borderId="44" xfId="0" applyFont="1" applyFill="1" applyBorder="1">
      <alignment vertical="center"/>
    </xf>
    <xf numFmtId="0" fontId="82" fillId="20" borderId="30" xfId="15" applyFont="1" applyFill="1" applyBorder="1" applyAlignment="1">
      <alignment vertical="center" wrapText="1"/>
    </xf>
    <xf numFmtId="0" fontId="78" fillId="20" borderId="44" xfId="0" applyFont="1" applyFill="1" applyBorder="1" applyAlignment="1">
      <alignment horizontal="left" vertical="center"/>
    </xf>
    <xf numFmtId="0" fontId="84" fillId="20" borderId="30" xfId="16" applyFont="1" applyFill="1" applyBorder="1" applyAlignment="1">
      <alignment vertical="center" wrapText="1"/>
    </xf>
    <xf numFmtId="0" fontId="78" fillId="20" borderId="45" xfId="0" applyFont="1" applyFill="1" applyBorder="1">
      <alignment vertical="center"/>
    </xf>
    <xf numFmtId="0" fontId="82" fillId="20" borderId="34" xfId="15" applyFont="1" applyFill="1" applyBorder="1" applyAlignment="1">
      <alignment vertical="center" wrapText="1"/>
    </xf>
    <xf numFmtId="0" fontId="83" fillId="25" borderId="30" xfId="1" applyFont="1" applyFill="1" applyBorder="1" applyAlignment="1">
      <alignment horizontal="left" vertical="center" wrapText="1"/>
    </xf>
    <xf numFmtId="0" fontId="2" fillId="0" borderId="30" xfId="1" applyBorder="1" applyAlignment="1">
      <alignment horizontal="left" vertical="center"/>
    </xf>
    <xf numFmtId="0" fontId="84" fillId="25" borderId="37" xfId="16" applyFont="1" applyFill="1" applyBorder="1" applyAlignment="1">
      <alignment vertical="center" wrapText="1"/>
    </xf>
    <xf numFmtId="0" fontId="83" fillId="25" borderId="0" xfId="1" applyFont="1" applyFill="1">
      <alignment vertical="center"/>
    </xf>
    <xf numFmtId="0" fontId="84" fillId="0" borderId="30" xfId="16" applyFont="1" applyFill="1" applyBorder="1" applyAlignment="1">
      <alignment horizontal="left" vertical="center" wrapText="1"/>
    </xf>
    <xf numFmtId="0" fontId="82" fillId="0" borderId="34" xfId="15" applyFont="1" applyBorder="1">
      <alignment vertical="center"/>
    </xf>
    <xf numFmtId="0" fontId="78" fillId="0" borderId="49" xfId="11" applyFont="1" applyBorder="1" applyAlignment="1" applyProtection="1">
      <alignment horizontal="center" vertical="center"/>
      <protection locked="0"/>
    </xf>
    <xf numFmtId="0" fontId="78" fillId="0" borderId="50" xfId="11" applyFont="1" applyBorder="1" applyAlignment="1" applyProtection="1">
      <alignment horizontal="center" vertical="center"/>
      <protection locked="0"/>
    </xf>
    <xf numFmtId="0" fontId="78" fillId="0" borderId="50" xfId="0" applyFont="1" applyBorder="1">
      <alignment vertical="center"/>
    </xf>
    <xf numFmtId="0" fontId="78" fillId="0" borderId="74" xfId="11" applyFont="1" applyBorder="1" applyAlignment="1" applyProtection="1">
      <alignment horizontal="center" vertical="center"/>
      <protection locked="0"/>
    </xf>
    <xf numFmtId="0" fontId="78" fillId="0" borderId="34" xfId="11" applyFont="1" applyBorder="1" applyAlignment="1" applyProtection="1">
      <alignment horizontal="center" vertical="center"/>
      <protection locked="0"/>
    </xf>
    <xf numFmtId="0" fontId="78" fillId="0" borderId="55" xfId="11" applyFont="1" applyBorder="1" applyAlignment="1" applyProtection="1">
      <alignment horizontal="center" vertical="center"/>
      <protection locked="0"/>
    </xf>
    <xf numFmtId="0" fontId="78" fillId="4" borderId="3" xfId="0" applyFont="1" applyFill="1" applyBorder="1">
      <alignment vertical="center"/>
    </xf>
    <xf numFmtId="0" fontId="82" fillId="0" borderId="3" xfId="15" applyFont="1" applyBorder="1" applyAlignment="1">
      <alignment vertical="center" wrapText="1"/>
    </xf>
    <xf numFmtId="0" fontId="78" fillId="4" borderId="3" xfId="11" applyFont="1" applyFill="1" applyBorder="1" applyAlignment="1" applyProtection="1">
      <alignment horizontal="center" vertical="center"/>
      <protection locked="0"/>
    </xf>
    <xf numFmtId="0" fontId="78" fillId="0" borderId="64" xfId="0" applyFont="1" applyBorder="1">
      <alignment vertical="center"/>
    </xf>
    <xf numFmtId="0" fontId="82" fillId="0" borderId="34" xfId="15" applyFont="1" applyBorder="1" applyAlignment="1">
      <alignment vertical="center" wrapText="1"/>
    </xf>
    <xf numFmtId="0" fontId="78" fillId="20" borderId="39" xfId="0" applyFont="1" applyFill="1" applyBorder="1">
      <alignment vertical="center"/>
    </xf>
    <xf numFmtId="0" fontId="82" fillId="20" borderId="30" xfId="0" applyFont="1" applyFill="1" applyBorder="1">
      <alignment vertical="center"/>
    </xf>
    <xf numFmtId="0" fontId="83" fillId="20" borderId="30" xfId="1" applyFont="1" applyFill="1" applyBorder="1" applyAlignment="1">
      <alignment horizontal="left" vertical="center"/>
    </xf>
    <xf numFmtId="0" fontId="83" fillId="20" borderId="30" xfId="1" applyFont="1" applyFill="1" applyBorder="1" applyAlignment="1">
      <alignment horizontal="left" vertical="center" wrapText="1"/>
    </xf>
    <xf numFmtId="0" fontId="80" fillId="20" borderId="79" xfId="11" applyFont="1" applyFill="1" applyBorder="1" applyAlignment="1" applyProtection="1">
      <alignment horizontal="center" vertical="center"/>
      <protection locked="0"/>
    </xf>
    <xf numFmtId="0" fontId="78" fillId="4" borderId="79" xfId="11" applyFont="1" applyFill="1" applyBorder="1" applyAlignment="1" applyProtection="1">
      <alignment vertical="center"/>
      <protection locked="0"/>
    </xf>
    <xf numFmtId="0" fontId="84" fillId="27" borderId="28" xfId="16" applyFont="1" applyFill="1" applyBorder="1" applyAlignment="1">
      <alignment vertical="center" wrapText="1"/>
    </xf>
    <xf numFmtId="0" fontId="82" fillId="27" borderId="30" xfId="15" applyFont="1" applyFill="1" applyBorder="1">
      <alignment vertical="center"/>
    </xf>
    <xf numFmtId="0" fontId="83" fillId="27" borderId="30" xfId="1" applyFont="1" applyFill="1" applyBorder="1" applyAlignment="1">
      <alignment horizontal="left" vertical="center" wrapText="1"/>
    </xf>
    <xf numFmtId="0" fontId="82" fillId="16" borderId="36" xfId="15" applyFont="1" applyFill="1" applyBorder="1">
      <alignment vertical="center"/>
    </xf>
    <xf numFmtId="0" fontId="78" fillId="19" borderId="64" xfId="11" applyFont="1" applyFill="1" applyBorder="1" applyAlignment="1" applyProtection="1">
      <alignment horizontal="center" vertical="center"/>
      <protection locked="0"/>
    </xf>
    <xf numFmtId="0" fontId="82" fillId="4" borderId="34" xfId="0" applyFont="1" applyFill="1" applyBorder="1">
      <alignment vertical="center"/>
    </xf>
    <xf numFmtId="0" fontId="82" fillId="14" borderId="36" xfId="15" applyFont="1" applyFill="1" applyBorder="1">
      <alignment vertical="center"/>
    </xf>
    <xf numFmtId="0" fontId="84" fillId="14" borderId="39" xfId="16" applyFont="1" applyFill="1" applyBorder="1" applyAlignment="1">
      <alignment vertical="center" wrapText="1"/>
    </xf>
    <xf numFmtId="0" fontId="2" fillId="27" borderId="30" xfId="1" applyFill="1" applyBorder="1" applyAlignment="1">
      <alignment horizontal="left" vertical="center" wrapText="1"/>
    </xf>
    <xf numFmtId="0" fontId="82" fillId="27" borderId="32" xfId="15" applyFont="1" applyFill="1" applyBorder="1">
      <alignment vertical="center"/>
    </xf>
    <xf numFmtId="0" fontId="78" fillId="27" borderId="39" xfId="0" applyFont="1" applyFill="1" applyBorder="1">
      <alignment vertical="center"/>
    </xf>
    <xf numFmtId="0" fontId="78" fillId="27" borderId="28" xfId="0" applyFont="1" applyFill="1" applyBorder="1">
      <alignment vertical="center"/>
    </xf>
    <xf numFmtId="0" fontId="82" fillId="27" borderId="30" xfId="15" applyFont="1" applyFill="1" applyBorder="1" applyAlignment="1">
      <alignment vertical="center" wrapText="1"/>
    </xf>
    <xf numFmtId="0" fontId="84" fillId="27" borderId="30" xfId="16" applyFont="1" applyFill="1" applyBorder="1" applyAlignment="1">
      <alignment vertical="center" wrapText="1"/>
    </xf>
    <xf numFmtId="0" fontId="82" fillId="27" borderId="34" xfId="15" applyFont="1" applyFill="1" applyBorder="1" applyAlignment="1">
      <alignment vertical="center" wrapText="1"/>
    </xf>
    <xf numFmtId="0" fontId="84" fillId="27" borderId="37" xfId="16" applyFont="1" applyFill="1" applyBorder="1" applyAlignment="1">
      <alignment vertical="center" wrapText="1"/>
    </xf>
    <xf numFmtId="0" fontId="78" fillId="27" borderId="28" xfId="11" applyFont="1" applyFill="1" applyBorder="1" applyAlignment="1" applyProtection="1">
      <alignment horizontal="center" vertical="center"/>
      <protection locked="0"/>
    </xf>
    <xf numFmtId="0" fontId="78" fillId="27" borderId="39" xfId="11" applyFont="1" applyFill="1" applyBorder="1" applyAlignment="1" applyProtection="1">
      <alignment horizontal="center" vertical="center"/>
      <protection locked="0"/>
    </xf>
    <xf numFmtId="0" fontId="78" fillId="27" borderId="54" xfId="11" applyFont="1" applyFill="1" applyBorder="1" applyAlignment="1" applyProtection="1">
      <alignment horizontal="center" vertical="center"/>
      <protection locked="0"/>
    </xf>
    <xf numFmtId="0" fontId="78" fillId="27" borderId="30" xfId="11" applyFont="1" applyFill="1" applyBorder="1" applyAlignment="1" applyProtection="1">
      <alignment horizontal="center" vertical="center"/>
      <protection locked="0"/>
    </xf>
    <xf numFmtId="0" fontId="78" fillId="27" borderId="50" xfId="11" applyFont="1" applyFill="1" applyBorder="1" applyAlignment="1" applyProtection="1">
      <alignment horizontal="center" vertical="center"/>
      <protection locked="0"/>
    </xf>
    <xf numFmtId="0" fontId="78" fillId="27" borderId="30" xfId="0" applyFont="1" applyFill="1" applyBorder="1">
      <alignment vertical="center"/>
    </xf>
    <xf numFmtId="0" fontId="78" fillId="27" borderId="50" xfId="0" applyFont="1" applyFill="1" applyBorder="1">
      <alignment vertical="center"/>
    </xf>
    <xf numFmtId="0" fontId="78" fillId="27" borderId="63" xfId="0" applyFont="1" applyFill="1" applyBorder="1">
      <alignment vertical="center"/>
    </xf>
    <xf numFmtId="0" fontId="78" fillId="27" borderId="32" xfId="0" applyFont="1" applyFill="1" applyBorder="1">
      <alignment vertical="center"/>
    </xf>
    <xf numFmtId="0" fontId="78" fillId="27" borderId="36" xfId="11" applyFont="1" applyFill="1" applyBorder="1" applyAlignment="1" applyProtection="1">
      <alignment horizontal="center" vertical="center"/>
      <protection locked="0"/>
    </xf>
    <xf numFmtId="0" fontId="78" fillId="27" borderId="62" xfId="11" applyFont="1" applyFill="1" applyBorder="1" applyAlignment="1" applyProtection="1">
      <alignment horizontal="center" vertical="center"/>
      <protection locked="0"/>
    </xf>
    <xf numFmtId="0" fontId="78" fillId="27" borderId="64" xfId="0" applyFont="1" applyFill="1" applyBorder="1">
      <alignment vertical="center"/>
    </xf>
    <xf numFmtId="0" fontId="78" fillId="27" borderId="49" xfId="11" applyFont="1" applyFill="1" applyBorder="1" applyAlignment="1" applyProtection="1">
      <alignment horizontal="center" vertical="center"/>
      <protection locked="0"/>
    </xf>
    <xf numFmtId="0" fontId="78" fillId="27" borderId="44" xfId="0" applyFont="1" applyFill="1" applyBorder="1">
      <alignment vertical="center"/>
    </xf>
    <xf numFmtId="0" fontId="82" fillId="27" borderId="30" xfId="0" applyFont="1" applyFill="1" applyBorder="1">
      <alignment vertical="center"/>
    </xf>
    <xf numFmtId="0" fontId="82" fillId="27" borderId="44" xfId="0" applyFont="1" applyFill="1" applyBorder="1">
      <alignment vertical="center"/>
    </xf>
    <xf numFmtId="0" fontId="78" fillId="27" borderId="30" xfId="0" applyFont="1" applyFill="1" applyBorder="1" applyAlignment="1">
      <alignment horizontal="left" vertical="center"/>
    </xf>
    <xf numFmtId="0" fontId="83" fillId="27" borderId="44" xfId="1" applyFont="1" applyFill="1" applyBorder="1" applyAlignment="1">
      <alignment vertical="center" wrapText="1"/>
    </xf>
    <xf numFmtId="0" fontId="82" fillId="27" borderId="44" xfId="15" applyFont="1" applyFill="1" applyBorder="1" applyAlignment="1">
      <alignment vertical="center" wrapText="1"/>
    </xf>
    <xf numFmtId="0" fontId="78" fillId="27" borderId="36" xfId="0" applyFont="1" applyFill="1" applyBorder="1">
      <alignment vertical="center"/>
    </xf>
    <xf numFmtId="0" fontId="78" fillId="27" borderId="65" xfId="0" applyFont="1" applyFill="1" applyBorder="1">
      <alignment vertical="center"/>
    </xf>
    <xf numFmtId="0" fontId="78" fillId="27" borderId="51" xfId="11" applyFont="1" applyFill="1" applyBorder="1" applyAlignment="1" applyProtection="1">
      <alignment horizontal="center" vertical="center"/>
      <protection locked="0"/>
    </xf>
    <xf numFmtId="0" fontId="82" fillId="27" borderId="32" xfId="15" applyFont="1" applyFill="1" applyBorder="1" applyAlignment="1">
      <alignment vertical="center" wrapText="1"/>
    </xf>
    <xf numFmtId="0" fontId="78" fillId="27" borderId="32" xfId="11" applyFont="1" applyFill="1" applyBorder="1" applyAlignment="1" applyProtection="1">
      <alignment horizontal="center" vertical="center"/>
      <protection locked="0"/>
    </xf>
    <xf numFmtId="0" fontId="87" fillId="0" borderId="39" xfId="0" applyFont="1" applyBorder="1">
      <alignment vertical="center"/>
    </xf>
    <xf numFmtId="0" fontId="87" fillId="0" borderId="28" xfId="0" applyFont="1" applyBorder="1">
      <alignment vertical="center"/>
    </xf>
    <xf numFmtId="0" fontId="87" fillId="0" borderId="64" xfId="0" applyFont="1" applyBorder="1">
      <alignment vertical="center"/>
    </xf>
    <xf numFmtId="0" fontId="92" fillId="0" borderId="28" xfId="11" applyFont="1" applyBorder="1" applyAlignment="1" applyProtection="1">
      <alignment horizontal="center" vertical="center"/>
      <protection locked="0"/>
    </xf>
    <xf numFmtId="0" fontId="92" fillId="0" borderId="39" xfId="11" applyFont="1" applyBorder="1" applyAlignment="1" applyProtection="1">
      <alignment horizontal="center" vertical="center"/>
      <protection locked="0"/>
    </xf>
    <xf numFmtId="0" fontId="92" fillId="0" borderId="49" xfId="11" applyFont="1" applyBorder="1" applyAlignment="1" applyProtection="1">
      <alignment horizontal="center" vertical="center"/>
      <protection locked="0"/>
    </xf>
    <xf numFmtId="0" fontId="87" fillId="0" borderId="30" xfId="0" applyFont="1" applyBorder="1">
      <alignment vertical="center"/>
    </xf>
    <xf numFmtId="0" fontId="87" fillId="0" borderId="30" xfId="15" applyFont="1" applyBorder="1" applyAlignment="1">
      <alignment vertical="center" wrapText="1"/>
    </xf>
    <xf numFmtId="0" fontId="87" fillId="0" borderId="44" xfId="15" applyFont="1" applyBorder="1" applyAlignment="1">
      <alignment vertical="center" wrapText="1"/>
    </xf>
    <xf numFmtId="0" fontId="87" fillId="0" borderId="30" xfId="11" applyFont="1" applyBorder="1" applyAlignment="1" applyProtection="1">
      <alignment horizontal="center" vertical="center"/>
      <protection locked="0"/>
    </xf>
    <xf numFmtId="0" fontId="87" fillId="0" borderId="50" xfId="11" applyFont="1" applyBorder="1" applyAlignment="1" applyProtection="1">
      <alignment horizontal="center" vertical="center"/>
      <protection locked="0"/>
    </xf>
    <xf numFmtId="0" fontId="87" fillId="0" borderId="50" xfId="0" applyFont="1" applyBorder="1">
      <alignment vertical="center"/>
    </xf>
    <xf numFmtId="0" fontId="87" fillId="0" borderId="30" xfId="0" applyFont="1" applyBorder="1" applyAlignment="1">
      <alignment horizontal="left" vertical="center"/>
    </xf>
    <xf numFmtId="0" fontId="89" fillId="0" borderId="30" xfId="1" applyFont="1" applyFill="1" applyBorder="1" applyAlignment="1">
      <alignment vertical="center" wrapText="1"/>
    </xf>
    <xf numFmtId="0" fontId="83" fillId="0" borderId="44" xfId="1" applyFont="1" applyFill="1" applyBorder="1" applyAlignment="1">
      <alignment vertical="center" wrapText="1"/>
    </xf>
    <xf numFmtId="0" fontId="87" fillId="0" borderId="36" xfId="0" applyFont="1" applyBorder="1">
      <alignment vertical="center"/>
    </xf>
    <xf numFmtId="0" fontId="87" fillId="0" borderId="32" xfId="15" applyFont="1" applyBorder="1" applyAlignment="1">
      <alignment vertical="center" wrapText="1"/>
    </xf>
    <xf numFmtId="0" fontId="87" fillId="0" borderId="65" xfId="15" applyFont="1" applyBorder="1" applyAlignment="1">
      <alignment vertical="center" wrapText="1"/>
    </xf>
    <xf numFmtId="0" fontId="87" fillId="0" borderId="36" xfId="11" applyFont="1" applyBorder="1" applyAlignment="1" applyProtection="1">
      <alignment horizontal="center" vertical="center"/>
      <protection locked="0"/>
    </xf>
    <xf numFmtId="0" fontId="87" fillId="0" borderId="51" xfId="11" applyFont="1" applyBorder="1" applyAlignment="1" applyProtection="1">
      <alignment horizontal="center" vertical="center"/>
      <protection locked="0"/>
    </xf>
    <xf numFmtId="0" fontId="87" fillId="0" borderId="43" xfId="0" applyFont="1" applyBorder="1">
      <alignment vertical="center"/>
    </xf>
    <xf numFmtId="0" fontId="89" fillId="0" borderId="44" xfId="1" applyFont="1" applyFill="1" applyBorder="1" applyAlignment="1">
      <alignment vertical="center" wrapText="1"/>
    </xf>
    <xf numFmtId="0" fontId="87" fillId="0" borderId="32" xfId="0" applyFont="1" applyBorder="1">
      <alignment vertical="center"/>
    </xf>
    <xf numFmtId="0" fontId="87" fillId="0" borderId="36" xfId="15" applyFont="1" applyBorder="1" applyAlignment="1">
      <alignment vertical="center" wrapText="1"/>
    </xf>
    <xf numFmtId="0" fontId="87" fillId="0" borderId="63" xfId="15" applyFont="1" applyBorder="1" applyAlignment="1">
      <alignment vertical="center" wrapText="1"/>
    </xf>
    <xf numFmtId="0" fontId="87" fillId="0" borderId="32" xfId="11" applyFont="1" applyBorder="1" applyAlignment="1" applyProtection="1">
      <alignment horizontal="center" vertical="center"/>
      <protection locked="0"/>
    </xf>
    <xf numFmtId="0" fontId="82" fillId="27" borderId="2" xfId="15" applyFont="1" applyFill="1" applyBorder="1" applyAlignment="1">
      <alignment vertical="center" wrapText="1"/>
    </xf>
    <xf numFmtId="0" fontId="83" fillId="27" borderId="30" xfId="1" applyFont="1" applyFill="1" applyBorder="1" applyAlignment="1">
      <alignment vertical="center" wrapText="1"/>
    </xf>
    <xf numFmtId="0" fontId="82" fillId="27" borderId="36" xfId="15" applyFont="1" applyFill="1" applyBorder="1" applyAlignment="1">
      <alignment vertical="center" wrapText="1"/>
    </xf>
    <xf numFmtId="0" fontId="82" fillId="27" borderId="63" xfId="15" applyFont="1" applyFill="1" applyBorder="1" applyAlignment="1">
      <alignment vertical="center" wrapText="1"/>
    </xf>
    <xf numFmtId="0" fontId="82" fillId="27" borderId="28" xfId="15" applyFont="1" applyFill="1" applyBorder="1" applyAlignment="1">
      <alignment vertical="center" wrapText="1"/>
    </xf>
    <xf numFmtId="0" fontId="82" fillId="27" borderId="64" xfId="15" applyFont="1" applyFill="1" applyBorder="1" applyAlignment="1">
      <alignment vertical="center" wrapText="1"/>
    </xf>
    <xf numFmtId="0" fontId="2" fillId="27" borderId="30" xfId="1" applyFill="1" applyBorder="1" applyAlignment="1">
      <alignment vertical="center" wrapText="1"/>
    </xf>
    <xf numFmtId="0" fontId="82" fillId="27" borderId="3" xfId="15" applyFont="1" applyFill="1" applyBorder="1" applyAlignment="1">
      <alignment vertical="center" wrapText="1"/>
    </xf>
    <xf numFmtId="0" fontId="87" fillId="0" borderId="28" xfId="11" applyFont="1" applyBorder="1" applyAlignment="1" applyProtection="1">
      <alignment horizontal="center" vertical="center"/>
      <protection locked="0"/>
    </xf>
    <xf numFmtId="0" fontId="2" fillId="0" borderId="30" xfId="1" applyFill="1" applyBorder="1" applyAlignment="1">
      <alignment horizontal="left" vertical="center"/>
    </xf>
    <xf numFmtId="0" fontId="16" fillId="3" borderId="11" xfId="2" applyNumberFormat="1" applyFont="1" applyFill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0" fontId="3" fillId="0" borderId="9" xfId="2" applyNumberFormat="1" applyFont="1" applyBorder="1" applyAlignment="1">
      <alignment horizontal="center" vertical="center" wrapText="1"/>
    </xf>
    <xf numFmtId="0" fontId="3" fillId="0" borderId="3" xfId="2" applyNumberFormat="1" applyFont="1" applyBorder="1" applyAlignment="1">
      <alignment horizontal="center" vertical="center" wrapText="1"/>
    </xf>
    <xf numFmtId="0" fontId="4" fillId="0" borderId="0" xfId="2" applyNumberFormat="1" applyFont="1" applyBorder="1" applyAlignment="1">
      <alignment horizontal="left" vertical="center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4" fillId="0" borderId="14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8" fillId="3" borderId="0" xfId="2" applyNumberFormat="1" applyFont="1" applyFill="1" applyAlignment="1">
      <alignment horizontal="left" vertical="center" wrapText="1"/>
    </xf>
    <xf numFmtId="0" fontId="12" fillId="0" borderId="0" xfId="2" applyNumberFormat="1" applyFont="1" applyBorder="1" applyAlignment="1">
      <alignment horizontal="left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50" fillId="3" borderId="0" xfId="0" applyFont="1" applyFill="1" applyAlignment="1">
      <alignment horizontal="left" vertical="center"/>
    </xf>
    <xf numFmtId="0" fontId="64" fillId="0" borderId="0" xfId="0" applyFont="1" applyAlignment="1">
      <alignment horizontal="left" vertical="center" wrapText="1"/>
    </xf>
    <xf numFmtId="0" fontId="59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horizontal="left" vertical="center" wrapText="1"/>
    </xf>
    <xf numFmtId="0" fontId="48" fillId="4" borderId="2" xfId="0" applyFont="1" applyFill="1" applyBorder="1" applyAlignment="1">
      <alignment horizontal="center" vertical="top" wrapText="1"/>
    </xf>
    <xf numFmtId="0" fontId="48" fillId="4" borderId="9" xfId="0" applyFont="1" applyFill="1" applyBorder="1" applyAlignment="1">
      <alignment horizontal="center" vertical="top" wrapText="1"/>
    </xf>
    <xf numFmtId="0" fontId="48" fillId="4" borderId="3" xfId="0" applyFont="1" applyFill="1" applyBorder="1" applyAlignment="1">
      <alignment horizontal="center" vertical="top" wrapText="1"/>
    </xf>
    <xf numFmtId="0" fontId="48" fillId="0" borderId="2" xfId="4" applyFont="1" applyBorder="1" applyAlignment="1">
      <alignment horizontal="center" vertical="top"/>
    </xf>
    <xf numFmtId="0" fontId="48" fillId="0" borderId="9" xfId="4" applyFont="1" applyBorder="1" applyAlignment="1">
      <alignment horizontal="center" vertical="top"/>
    </xf>
    <xf numFmtId="0" fontId="48" fillId="0" borderId="3" xfId="4" applyFont="1" applyBorder="1" applyAlignment="1">
      <alignment horizontal="center" vertical="top"/>
    </xf>
    <xf numFmtId="0" fontId="31" fillId="20" borderId="2" xfId="0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horizontal="center" vertical="center" wrapText="1"/>
    </xf>
    <xf numFmtId="0" fontId="31" fillId="20" borderId="3" xfId="0" applyFont="1" applyFill="1" applyBorder="1" applyAlignment="1">
      <alignment horizontal="center" vertical="center" wrapText="1"/>
    </xf>
    <xf numFmtId="0" fontId="78" fillId="4" borderId="40" xfId="11" applyFont="1" applyFill="1" applyBorder="1" applyAlignment="1" applyProtection="1">
      <alignment horizontal="center" vertical="center"/>
      <protection locked="0"/>
    </xf>
    <xf numFmtId="0" fontId="78" fillId="4" borderId="31" xfId="11" applyFont="1" applyFill="1" applyBorder="1" applyAlignment="1" applyProtection="1">
      <alignment horizontal="center" vertical="center"/>
      <protection locked="0"/>
    </xf>
    <xf numFmtId="0" fontId="78" fillId="4" borderId="35" xfId="11" applyFont="1" applyFill="1" applyBorder="1" applyAlignment="1" applyProtection="1">
      <alignment horizontal="center" vertical="center"/>
      <protection locked="0"/>
    </xf>
    <xf numFmtId="0" fontId="78" fillId="4" borderId="29" xfId="11" applyFont="1" applyFill="1" applyBorder="1" applyAlignment="1" applyProtection="1">
      <alignment horizontal="center" vertical="center"/>
      <protection locked="0"/>
    </xf>
    <xf numFmtId="0" fontId="78" fillId="4" borderId="33" xfId="11" applyFont="1" applyFill="1" applyBorder="1" applyAlignment="1" applyProtection="1">
      <alignment horizontal="center" vertical="center"/>
      <protection locked="0"/>
    </xf>
    <xf numFmtId="0" fontId="78" fillId="4" borderId="7" xfId="11" applyFont="1" applyFill="1" applyBorder="1" applyAlignment="1" applyProtection="1">
      <alignment horizontal="center" vertical="center"/>
      <protection locked="0"/>
    </xf>
    <xf numFmtId="0" fontId="78" fillId="4" borderId="22" xfId="11" applyFont="1" applyFill="1" applyBorder="1" applyAlignment="1" applyProtection="1">
      <alignment horizontal="center" vertical="center"/>
      <protection locked="0"/>
    </xf>
    <xf numFmtId="0" fontId="97" fillId="25" borderId="2" xfId="1" applyFont="1" applyFill="1" applyBorder="1" applyAlignment="1">
      <alignment horizontal="center" vertical="center" wrapText="1"/>
    </xf>
    <xf numFmtId="0" fontId="83" fillId="25" borderId="9" xfId="1" applyFont="1" applyFill="1" applyBorder="1" applyAlignment="1">
      <alignment horizontal="center" vertical="center" wrapText="1"/>
    </xf>
    <xf numFmtId="0" fontId="83" fillId="25" borderId="3" xfId="1" applyFont="1" applyFill="1" applyBorder="1" applyAlignment="1">
      <alignment horizontal="center" vertical="center" wrapText="1"/>
    </xf>
    <xf numFmtId="0" fontId="78" fillId="4" borderId="17" xfId="11" applyFont="1" applyFill="1" applyBorder="1" applyAlignment="1" applyProtection="1">
      <alignment horizontal="center" vertical="center"/>
      <protection locked="0"/>
    </xf>
    <xf numFmtId="0" fontId="77" fillId="2" borderId="24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2" borderId="20" xfId="0" applyFont="1" applyFill="1" applyBorder="1" applyAlignment="1">
      <alignment horizontal="center" vertical="center"/>
    </xf>
    <xf numFmtId="0" fontId="78" fillId="2" borderId="18" xfId="0" applyFont="1" applyFill="1" applyBorder="1" applyAlignment="1">
      <alignment horizontal="center" vertical="center"/>
    </xf>
    <xf numFmtId="0" fontId="78" fillId="2" borderId="9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 wrapText="1"/>
    </xf>
    <xf numFmtId="0" fontId="78" fillId="2" borderId="2" xfId="0" applyFont="1" applyFill="1" applyBorder="1" applyAlignment="1">
      <alignment horizontal="center" vertical="center" wrapText="1"/>
    </xf>
    <xf numFmtId="0" fontId="81" fillId="7" borderId="8" xfId="0" applyFont="1" applyFill="1" applyBorder="1" applyAlignment="1">
      <alignment horizontal="center" vertical="center" wrapText="1"/>
    </xf>
    <xf numFmtId="0" fontId="81" fillId="7" borderId="5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78" fillId="14" borderId="7" xfId="11" applyFont="1" applyFill="1" applyBorder="1" applyAlignment="1" applyProtection="1">
      <alignment horizontal="center" vertical="center"/>
      <protection locked="0"/>
    </xf>
    <xf numFmtId="0" fontId="78" fillId="14" borderId="22" xfId="11" applyFont="1" applyFill="1" applyBorder="1" applyAlignment="1" applyProtection="1">
      <alignment horizontal="center" vertical="center"/>
      <protection locked="0"/>
    </xf>
    <xf numFmtId="0" fontId="78" fillId="14" borderId="17" xfId="11" applyFont="1" applyFill="1" applyBorder="1" applyAlignment="1" applyProtection="1">
      <alignment horizontal="center" vertical="center"/>
      <protection locked="0"/>
    </xf>
    <xf numFmtId="0" fontId="96" fillId="20" borderId="16" xfId="11" applyFont="1" applyFill="1" applyBorder="1" applyAlignment="1" applyProtection="1">
      <alignment horizontal="center" vertical="center"/>
      <protection locked="0"/>
    </xf>
    <xf numFmtId="0" fontId="96" fillId="20" borderId="22" xfId="11" applyFont="1" applyFill="1" applyBorder="1" applyAlignment="1" applyProtection="1">
      <alignment horizontal="center" vertical="center"/>
      <protection locked="0"/>
    </xf>
    <xf numFmtId="0" fontId="96" fillId="20" borderId="17" xfId="11" applyFont="1" applyFill="1" applyBorder="1" applyAlignment="1" applyProtection="1">
      <alignment horizontal="center" vertical="center"/>
      <protection locked="0"/>
    </xf>
    <xf numFmtId="0" fontId="78" fillId="13" borderId="16" xfId="0" applyFont="1" applyFill="1" applyBorder="1" applyAlignment="1">
      <alignment horizontal="center" vertical="center"/>
    </xf>
    <xf numFmtId="0" fontId="78" fillId="13" borderId="22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82" fillId="10" borderId="7" xfId="11" applyFont="1" applyFill="1" applyBorder="1" applyAlignment="1" applyProtection="1">
      <alignment horizontal="center" vertical="center"/>
      <protection locked="0"/>
    </xf>
    <xf numFmtId="0" fontId="82" fillId="10" borderId="22" xfId="11" applyFont="1" applyFill="1" applyBorder="1" applyAlignment="1" applyProtection="1">
      <alignment horizontal="center" vertical="center"/>
      <protection locked="0"/>
    </xf>
    <xf numFmtId="0" fontId="82" fillId="10" borderId="17" xfId="11" applyFont="1" applyFill="1" applyBorder="1" applyAlignment="1" applyProtection="1">
      <alignment horizontal="center" vertical="center"/>
      <protection locked="0"/>
    </xf>
    <xf numFmtId="0" fontId="64" fillId="0" borderId="0" xfId="0" quotePrefix="1" applyFont="1" applyAlignment="1">
      <alignment horizontal="left" vertical="top" wrapText="1"/>
    </xf>
    <xf numFmtId="0" fontId="81" fillId="7" borderId="38" xfId="0" applyFont="1" applyFill="1" applyBorder="1" applyAlignment="1">
      <alignment horizontal="center" vertical="center" wrapText="1"/>
    </xf>
    <xf numFmtId="0" fontId="81" fillId="7" borderId="6" xfId="0" applyFont="1" applyFill="1" applyBorder="1" applyAlignment="1">
      <alignment horizontal="center" vertical="center" wrapText="1"/>
    </xf>
    <xf numFmtId="0" fontId="31" fillId="7" borderId="18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3" xfId="0" applyFont="1" applyFill="1" applyBorder="1" applyAlignment="1">
      <alignment horizontal="center" vertical="center" wrapText="1"/>
    </xf>
    <xf numFmtId="0" fontId="31" fillId="7" borderId="28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31" fillId="7" borderId="34" xfId="0" applyFont="1" applyFill="1" applyBorder="1" applyAlignment="1">
      <alignment horizontal="center" vertical="center" wrapText="1"/>
    </xf>
    <xf numFmtId="0" fontId="96" fillId="0" borderId="29" xfId="11" applyFont="1" applyBorder="1" applyAlignment="1" applyProtection="1">
      <alignment horizontal="center" vertical="center"/>
      <protection locked="0"/>
    </xf>
    <xf numFmtId="0" fontId="78" fillId="0" borderId="31" xfId="11" applyFont="1" applyBorder="1" applyAlignment="1" applyProtection="1">
      <alignment horizontal="center" vertical="center"/>
      <protection locked="0"/>
    </xf>
    <xf numFmtId="0" fontId="78" fillId="0" borderId="67" xfId="11" applyFont="1" applyBorder="1" applyAlignment="1" applyProtection="1">
      <alignment horizontal="center" vertical="center"/>
      <protection locked="0"/>
    </xf>
    <xf numFmtId="0" fontId="95" fillId="20" borderId="7" xfId="11" applyFont="1" applyFill="1" applyBorder="1" applyAlignment="1" applyProtection="1">
      <alignment horizontal="center" vertical="center" wrapText="1"/>
      <protection locked="0"/>
    </xf>
    <xf numFmtId="0" fontId="95" fillId="20" borderId="22" xfId="11" applyFont="1" applyFill="1" applyBorder="1" applyAlignment="1" applyProtection="1">
      <alignment horizontal="center" vertical="center" wrapText="1"/>
      <protection locked="0"/>
    </xf>
    <xf numFmtId="0" fontId="80" fillId="10" borderId="7" xfId="11" applyFont="1" applyFill="1" applyBorder="1" applyAlignment="1" applyProtection="1">
      <alignment horizontal="center" vertical="center"/>
      <protection locked="0"/>
    </xf>
    <xf numFmtId="0" fontId="80" fillId="10" borderId="22" xfId="11" applyFont="1" applyFill="1" applyBorder="1" applyAlignment="1" applyProtection="1">
      <alignment horizontal="center" vertical="center"/>
      <protection locked="0"/>
    </xf>
    <xf numFmtId="0" fontId="80" fillId="10" borderId="17" xfId="11" applyFont="1" applyFill="1" applyBorder="1" applyAlignment="1" applyProtection="1">
      <alignment horizontal="center" vertical="center"/>
      <protection locked="0"/>
    </xf>
    <xf numFmtId="0" fontId="31" fillId="7" borderId="19" xfId="0" applyFont="1" applyFill="1" applyBorder="1" applyAlignment="1">
      <alignment horizontal="center" vertical="center" wrapText="1"/>
    </xf>
    <xf numFmtId="0" fontId="80" fillId="10" borderId="16" xfId="11" applyFont="1" applyFill="1" applyBorder="1" applyAlignment="1" applyProtection="1">
      <alignment horizontal="center" vertical="center"/>
      <protection locked="0"/>
    </xf>
    <xf numFmtId="0" fontId="78" fillId="4" borderId="56" xfId="11" applyFont="1" applyFill="1" applyBorder="1" applyAlignment="1" applyProtection="1">
      <alignment horizontal="center" vertical="center"/>
      <protection locked="0"/>
    </xf>
    <xf numFmtId="0" fontId="78" fillId="4" borderId="57" xfId="11" applyFont="1" applyFill="1" applyBorder="1" applyAlignment="1" applyProtection="1">
      <alignment horizontal="center" vertical="center"/>
      <protection locked="0"/>
    </xf>
    <xf numFmtId="0" fontId="78" fillId="4" borderId="58" xfId="11" applyFont="1" applyFill="1" applyBorder="1" applyAlignment="1" applyProtection="1">
      <alignment horizontal="center" vertical="center"/>
      <protection locked="0"/>
    </xf>
    <xf numFmtId="0" fontId="78" fillId="10" borderId="18" xfId="0" applyFont="1" applyFill="1" applyBorder="1" applyAlignment="1">
      <alignment horizontal="center" vertical="center"/>
    </xf>
    <xf numFmtId="0" fontId="78" fillId="10" borderId="9" xfId="0" applyFont="1" applyFill="1" applyBorder="1" applyAlignment="1">
      <alignment horizontal="center" vertical="center"/>
    </xf>
    <xf numFmtId="0" fontId="78" fillId="10" borderId="3" xfId="0" applyFont="1" applyFill="1" applyBorder="1" applyAlignment="1">
      <alignment horizontal="center" vertical="center"/>
    </xf>
    <xf numFmtId="0" fontId="81" fillId="7" borderId="41" xfId="0" applyFont="1" applyFill="1" applyBorder="1" applyAlignment="1">
      <alignment horizontal="center" vertical="center" wrapText="1"/>
    </xf>
    <xf numFmtId="0" fontId="80" fillId="20" borderId="53" xfId="11" applyFont="1" applyFill="1" applyBorder="1" applyAlignment="1" applyProtection="1">
      <alignment horizontal="center" vertical="center" wrapText="1"/>
      <protection locked="0"/>
    </xf>
    <xf numFmtId="0" fontId="80" fillId="20" borderId="48" xfId="11" applyFont="1" applyFill="1" applyBorder="1" applyAlignment="1" applyProtection="1">
      <alignment horizontal="center" vertical="center" wrapText="1"/>
      <protection locked="0"/>
    </xf>
    <xf numFmtId="0" fontId="81" fillId="7" borderId="1" xfId="0" applyFont="1" applyFill="1" applyBorder="1" applyAlignment="1">
      <alignment horizontal="center" vertical="center" wrapText="1"/>
    </xf>
    <xf numFmtId="0" fontId="31" fillId="27" borderId="9" xfId="0" applyFont="1" applyFill="1" applyBorder="1" applyAlignment="1">
      <alignment horizontal="center" vertical="center" wrapText="1"/>
    </xf>
    <xf numFmtId="0" fontId="31" fillId="27" borderId="3" xfId="0" applyFont="1" applyFill="1" applyBorder="1" applyAlignment="1">
      <alignment horizontal="center" vertical="center" wrapText="1"/>
    </xf>
    <xf numFmtId="0" fontId="80" fillId="20" borderId="48" xfId="11" applyFont="1" applyFill="1" applyBorder="1" applyAlignment="1" applyProtection="1">
      <alignment horizontal="center" vertical="center"/>
      <protection locked="0"/>
    </xf>
    <xf numFmtId="0" fontId="33" fillId="23" borderId="8" xfId="0" applyFont="1" applyFill="1" applyBorder="1" applyAlignment="1">
      <alignment horizontal="left" vertical="center" wrapText="1"/>
    </xf>
    <xf numFmtId="0" fontId="33" fillId="23" borderId="5" xfId="0" applyFont="1" applyFill="1" applyBorder="1" applyAlignment="1">
      <alignment horizontal="left" vertical="center"/>
    </xf>
    <xf numFmtId="0" fontId="33" fillId="23" borderId="41" xfId="0" applyFont="1" applyFill="1" applyBorder="1" applyAlignment="1">
      <alignment horizontal="left" vertical="center"/>
    </xf>
    <xf numFmtId="0" fontId="33" fillId="24" borderId="2" xfId="0" applyFont="1" applyFill="1" applyBorder="1" applyAlignment="1">
      <alignment horizontal="left" vertical="center" wrapText="1"/>
    </xf>
    <xf numFmtId="0" fontId="33" fillId="24" borderId="9" xfId="0" applyFont="1" applyFill="1" applyBorder="1" applyAlignment="1">
      <alignment horizontal="left" vertical="center"/>
    </xf>
    <xf numFmtId="0" fontId="33" fillId="24" borderId="3" xfId="0" applyFont="1" applyFill="1" applyBorder="1" applyAlignment="1">
      <alignment horizontal="left" vertical="center"/>
    </xf>
    <xf numFmtId="0" fontId="81" fillId="7" borderId="74" xfId="0" applyFont="1" applyFill="1" applyBorder="1" applyAlignment="1">
      <alignment horizontal="center" vertical="center" wrapText="1"/>
    </xf>
    <xf numFmtId="0" fontId="81" fillId="7" borderId="77" xfId="0" applyFont="1" applyFill="1" applyBorder="1" applyAlignment="1">
      <alignment horizontal="center" vertical="center" wrapText="1"/>
    </xf>
    <xf numFmtId="0" fontId="81" fillId="7" borderId="83" xfId="0" applyFont="1" applyFill="1" applyBorder="1" applyAlignment="1">
      <alignment horizontal="center" vertical="center" wrapText="1"/>
    </xf>
    <xf numFmtId="0" fontId="31" fillId="10" borderId="9" xfId="0" applyFont="1" applyFill="1" applyBorder="1" applyAlignment="1">
      <alignment horizontal="center" vertical="center" wrapText="1"/>
    </xf>
    <xf numFmtId="0" fontId="31" fillId="10" borderId="19" xfId="0" applyFont="1" applyFill="1" applyBorder="1" applyAlignment="1">
      <alignment horizontal="center" vertical="center" wrapText="1"/>
    </xf>
    <xf numFmtId="0" fontId="80" fillId="10" borderId="46" xfId="11" applyFont="1" applyFill="1" applyBorder="1" applyAlignment="1" applyProtection="1">
      <alignment horizontal="center" vertical="center"/>
      <protection locked="0"/>
    </xf>
    <xf numFmtId="0" fontId="80" fillId="20" borderId="7" xfId="11" applyFont="1" applyFill="1" applyBorder="1" applyAlignment="1" applyProtection="1">
      <alignment horizontal="center" vertical="center" wrapText="1"/>
      <protection locked="0"/>
    </xf>
    <xf numFmtId="0" fontId="80" fillId="20" borderId="22" xfId="11" applyFont="1" applyFill="1" applyBorder="1" applyAlignment="1" applyProtection="1">
      <alignment horizontal="center" vertical="center" wrapText="1"/>
      <protection locked="0"/>
    </xf>
    <xf numFmtId="0" fontId="80" fillId="20" borderId="17" xfId="11" applyFont="1" applyFill="1" applyBorder="1" applyAlignment="1" applyProtection="1">
      <alignment horizontal="center" vertical="center" wrapText="1"/>
      <protection locked="0"/>
    </xf>
    <xf numFmtId="0" fontId="78" fillId="4" borderId="46" xfId="11" applyFont="1" applyFill="1" applyBorder="1" applyAlignment="1" applyProtection="1">
      <alignment horizontal="center" vertical="center"/>
      <protection locked="0"/>
    </xf>
    <xf numFmtId="0" fontId="90" fillId="0" borderId="9" xfId="0" applyFont="1" applyBorder="1" applyAlignment="1">
      <alignment horizontal="center" vertical="center" wrapText="1"/>
    </xf>
    <xf numFmtId="0" fontId="91" fillId="0" borderId="3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80" fillId="0" borderId="7" xfId="11" applyFont="1" applyBorder="1" applyAlignment="1" applyProtection="1">
      <alignment horizontal="center" vertical="center"/>
      <protection locked="0"/>
    </xf>
    <xf numFmtId="0" fontId="80" fillId="0" borderId="22" xfId="11" applyFont="1" applyBorder="1" applyAlignment="1" applyProtection="1">
      <alignment horizontal="center" vertical="center"/>
      <protection locked="0"/>
    </xf>
    <xf numFmtId="0" fontId="33" fillId="24" borderId="9" xfId="0" applyFont="1" applyFill="1" applyBorder="1" applyAlignment="1">
      <alignment horizontal="left" vertical="center" wrapText="1"/>
    </xf>
    <xf numFmtId="0" fontId="33" fillId="24" borderId="3" xfId="0" applyFont="1" applyFill="1" applyBorder="1" applyAlignment="1">
      <alignment horizontal="left" vertical="center" wrapText="1"/>
    </xf>
    <xf numFmtId="0" fontId="33" fillId="23" borderId="2" xfId="0" applyFont="1" applyFill="1" applyBorder="1" applyAlignment="1">
      <alignment horizontal="left" vertical="center" wrapText="1"/>
    </xf>
    <xf numFmtId="0" fontId="33" fillId="23" borderId="9" xfId="0" applyFont="1" applyFill="1" applyBorder="1" applyAlignment="1">
      <alignment horizontal="left" vertical="center" wrapText="1"/>
    </xf>
    <xf numFmtId="0" fontId="33" fillId="23" borderId="3" xfId="0" applyFont="1" applyFill="1" applyBorder="1" applyAlignment="1">
      <alignment horizontal="left" vertical="center" wrapText="1"/>
    </xf>
    <xf numFmtId="0" fontId="81" fillId="7" borderId="71" xfId="0" applyFont="1" applyFill="1" applyBorder="1" applyAlignment="1">
      <alignment horizontal="center" vertical="center" wrapText="1"/>
    </xf>
    <xf numFmtId="0" fontId="81" fillId="7" borderId="69" xfId="0" applyFont="1" applyFill="1" applyBorder="1" applyAlignment="1">
      <alignment horizontal="center" vertical="center" wrapText="1"/>
    </xf>
    <xf numFmtId="0" fontId="81" fillId="7" borderId="25" xfId="0" applyFont="1" applyFill="1" applyBorder="1" applyAlignment="1">
      <alignment horizontal="center" vertical="center" wrapText="1"/>
    </xf>
    <xf numFmtId="0" fontId="81" fillId="7" borderId="20" xfId="0" applyFont="1" applyFill="1" applyBorder="1" applyAlignment="1">
      <alignment horizontal="center" vertical="center" wrapText="1"/>
    </xf>
    <xf numFmtId="0" fontId="81" fillId="7" borderId="72" xfId="0" applyFont="1" applyFill="1" applyBorder="1" applyAlignment="1">
      <alignment horizontal="center" vertical="center" wrapText="1"/>
    </xf>
    <xf numFmtId="0" fontId="81" fillId="7" borderId="70" xfId="0" applyFont="1" applyFill="1" applyBorder="1" applyAlignment="1">
      <alignment horizontal="center" vertical="center" wrapText="1"/>
    </xf>
    <xf numFmtId="0" fontId="81" fillId="7" borderId="42" xfId="0" applyFont="1" applyFill="1" applyBorder="1" applyAlignment="1">
      <alignment horizontal="center" vertical="center" wrapText="1"/>
    </xf>
    <xf numFmtId="0" fontId="81" fillId="7" borderId="73" xfId="0" applyFont="1" applyFill="1" applyBorder="1" applyAlignment="1">
      <alignment horizontal="center" vertical="center" wrapText="1"/>
    </xf>
    <xf numFmtId="0" fontId="81" fillId="7" borderId="78" xfId="0" applyFont="1" applyFill="1" applyBorder="1" applyAlignment="1">
      <alignment horizontal="center" vertical="center" wrapText="1"/>
    </xf>
    <xf numFmtId="0" fontId="81" fillId="7" borderId="76" xfId="0" applyFont="1" applyFill="1" applyBorder="1" applyAlignment="1">
      <alignment horizontal="center" vertical="center" wrapText="1"/>
    </xf>
    <xf numFmtId="0" fontId="31" fillId="2" borderId="68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86" fillId="7" borderId="23" xfId="0" applyFont="1" applyFill="1" applyBorder="1" applyAlignment="1">
      <alignment horizontal="center" vertical="center" wrapText="1"/>
    </xf>
    <xf numFmtId="0" fontId="86" fillId="7" borderId="20" xfId="0" applyFont="1" applyFill="1" applyBorder="1" applyAlignment="1">
      <alignment horizontal="center" vertical="center" wrapText="1"/>
    </xf>
    <xf numFmtId="0" fontId="86" fillId="7" borderId="70" xfId="0" applyFont="1" applyFill="1" applyBorder="1" applyAlignment="1">
      <alignment horizontal="center" vertical="center" wrapText="1"/>
    </xf>
    <xf numFmtId="0" fontId="31" fillId="7" borderId="69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70" xfId="0" applyFont="1" applyFill="1" applyBorder="1" applyAlignment="1">
      <alignment horizontal="center" vertical="center" wrapText="1"/>
    </xf>
    <xf numFmtId="0" fontId="31" fillId="7" borderId="73" xfId="0" applyFont="1" applyFill="1" applyBorder="1" applyAlignment="1">
      <alignment horizontal="center" vertical="center" wrapText="1"/>
    </xf>
    <xf numFmtId="0" fontId="31" fillId="27" borderId="69" xfId="0" applyFont="1" applyFill="1" applyBorder="1" applyAlignment="1">
      <alignment horizontal="center" vertical="center" wrapText="1"/>
    </xf>
    <xf numFmtId="0" fontId="31" fillId="27" borderId="20" xfId="0" applyFont="1" applyFill="1" applyBorder="1" applyAlignment="1">
      <alignment horizontal="center" vertical="center" wrapText="1"/>
    </xf>
    <xf numFmtId="0" fontId="31" fillId="27" borderId="70" xfId="0" applyFont="1" applyFill="1" applyBorder="1" applyAlignment="1">
      <alignment horizontal="center" vertical="center" wrapText="1"/>
    </xf>
    <xf numFmtId="0" fontId="90" fillId="0" borderId="69" xfId="0" applyFont="1" applyBorder="1" applyAlignment="1">
      <alignment horizontal="center" vertical="center" wrapText="1"/>
    </xf>
    <xf numFmtId="0" fontId="91" fillId="0" borderId="20" xfId="0" applyFont="1" applyBorder="1" applyAlignment="1">
      <alignment horizontal="center" vertical="center" wrapText="1"/>
    </xf>
    <xf numFmtId="0" fontId="91" fillId="0" borderId="70" xfId="0" applyFont="1" applyBorder="1" applyAlignment="1">
      <alignment horizontal="center" vertical="center" wrapText="1"/>
    </xf>
    <xf numFmtId="0" fontId="87" fillId="20" borderId="53" xfId="11" applyFont="1" applyFill="1" applyBorder="1" applyAlignment="1" applyProtection="1">
      <alignment horizontal="center" vertical="center" wrapText="1"/>
      <protection locked="0"/>
    </xf>
    <xf numFmtId="0" fontId="87" fillId="20" borderId="48" xfId="11" applyFont="1" applyFill="1" applyBorder="1" applyAlignment="1" applyProtection="1">
      <alignment horizontal="center" vertical="center"/>
      <protection locked="0"/>
    </xf>
    <xf numFmtId="0" fontId="87" fillId="20" borderId="52" xfId="11" applyFont="1" applyFill="1" applyBorder="1" applyAlignment="1" applyProtection="1">
      <alignment horizontal="center" vertical="center"/>
      <protection locked="0"/>
    </xf>
    <xf numFmtId="0" fontId="87" fillId="20" borderId="7" xfId="11" applyFont="1" applyFill="1" applyBorder="1" applyAlignment="1" applyProtection="1">
      <alignment horizontal="center" vertical="center" wrapText="1"/>
      <protection locked="0"/>
    </xf>
    <xf numFmtId="0" fontId="87" fillId="20" borderId="22" xfId="11" applyFont="1" applyFill="1" applyBorder="1" applyAlignment="1" applyProtection="1">
      <alignment horizontal="center" vertical="center"/>
      <protection locked="0"/>
    </xf>
    <xf numFmtId="0" fontId="87" fillId="20" borderId="17" xfId="11" applyFont="1" applyFill="1" applyBorder="1" applyAlignment="1" applyProtection="1">
      <alignment horizontal="center" vertical="center"/>
      <protection locked="0"/>
    </xf>
    <xf numFmtId="0" fontId="43" fillId="0" borderId="0" xfId="0" quotePrefix="1" applyFont="1" applyAlignment="1">
      <alignment horizontal="left" vertical="center" wrapText="1"/>
    </xf>
    <xf numFmtId="0" fontId="81" fillId="7" borderId="24" xfId="0" applyFont="1" applyFill="1" applyBorder="1" applyAlignment="1">
      <alignment horizontal="center" vertical="center" wrapText="1"/>
    </xf>
    <xf numFmtId="0" fontId="31" fillId="7" borderId="32" xfId="0" applyFont="1" applyFill="1" applyBorder="1" applyAlignment="1">
      <alignment horizontal="center" vertical="center" wrapText="1"/>
    </xf>
    <xf numFmtId="0" fontId="78" fillId="20" borderId="7" xfId="11" applyFont="1" applyFill="1" applyBorder="1" applyAlignment="1" applyProtection="1">
      <alignment horizontal="center" vertical="center" wrapText="1"/>
      <protection locked="0"/>
    </xf>
    <xf numFmtId="0" fontId="78" fillId="20" borderId="22" xfId="11" applyFont="1" applyFill="1" applyBorder="1" applyAlignment="1" applyProtection="1">
      <alignment horizontal="center" vertical="center"/>
      <protection locked="0"/>
    </xf>
    <xf numFmtId="0" fontId="78" fillId="20" borderId="17" xfId="11" applyFont="1" applyFill="1" applyBorder="1" applyAlignment="1" applyProtection="1">
      <alignment horizontal="center" vertical="center"/>
      <protection locked="0"/>
    </xf>
    <xf numFmtId="0" fontId="78" fillId="4" borderId="7" xfId="11" applyFont="1" applyFill="1" applyBorder="1" applyAlignment="1" applyProtection="1">
      <alignment horizontal="center" vertical="center" wrapText="1"/>
      <protection locked="0"/>
    </xf>
    <xf numFmtId="0" fontId="78" fillId="4" borderId="22" xfId="11" applyFont="1" applyFill="1" applyBorder="1" applyAlignment="1" applyProtection="1">
      <alignment horizontal="center" vertical="center" wrapText="1"/>
      <protection locked="0"/>
    </xf>
    <xf numFmtId="0" fontId="78" fillId="4" borderId="17" xfId="11" applyFont="1" applyFill="1" applyBorder="1" applyAlignment="1" applyProtection="1">
      <alignment horizontal="center" vertical="center" wrapText="1"/>
      <protection locked="0"/>
    </xf>
    <xf numFmtId="0" fontId="78" fillId="4" borderId="46" xfId="11" applyFont="1" applyFill="1" applyBorder="1" applyAlignment="1" applyProtection="1">
      <alignment horizontal="center" vertical="center" wrapText="1"/>
      <protection locked="0"/>
    </xf>
    <xf numFmtId="0" fontId="78" fillId="16" borderId="16" xfId="11" applyFont="1" applyFill="1" applyBorder="1" applyAlignment="1" applyProtection="1">
      <alignment horizontal="center" vertical="center" wrapText="1"/>
      <protection locked="0"/>
    </xf>
    <xf numFmtId="0" fontId="78" fillId="16" borderId="22" xfId="11" applyFont="1" applyFill="1" applyBorder="1" applyAlignment="1" applyProtection="1">
      <alignment horizontal="center" vertical="center" wrapText="1"/>
      <protection locked="0"/>
    </xf>
    <xf numFmtId="0" fontId="78" fillId="16" borderId="17" xfId="11" applyFont="1" applyFill="1" applyBorder="1" applyAlignment="1" applyProtection="1">
      <alignment horizontal="center" vertical="center" wrapText="1"/>
      <protection locked="0"/>
    </xf>
    <xf numFmtId="0" fontId="78" fillId="16" borderId="7" xfId="11" applyFont="1" applyFill="1" applyBorder="1" applyAlignment="1" applyProtection="1">
      <alignment horizontal="center" vertical="center" wrapText="1"/>
      <protection locked="0"/>
    </xf>
    <xf numFmtId="0" fontId="80" fillId="27" borderId="22" xfId="11" applyFont="1" applyFill="1" applyBorder="1" applyAlignment="1" applyProtection="1">
      <alignment horizontal="center" vertical="center" wrapText="1"/>
      <protection locked="0"/>
    </xf>
    <xf numFmtId="0" fontId="78" fillId="14" borderId="16" xfId="11" applyFont="1" applyFill="1" applyBorder="1" applyAlignment="1" applyProtection="1">
      <alignment horizontal="center" vertical="center"/>
      <protection locked="0"/>
    </xf>
    <xf numFmtId="0" fontId="78" fillId="20" borderId="1" xfId="11" applyFont="1" applyFill="1" applyBorder="1" applyAlignment="1" applyProtection="1">
      <alignment horizontal="center" vertical="center" wrapText="1"/>
      <protection locked="0"/>
    </xf>
    <xf numFmtId="0" fontId="78" fillId="20" borderId="1" xfId="11" applyFont="1" applyFill="1" applyBorder="1" applyAlignment="1" applyProtection="1">
      <alignment horizontal="center" vertical="center"/>
      <protection locked="0"/>
    </xf>
    <xf numFmtId="0" fontId="31" fillId="7" borderId="9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80" fillId="19" borderId="16" xfId="11" applyFont="1" applyFill="1" applyBorder="1" applyAlignment="1" applyProtection="1">
      <alignment horizontal="center" vertical="center"/>
      <protection locked="0"/>
    </xf>
    <xf numFmtId="0" fontId="80" fillId="19" borderId="22" xfId="11" applyFont="1" applyFill="1" applyBorder="1" applyAlignment="1" applyProtection="1">
      <alignment horizontal="center" vertical="center"/>
      <protection locked="0"/>
    </xf>
    <xf numFmtId="0" fontId="80" fillId="19" borderId="17" xfId="11" applyFont="1" applyFill="1" applyBorder="1" applyAlignment="1" applyProtection="1">
      <alignment horizontal="center" vertical="center"/>
      <protection locked="0"/>
    </xf>
    <xf numFmtId="0" fontId="80" fillId="19" borderId="7" xfId="11" applyFont="1" applyFill="1" applyBorder="1" applyAlignment="1" applyProtection="1">
      <alignment horizontal="center" vertical="center"/>
      <protection locked="0"/>
    </xf>
    <xf numFmtId="0" fontId="82" fillId="19" borderId="1" xfId="11" applyFont="1" applyFill="1" applyBorder="1" applyAlignment="1" applyProtection="1">
      <alignment horizontal="center" vertical="center"/>
      <protection locked="0"/>
    </xf>
    <xf numFmtId="0" fontId="82" fillId="19" borderId="48" xfId="11" applyFont="1" applyFill="1" applyBorder="1" applyAlignment="1" applyProtection="1">
      <alignment horizontal="center" vertical="center"/>
      <protection locked="0"/>
    </xf>
    <xf numFmtId="0" fontId="82" fillId="19" borderId="52" xfId="11" applyFont="1" applyFill="1" applyBorder="1" applyAlignment="1" applyProtection="1">
      <alignment horizontal="center" vertical="center"/>
      <protection locked="0"/>
    </xf>
    <xf numFmtId="0" fontId="80" fillId="19" borderId="29" xfId="11" applyFont="1" applyFill="1" applyBorder="1" applyAlignment="1" applyProtection="1">
      <alignment horizontal="center" vertical="center"/>
      <protection locked="0"/>
    </xf>
    <xf numFmtId="0" fontId="80" fillId="19" borderId="31" xfId="11" applyFont="1" applyFill="1" applyBorder="1" applyAlignment="1" applyProtection="1">
      <alignment horizontal="center" vertical="center"/>
      <protection locked="0"/>
    </xf>
    <xf numFmtId="0" fontId="80" fillId="19" borderId="33" xfId="11" applyFont="1" applyFill="1" applyBorder="1" applyAlignment="1" applyProtection="1">
      <alignment horizontal="center" vertical="center"/>
      <protection locked="0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8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6.png"/><Relationship Id="rId1" Type="http://schemas.openxmlformats.org/officeDocument/2006/relationships/image" Target="../media/image21.png"/><Relationship Id="rId4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6.png"/><Relationship Id="rId1" Type="http://schemas.openxmlformats.org/officeDocument/2006/relationships/image" Target="../media/image24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9083152</xdr:colOff>
      <xdr:row>19</xdr:row>
      <xdr:rowOff>171452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63088</xdr:rowOff>
    </xdr:from>
    <xdr:to>
      <xdr:col>1</xdr:col>
      <xdr:colOff>3429000</xdr:colOff>
      <xdr:row>171</xdr:row>
      <xdr:rowOff>34933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858</xdr:row>
      <xdr:rowOff>54429</xdr:rowOff>
    </xdr:from>
    <xdr:to>
      <xdr:col>1</xdr:col>
      <xdr:colOff>7450660</xdr:colOff>
      <xdr:row>894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104</xdr:row>
      <xdr:rowOff>14750</xdr:rowOff>
    </xdr:from>
    <xdr:to>
      <xdr:col>3</xdr:col>
      <xdr:colOff>292527</xdr:colOff>
      <xdr:row>105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11</xdr:row>
      <xdr:rowOff>235528</xdr:rowOff>
    </xdr:from>
    <xdr:to>
      <xdr:col>0</xdr:col>
      <xdr:colOff>777802</xdr:colOff>
      <xdr:row>11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12</xdr:row>
      <xdr:rowOff>207818</xdr:rowOff>
    </xdr:from>
    <xdr:to>
      <xdr:col>1</xdr:col>
      <xdr:colOff>66891</xdr:colOff>
      <xdr:row>12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104</xdr:row>
      <xdr:rowOff>14750</xdr:rowOff>
    </xdr:from>
    <xdr:to>
      <xdr:col>3</xdr:col>
      <xdr:colOff>292527</xdr:colOff>
      <xdr:row>105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104</xdr:row>
      <xdr:rowOff>14750</xdr:rowOff>
    </xdr:from>
    <xdr:to>
      <xdr:col>3</xdr:col>
      <xdr:colOff>292527</xdr:colOff>
      <xdr:row>105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104</xdr:row>
      <xdr:rowOff>14750</xdr:rowOff>
    </xdr:from>
    <xdr:to>
      <xdr:col>3</xdr:col>
      <xdr:colOff>292527</xdr:colOff>
      <xdr:row>105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6713589</xdr:colOff>
      <xdr:row>10</xdr:row>
      <xdr:rowOff>67034</xdr:rowOff>
    </xdr:from>
    <xdr:to>
      <xdr:col>1</xdr:col>
      <xdr:colOff>7203422</xdr:colOff>
      <xdr:row>10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8610668</xdr:colOff>
      <xdr:row>10</xdr:row>
      <xdr:rowOff>208548</xdr:rowOff>
    </xdr:from>
    <xdr:to>
      <xdr:col>1</xdr:col>
      <xdr:colOff>9069948</xdr:colOff>
      <xdr:row>11</xdr:row>
      <xdr:rowOff>118856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9459754" y="5194205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8715707</xdr:colOff>
      <xdr:row>12</xdr:row>
      <xdr:rowOff>98402</xdr:rowOff>
    </xdr:from>
    <xdr:to>
      <xdr:col>1</xdr:col>
      <xdr:colOff>9182626</xdr:colOff>
      <xdr:row>13</xdr:row>
      <xdr:rowOff>19855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9564793" y="5628345"/>
          <a:ext cx="466919" cy="1935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12</xdr:row>
      <xdr:rowOff>87516</xdr:rowOff>
    </xdr:from>
    <xdr:to>
      <xdr:col>1</xdr:col>
      <xdr:colOff>7191966</xdr:colOff>
      <xdr:row>13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21</xdr:row>
      <xdr:rowOff>176891</xdr:rowOff>
    </xdr:from>
    <xdr:to>
      <xdr:col>1</xdr:col>
      <xdr:colOff>3487238</xdr:colOff>
      <xdr:row>70</xdr:row>
      <xdr:rowOff>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9E89AE-D60C-4459-9D86-1CB344E6A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315051"/>
          <a:ext cx="3432810" cy="1274996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14</xdr:row>
      <xdr:rowOff>35531</xdr:rowOff>
    </xdr:from>
    <xdr:to>
      <xdr:col>3</xdr:col>
      <xdr:colOff>278673</xdr:colOff>
      <xdr:row>15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429EA925-D19F-440E-B521-D40509BFA37D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34</xdr:row>
      <xdr:rowOff>106969</xdr:rowOff>
    </xdr:from>
    <xdr:to>
      <xdr:col>0</xdr:col>
      <xdr:colOff>692764</xdr:colOff>
      <xdr:row>35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9F8F892-1496-448E-AD86-6B6F67316C52}"/>
            </a:ext>
          </a:extLst>
        </xdr:cNvPr>
        <xdr:cNvSpPr/>
      </xdr:nvSpPr>
      <xdr:spPr>
        <a:xfrm>
          <a:off x="421276" y="979198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34</xdr:row>
      <xdr:rowOff>83002</xdr:rowOff>
    </xdr:from>
    <xdr:to>
      <xdr:col>1</xdr:col>
      <xdr:colOff>309376</xdr:colOff>
      <xdr:row>36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AB13E29C-BC1F-4B51-9FF1-172B620F2392}"/>
            </a:ext>
          </a:extLst>
        </xdr:cNvPr>
        <xdr:cNvSpPr/>
      </xdr:nvSpPr>
      <xdr:spPr>
        <a:xfrm>
          <a:off x="678254" y="976802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34</xdr:row>
      <xdr:rowOff>104219</xdr:rowOff>
    </xdr:from>
    <xdr:to>
      <xdr:col>1</xdr:col>
      <xdr:colOff>3495587</xdr:colOff>
      <xdr:row>37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5E6FE6C4-32E5-44FB-B8AA-59904C154D96}"/>
            </a:ext>
          </a:extLst>
        </xdr:cNvPr>
        <xdr:cNvSpPr/>
      </xdr:nvSpPr>
      <xdr:spPr>
        <a:xfrm>
          <a:off x="1091142" y="978923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34</xdr:row>
      <xdr:rowOff>31439</xdr:rowOff>
    </xdr:from>
    <xdr:to>
      <xdr:col>1</xdr:col>
      <xdr:colOff>1004203</xdr:colOff>
      <xdr:row>35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B53797E9-EB5D-4E3B-A2B9-A3D1DFA13B99}"/>
            </a:ext>
          </a:extLst>
        </xdr:cNvPr>
        <xdr:cNvSpPr/>
      </xdr:nvSpPr>
      <xdr:spPr>
        <a:xfrm>
          <a:off x="1121043" y="971645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598442</xdr:colOff>
      <xdr:row>45</xdr:row>
      <xdr:rowOff>2946</xdr:rowOff>
    </xdr:from>
    <xdr:to>
      <xdr:col>1</xdr:col>
      <xdr:colOff>2656262</xdr:colOff>
      <xdr:row>54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2DEAA3E7-BE03-4906-AB14-AA03D22649C6}"/>
            </a:ext>
          </a:extLst>
        </xdr:cNvPr>
        <xdr:cNvGrpSpPr/>
      </xdr:nvGrpSpPr>
      <xdr:grpSpPr>
        <a:xfrm>
          <a:off x="598442" y="12902517"/>
          <a:ext cx="2901463" cy="1943659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6A5F878-0BB4-CF60-F7F1-D605882CD2A0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1C87D6FB-E2A8-2C95-68E4-ABAEE84D2260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CAB3A577-157D-C1A2-0A6E-AF21C0816309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8226BC35-955E-8EFE-F691-A6B07A80DFE4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4F816906-13DB-26C1-DC8D-EB181502153C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540B46F7-CB5E-036A-2179-21469921628A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2E4E5B74-DD61-70A2-F7CA-D0CD0DC61839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01DC4688-67C2-4EFD-505C-7FC75B631307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50</xdr:row>
      <xdr:rowOff>682186</xdr:rowOff>
    </xdr:from>
    <xdr:to>
      <xdr:col>1</xdr:col>
      <xdr:colOff>343528</xdr:colOff>
      <xdr:row>52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339A7A1D-F7E7-4EFD-83DD-AB24EB0233DF}"/>
            </a:ext>
          </a:extLst>
        </xdr:cNvPr>
        <xdr:cNvSpPr/>
      </xdr:nvSpPr>
      <xdr:spPr>
        <a:xfrm>
          <a:off x="751609" y="14733466"/>
          <a:ext cx="437739" cy="2155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1088573</xdr:colOff>
      <xdr:row>146</xdr:row>
      <xdr:rowOff>108858</xdr:rowOff>
    </xdr:from>
    <xdr:to>
      <xdr:col>11</xdr:col>
      <xdr:colOff>2272395</xdr:colOff>
      <xdr:row>151</xdr:row>
      <xdr:rowOff>147794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E661C97-F56A-83F2-2AA4-FCE50A7F6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929537" y="38467394"/>
          <a:ext cx="1183822" cy="1195543"/>
        </a:xfrm>
        <a:prstGeom prst="rect">
          <a:avLst/>
        </a:prstGeom>
      </xdr:spPr>
    </xdr:pic>
    <xdr:clientData/>
  </xdr:twoCellAnchor>
  <xdr:twoCellAnchor editAs="oneCell">
    <xdr:from>
      <xdr:col>11</xdr:col>
      <xdr:colOff>1115787</xdr:colOff>
      <xdr:row>140</xdr:row>
      <xdr:rowOff>136073</xdr:rowOff>
    </xdr:from>
    <xdr:to>
      <xdr:col>11</xdr:col>
      <xdr:colOff>2231573</xdr:colOff>
      <xdr:row>145</xdr:row>
      <xdr:rowOff>195309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01B946E-D3C9-3B64-5D12-2FC1C69A5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956751" y="37433252"/>
          <a:ext cx="1115786" cy="9437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1115786</xdr:colOff>
      <xdr:row>134</xdr:row>
      <xdr:rowOff>108857</xdr:rowOff>
    </xdr:from>
    <xdr:to>
      <xdr:col>11</xdr:col>
      <xdr:colOff>2230511</xdr:colOff>
      <xdr:row>139</xdr:row>
      <xdr:rowOff>149679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985F862A-97A6-77EA-C61C-96869C12F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956750" y="36099750"/>
          <a:ext cx="1114725" cy="1129393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1047751</xdr:colOff>
      <xdr:row>122</xdr:row>
      <xdr:rowOff>122465</xdr:rowOff>
    </xdr:from>
    <xdr:to>
      <xdr:col>11</xdr:col>
      <xdr:colOff>2204359</xdr:colOff>
      <xdr:row>127</xdr:row>
      <xdr:rowOff>131451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898D52AB-CE81-36D3-C486-4104C996D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112858" y="33500786"/>
          <a:ext cx="1156608" cy="1097558"/>
        </a:xfrm>
        <a:prstGeom prst="rect">
          <a:avLst/>
        </a:prstGeom>
      </xdr:spPr>
    </xdr:pic>
    <xdr:clientData/>
  </xdr:twoCellAnchor>
  <xdr:twoCellAnchor editAs="oneCell">
    <xdr:from>
      <xdr:col>11</xdr:col>
      <xdr:colOff>1102179</xdr:colOff>
      <xdr:row>128</xdr:row>
      <xdr:rowOff>149679</xdr:rowOff>
    </xdr:from>
    <xdr:to>
      <xdr:col>11</xdr:col>
      <xdr:colOff>2149929</xdr:colOff>
      <xdr:row>133</xdr:row>
      <xdr:rowOff>103755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8170AD5-0570-35B4-0261-5D5FA5319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67286" y="34834286"/>
          <a:ext cx="1047750" cy="1042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421276</xdr:colOff>
      <xdr:row>28</xdr:row>
      <xdr:rowOff>106969</xdr:rowOff>
    </xdr:from>
    <xdr:to>
      <xdr:col>0</xdr:col>
      <xdr:colOff>692764</xdr:colOff>
      <xdr:row>29</xdr:row>
      <xdr:rowOff>108838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CA54C297-9379-4CBE-840F-6E32762FE9B1}"/>
            </a:ext>
          </a:extLst>
        </xdr:cNvPr>
        <xdr:cNvSpPr/>
      </xdr:nvSpPr>
      <xdr:spPr>
        <a:xfrm>
          <a:off x="421276" y="10611683"/>
          <a:ext cx="271488" cy="2195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28</xdr:row>
      <xdr:rowOff>83002</xdr:rowOff>
    </xdr:from>
    <xdr:to>
      <xdr:col>1</xdr:col>
      <xdr:colOff>309376</xdr:colOff>
      <xdr:row>30</xdr:row>
      <xdr:rowOff>250463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A5C11FA0-205A-48E8-900C-1CF12DEB542F}"/>
            </a:ext>
          </a:extLst>
        </xdr:cNvPr>
        <xdr:cNvSpPr/>
      </xdr:nvSpPr>
      <xdr:spPr>
        <a:xfrm>
          <a:off x="678254" y="10587716"/>
          <a:ext cx="474765" cy="5743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28</xdr:row>
      <xdr:rowOff>104219</xdr:rowOff>
    </xdr:from>
    <xdr:to>
      <xdr:col>1</xdr:col>
      <xdr:colOff>3495587</xdr:colOff>
      <xdr:row>31</xdr:row>
      <xdr:rowOff>69272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CC39CA5F-A832-4DD0-A0AE-8D0811163B2C}"/>
            </a:ext>
          </a:extLst>
        </xdr:cNvPr>
        <xdr:cNvSpPr/>
      </xdr:nvSpPr>
      <xdr:spPr>
        <a:xfrm>
          <a:off x="1088965" y="10608933"/>
          <a:ext cx="3250265" cy="618196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28</xdr:row>
      <xdr:rowOff>31439</xdr:rowOff>
    </xdr:from>
    <xdr:to>
      <xdr:col>1</xdr:col>
      <xdr:colOff>1004203</xdr:colOff>
      <xdr:row>29</xdr:row>
      <xdr:rowOff>3144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9D74790-B43E-429C-AE9D-60A99A6FC9DE}"/>
            </a:ext>
          </a:extLst>
        </xdr:cNvPr>
        <xdr:cNvSpPr/>
      </xdr:nvSpPr>
      <xdr:spPr>
        <a:xfrm>
          <a:off x="1118866" y="10536153"/>
          <a:ext cx="728980" cy="1894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9088582</xdr:colOff>
      <xdr:row>60</xdr:row>
      <xdr:rowOff>37743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9086913</xdr:colOff>
      <xdr:row>35</xdr:row>
      <xdr:rowOff>228724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9084945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90457"/>
          <a:ext cx="9686668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57092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18694"/>
          <a:ext cx="3853346" cy="8665740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9089026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9089299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07031"/>
          <a:ext cx="9695830" cy="2960371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78019" y="10632803"/>
          <a:ext cx="1965566" cy="1612982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201</xdr:row>
      <xdr:rowOff>173182</xdr:rowOff>
    </xdr:from>
    <xdr:to>
      <xdr:col>4</xdr:col>
      <xdr:colOff>34637</xdr:colOff>
      <xdr:row>201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194</xdr:row>
      <xdr:rowOff>155865</xdr:rowOff>
    </xdr:from>
    <xdr:to>
      <xdr:col>2</xdr:col>
      <xdr:colOff>121226</xdr:colOff>
      <xdr:row>202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01642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89464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34727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297" y="7820025"/>
          <a:ext cx="3847631" cy="783585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9084253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793" y="8293332"/>
          <a:ext cx="3503458" cy="490876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94191"/>
          <a:ext cx="9683242" cy="2954997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714" y="8111764"/>
          <a:ext cx="3843821" cy="8061751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1171" y="12908826"/>
          <a:ext cx="1968609" cy="1561003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9047315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9087939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08219"/>
          <a:ext cx="9683249" cy="2964380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9085218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28838" y="8038827"/>
          <a:ext cx="3847631" cy="7938111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521451"/>
          <a:ext cx="1947291" cy="1594873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9085488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73383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31166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66785"/>
          <a:ext cx="3430430" cy="4725215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s25-ultra/buy/" TargetMode="External"/><Relationship Id="rId18" Type="http://schemas.openxmlformats.org/officeDocument/2006/relationships/hyperlink" Target="https://www.samsung.com/uk/audio-sound/galaxy-buds/galaxy-buds3-pro-silver-sm-r630nzaaeua/" TargetMode="External"/><Relationship Id="rId26" Type="http://schemas.openxmlformats.org/officeDocument/2006/relationships/hyperlink" Target="https://www.samsung.com/ch/watches/galaxy-watch/galaxy-watch-ultra-titanium-gray-lte-sm-l705fdaaeue/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https://www.samsung.com/uk/monitors/gaming/odyssey-oled-g8-g81sf-32-inch-240hz-oled-uhd-ls32fg810suxxu/" TargetMode="External"/><Relationship Id="rId34" Type="http://schemas.openxmlformats.org/officeDocument/2006/relationships/hyperlink" Target="https://www.samsung.com/ch/audio-devices/soundbar/q990f-black-hw-q990f-en/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s://www.samsung.com/uk/mobile/why-galaxy/" TargetMode="External"/><Relationship Id="rId2" Type="http://schemas.openxmlformats.org/officeDocument/2006/relationships/hyperlink" Target="https://www.samsung.com/uk/students-offers/" TargetMode="External"/><Relationship Id="rId16" Type="http://schemas.openxmlformats.org/officeDocument/2006/relationships/hyperlink" Target="https://www.samsung.com/uk/smartphones/galaxy-z-flip6/buy/" TargetMode="External"/><Relationship Id="rId20" Type="http://schemas.openxmlformats.org/officeDocument/2006/relationships/hyperlink" Target="https://www.samsung.com/uk/watches/galaxy-watch-ultra/buy/?modelCode=SM-L705FDAAEUA" TargetMode="External"/><Relationship Id="rId29" Type="http://schemas.openxmlformats.org/officeDocument/2006/relationships/hyperlink" Target="https://www.samsung.com/ch/smartphones/galaxy-z-fold6/buy/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https://www.samsung.com/uk/students-offers/" TargetMode="External"/><Relationship Id="rId6" Type="http://schemas.openxmlformats.org/officeDocument/2006/relationships/hyperlink" Target="https://www.samsung.com/uk/why-buy-from-samsung/" TargetMode="External"/><Relationship Id="rId11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4" Type="http://schemas.openxmlformats.org/officeDocument/2006/relationships/hyperlink" Target="https://www.samsung.com/uk/audio-devices/soundbar/q990f-q-series-soundbar-with-subwoofer-and-rear-speakers-black-hw-q990f-xu/" TargetMode="External"/><Relationship Id="rId32" Type="http://schemas.openxmlformats.org/officeDocument/2006/relationships/hyperlink" Target="https://www.samsung.com/ch/audio-sound/galaxy-buds/galaxy-buds3-pro-silver-sm-r630nzaaeuc/" TargetMode="External"/><Relationship Id="rId37" Type="http://schemas.openxmlformats.org/officeDocument/2006/relationships/hyperlink" Target="https://www.samsung.com/ch/ai-products/" TargetMode="External"/><Relationship Id="rId40" Type="http://schemas.openxmlformats.org/officeDocument/2006/relationships/drawing" Target="../drawings/drawing3.xml"/><Relationship Id="rId5" Type="http://schemas.openxmlformats.org/officeDocument/2006/relationships/hyperlink" Target="https://www.samsung.com/uk/curated-collections/" TargetMode="External"/><Relationship Id="rId15" Type="http://schemas.openxmlformats.org/officeDocument/2006/relationships/hyperlink" Target="https://www.samsung.com/uk/smartphones/galaxy-z-fold6/buy/" TargetMode="External"/><Relationship Id="rId23" Type="http://schemas.openxmlformats.org/officeDocument/2006/relationships/hyperlink" Target="https://www.samsung.com/uk/lifestyle-tvs/the-frame/ls03fw-75-inch-the-frame-pro-neo-qled-4k-vision-ai-smart-tv-black-qe75ls03fwuxxu/" TargetMode="External"/><Relationship Id="rId28" Type="http://schemas.openxmlformats.org/officeDocument/2006/relationships/hyperlink" Target="https://www.samsung.com/ch/smartphones/galaxy-z-flip6/buy/" TargetMode="External"/><Relationship Id="rId36" Type="http://schemas.openxmlformats.org/officeDocument/2006/relationships/hyperlink" Target="https://www.samsung.com/ch/offer/students/" TargetMode="External"/><Relationship Id="rId10" Type="http://schemas.openxmlformats.org/officeDocument/2006/relationships/hyperlink" Target="https://www.samsung.com/ch/smartthings/" TargetMode="External"/><Relationship Id="rId19" Type="http://schemas.openxmlformats.org/officeDocument/2006/relationships/hyperlink" Target="https://www.samsung.com/uk/computers/galaxy-book/galaxy-book5-pro/buy/?modelCode=NP960XHA-KG2UK" TargetMode="External"/><Relationship Id="rId31" Type="http://schemas.openxmlformats.org/officeDocument/2006/relationships/hyperlink" Target="https://www.samsung.com/ch/smartphones/galaxy-s25-ultra/buy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ch/apps/samsung-shop-app/" TargetMode="External"/><Relationship Id="rId14" Type="http://schemas.openxmlformats.org/officeDocument/2006/relationships/hyperlink" Target="https://www.samsung.com/uk/smartphones/galaxy-s25/buy/" TargetMode="External"/><Relationship Id="rId22" Type="http://schemas.openxmlformats.org/officeDocument/2006/relationships/hyperlink" Target="https://www.samsung.com/uk/tvs/qled-tv/qn990f-75-inch-neo-qled-8k-mini-led-smart-tv-qe75qn990ftxxu/" TargetMode="External"/><Relationship Id="rId27" Type="http://schemas.openxmlformats.org/officeDocument/2006/relationships/hyperlink" Target="https://www.samsung.com/ch/tablets/galaxy-tab-s10/buy/?modelCode=SM-X920NZAREUB" TargetMode="External"/><Relationship Id="rId30" Type="http://schemas.openxmlformats.org/officeDocument/2006/relationships/hyperlink" Target="https://www.samsung.com/ch/smartphones/galaxy-s25/buy/" TargetMode="External"/><Relationship Id="rId35" Type="http://schemas.openxmlformats.org/officeDocument/2006/relationships/hyperlink" Target="https://www.samsung.com/ch/offer/weekly-deals/" TargetMode="External"/><Relationship Id="rId8" Type="http://schemas.openxmlformats.org/officeDocument/2006/relationships/hyperlink" Target="https://www.samsung.com/ch/why-buy-from-samsung/" TargetMode="External"/><Relationship Id="rId3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7" Type="http://schemas.openxmlformats.org/officeDocument/2006/relationships/hyperlink" Target="https://www.samsung.com/uk/tablets/galaxy-tab-s10/buy/?modelCode=SM-X920NZAREUB" TargetMode="External"/><Relationship Id="rId25" Type="http://schemas.openxmlformats.org/officeDocument/2006/relationships/hyperlink" Target="https://www.samsung.com/ch/tvs/qled-tv/qn990f-75-inch-neo-qled-8k-mini-led-smart-tv-qe75qn990ftxzu/" TargetMode="External"/><Relationship Id="rId33" Type="http://schemas.openxmlformats.org/officeDocument/2006/relationships/hyperlink" Target="https://www.samsung.com/ch/monitors/gaming/odyssey-oled-g8-g81sf-27-inch-240hz-oled-uhd-ls27fg810suxen/" TargetMode="External"/><Relationship Id="rId38" Type="http://schemas.openxmlformats.org/officeDocument/2006/relationships/hyperlink" Target="https://www.samsung.com/uk/smartphones/galaxy-s25-edge/buy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ch/apps/samsung-health/" TargetMode="External"/><Relationship Id="rId26" Type="http://schemas.openxmlformats.org/officeDocument/2006/relationships/drawing" Target="../drawings/drawing4.xm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ch/mobile/switch-to-galaxy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ch/smartphones/all-smartphones/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ch/smartphones/all-smartphones/" TargetMode="External"/><Relationship Id="rId20" Type="http://schemas.openxmlformats.org/officeDocument/2006/relationships/hyperlink" Target="https://www.samsung.com/ch/galaxy-ai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ch/trade-in/" TargetMode="Externa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ch/audio-sound/all-audio-sound/" TargetMode="External"/><Relationship Id="rId23" Type="http://schemas.openxmlformats.org/officeDocument/2006/relationships/hyperlink" Target="https://www.samsung.com/ch/mobile/why-galaxy/" TargetMode="External"/><Relationship Id="rId28" Type="http://schemas.openxmlformats.org/officeDocument/2006/relationships/comments" Target="../comments2.xm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ch/one-ui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ch/apps/" TargetMode="External"/><Relationship Id="rId27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terrace/" TargetMode="External"/><Relationship Id="rId18" Type="http://schemas.openxmlformats.org/officeDocument/2006/relationships/hyperlink" Target="https://www.samsung.com/uk/lifestyle-tvs/the-sero/" TargetMode="External"/><Relationship Id="rId26" Type="http://schemas.openxmlformats.org/officeDocument/2006/relationships/hyperlink" Target="https://www.samsung.com/ch/tvs/help-me-choose/" TargetMode="External"/><Relationship Id="rId39" Type="http://schemas.openxmlformats.org/officeDocument/2006/relationships/comments" Target="../comments3.xml"/><Relationship Id="rId21" Type="http://schemas.openxmlformats.org/officeDocument/2006/relationships/hyperlink" Target="https://www.samsung.com/uk/audio-devices/soundbar-buying-guide/" TargetMode="External"/><Relationship Id="rId34" Type="http://schemas.openxmlformats.org/officeDocument/2006/relationships/hyperlink" Target="https://www.samsung.com/ch/audio-devices/help-me-choose/" TargetMode="External"/><Relationship Id="rId7" Type="http://schemas.openxmlformats.org/officeDocument/2006/relationships/hyperlink" Target="https://www.samsung.com/uk/tvs/micro-led/highlights/" TargetMode="External"/><Relationship Id="rId12" Type="http://schemas.openxmlformats.org/officeDocument/2006/relationships/hyperlink" Target="https://www.samsung.com/uk/lifestyle-tvs/the-serif/" TargetMode="External"/><Relationship Id="rId17" Type="http://schemas.openxmlformats.org/officeDocument/2006/relationships/hyperlink" Target="https://www.samsung.com/uk/audio-accessories/all-audio-accessories/" TargetMode="External"/><Relationship Id="rId25" Type="http://schemas.openxmlformats.org/officeDocument/2006/relationships/hyperlink" Target="https://www.samsung.com/uk/tvs/help-me-choose/" TargetMode="External"/><Relationship Id="rId33" Type="http://schemas.openxmlformats.org/officeDocument/2006/relationships/hyperlink" Target="https://www.samsung.com/ch/tvs/all-tvs/" TargetMode="External"/><Relationship Id="rId38" Type="http://schemas.openxmlformats.org/officeDocument/2006/relationships/vmlDrawing" Target="../drawings/vmlDrawing3.vm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tv-accessories/all-tv-accessories/" TargetMode="External"/><Relationship Id="rId20" Type="http://schemas.openxmlformats.org/officeDocument/2006/relationships/hyperlink" Target="https://www.samsung.com/uk/tvs/neo-qled-tvs/" TargetMode="External"/><Relationship Id="rId29" Type="http://schemas.openxmlformats.org/officeDocument/2006/relationships/hyperlink" Target="https://www.samsung.com/ch/tvs/help-me-choose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1" Type="http://schemas.openxmlformats.org/officeDocument/2006/relationships/hyperlink" Target="https://www.samsung.com/uk/lifestyle-tvs/the-frame/" TargetMode="External"/><Relationship Id="rId24" Type="http://schemas.openxmlformats.org/officeDocument/2006/relationships/hyperlink" Target="https://www.samsung.com/uk/audio-devices/help-me-choose/" TargetMode="External"/><Relationship Id="rId32" Type="http://schemas.openxmlformats.org/officeDocument/2006/relationships/hyperlink" Target="https://www.samsung.com/uk/tvs/all-tvs/" TargetMode="External"/><Relationship Id="rId37" Type="http://schemas.openxmlformats.org/officeDocument/2006/relationships/drawing" Target="../drawings/drawing5.xml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projectors/all-projectors/" TargetMode="External"/><Relationship Id="rId23" Type="http://schemas.openxmlformats.org/officeDocument/2006/relationships/hyperlink" Target="https://www.samsung.com/ch/tvs/why-samsung-tv/" TargetMode="External"/><Relationship Id="rId28" Type="http://schemas.openxmlformats.org/officeDocument/2006/relationships/hyperlink" Target="https://www.samsung.com/uk/audio-devices/help-me-choose/" TargetMode="External"/><Relationship Id="rId36" Type="http://schemas.openxmlformats.org/officeDocument/2006/relationships/printerSettings" Target="../printerSettings/printerSettings4.bin"/><Relationship Id="rId10" Type="http://schemas.openxmlformats.org/officeDocument/2006/relationships/hyperlink" Target="https://www.samsung.com/uk/tvs/all-tvs/?crystal-uhd" TargetMode="External"/><Relationship Id="rId19" Type="http://schemas.openxmlformats.org/officeDocument/2006/relationships/hyperlink" Target="https://www.samsung.com/uk/tvs/oled-tvs/" TargetMode="External"/><Relationship Id="rId31" Type="http://schemas.openxmlformats.org/officeDocument/2006/relationships/hyperlink" Target="https://www.samsung.com/ch/tvs/supersize-tv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qled-tv/" TargetMode="External"/><Relationship Id="rId14" Type="http://schemas.openxmlformats.org/officeDocument/2006/relationships/hyperlink" Target="https://www.samsung.com/uk/audio-devices/all-audio-devices/" TargetMode="External"/><Relationship Id="rId22" Type="http://schemas.openxmlformats.org/officeDocument/2006/relationships/hyperlink" Target="https://www.samsung.com/ch/tvs/all-tvs/?98" TargetMode="External"/><Relationship Id="rId27" Type="http://schemas.openxmlformats.org/officeDocument/2006/relationships/hyperlink" Target="https://www.samsung.com/uk/tvs/help-me-choose/" TargetMode="External"/><Relationship Id="rId30" Type="http://schemas.openxmlformats.org/officeDocument/2006/relationships/hyperlink" Target="https://www.samsung.com/ch/tvs/smart-tv/highlights/" TargetMode="External"/><Relationship Id="rId35" Type="http://schemas.openxmlformats.org/officeDocument/2006/relationships/hyperlink" Target="https://www.samsung.com/ch/tvs/gaming-tv/" TargetMode="External"/><Relationship Id="rId8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3" Type="http://schemas.openxmlformats.org/officeDocument/2006/relationships/hyperlink" Target="https://www.samsung.com/uk/tvs/help-me-choose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smartphones/galaxy-z-flip6/buy/" TargetMode="External"/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ch/home-appliances/ai-energy-saving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ch/home-appliances/bespoke-ai-smartthings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drawing" Target="../drawings/drawing6.xm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ch/home-appliances/bespoke-home/" TargetMode="Externa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ch/refrigerators/all-refrigerators/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comments" Target="../comments4.xm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ch/refrigerators/all-refrigerators/" TargetMode="External"/><Relationship Id="rId27" Type="http://schemas.openxmlformats.org/officeDocument/2006/relationships/hyperlink" Target="https://www.samsung.com/ch/home-appliances/why-samsung-appliances/" TargetMode="External"/><Relationship Id="rId30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www.samsung.com/ch/monitors/all-monitors/" TargetMode="External"/><Relationship Id="rId7" Type="http://schemas.openxmlformats.org/officeDocument/2006/relationships/hyperlink" Target="https://www.samsung.com/ch/monitors/all-monitors/" TargetMode="External"/><Relationship Id="rId2" Type="http://schemas.openxmlformats.org/officeDocument/2006/relationships/hyperlink" Target="https://www.samsung.com/ch/monitors/help-me-choose/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ch/monitors/all-monitors/?smart-monitor" TargetMode="External"/><Relationship Id="rId11" Type="http://schemas.openxmlformats.org/officeDocument/2006/relationships/comments" Target="../comments5.xml"/><Relationship Id="rId5" Type="http://schemas.openxmlformats.org/officeDocument/2006/relationships/hyperlink" Target="https://www.samsung.com/ch/monitors/high-resolution-monitor/" TargetMode="External"/><Relationship Id="rId10" Type="http://schemas.openxmlformats.org/officeDocument/2006/relationships/vmlDrawing" Target="../drawings/vmlDrawing5.vml"/><Relationship Id="rId4" Type="http://schemas.openxmlformats.org/officeDocument/2006/relationships/hyperlink" Target="https://www.samsung.com/ch/monitors/odyssey-gaming-monitor/" TargetMode="External"/><Relationship Id="rId9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ch/mobile/switch-to-galaxy/" TargetMode="External"/><Relationship Id="rId13" Type="http://schemas.openxmlformats.org/officeDocument/2006/relationships/hyperlink" Target="https://www.samsung.com/uk/students-offers/" TargetMode="Externa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ch/apps/samsung-members/" TargetMode="External"/><Relationship Id="rId12" Type="http://schemas.openxmlformats.org/officeDocument/2006/relationships/hyperlink" Target="https://www.samsung.com/ch/apps/samsung-health/" TargetMode="External"/><Relationship Id="rId17" Type="http://schemas.openxmlformats.org/officeDocument/2006/relationships/comments" Target="../comments6.x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vmlDrawing" Target="../drawings/vmlDrawing6.v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ch/apps/" TargetMode="External"/><Relationship Id="rId11" Type="http://schemas.openxmlformats.org/officeDocument/2006/relationships/hyperlink" Target="https://www.samsung.com/ch/galaxy-ai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drawing" Target="../drawings/drawing8.xml"/><Relationship Id="rId10" Type="http://schemas.openxmlformats.org/officeDocument/2006/relationships/hyperlink" Target="https://www.samsung.com/ch/mobile/why-galaxy/" TargetMode="Externa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ch/samsung-pay/" TargetMode="External"/><Relationship Id="rId14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ch/tv-accessories/all-tv-accessories/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comments" Target="../comments7.x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vmlDrawing" Target="../drawings/vmlDrawing7.vml"/><Relationship Id="rId10" Type="http://schemas.openxmlformats.org/officeDocument/2006/relationships/hyperlink" Target="https://www.samsung.com/uk/computer-accessories/all-computer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534" t="s">
        <v>38</v>
      </c>
      <c r="C2" s="534"/>
      <c r="D2" s="534"/>
      <c r="E2" s="2"/>
      <c r="F2" s="3"/>
    </row>
    <row r="3" spans="2:6" s="3" customFormat="1" ht="54" customHeight="1">
      <c r="B3" s="535" t="s">
        <v>0</v>
      </c>
      <c r="C3" s="535"/>
      <c r="D3" s="535"/>
    </row>
    <row r="4" spans="2:6" s="3" customFormat="1" ht="25.15" customHeight="1">
      <c r="C4" s="5"/>
      <c r="D4" s="5"/>
    </row>
    <row r="5" spans="2:6" s="6" customFormat="1" ht="27" customHeight="1">
      <c r="B5" s="529" t="s">
        <v>1</v>
      </c>
      <c r="C5" s="529"/>
      <c r="D5" s="529"/>
    </row>
    <row r="6" spans="2:6" s="6" customFormat="1" ht="27" customHeight="1">
      <c r="B6" s="525" t="s">
        <v>2</v>
      </c>
      <c r="C6" s="525"/>
      <c r="D6" s="7" t="s">
        <v>3</v>
      </c>
      <c r="E6" s="8" t="s">
        <v>4</v>
      </c>
    </row>
    <row r="7" spans="2:6" s="12" customFormat="1" ht="40.9" customHeight="1">
      <c r="B7" s="536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536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536"/>
      <c r="C9" s="9" t="s">
        <v>11</v>
      </c>
      <c r="D9" s="13"/>
      <c r="E9" s="14"/>
    </row>
    <row r="10" spans="2:6" s="12" customFormat="1" ht="40.9" customHeight="1">
      <c r="B10" s="536"/>
      <c r="C10" s="9" t="s">
        <v>12</v>
      </c>
      <c r="D10" s="15" t="s">
        <v>13</v>
      </c>
      <c r="E10" s="14"/>
    </row>
    <row r="11" spans="2:6" s="12" customFormat="1" ht="50.1" customHeight="1">
      <c r="B11" s="536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536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529" t="s">
        <v>20</v>
      </c>
      <c r="C14" s="529"/>
      <c r="D14" s="529"/>
    </row>
    <row r="15" spans="2:6" s="6" customFormat="1" ht="27" customHeight="1">
      <c r="B15" s="525" t="s">
        <v>2</v>
      </c>
      <c r="C15" s="525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526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527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528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529" t="s">
        <v>32</v>
      </c>
      <c r="C21" s="529"/>
      <c r="D21" s="529"/>
    </row>
    <row r="22" spans="2:5" s="6" customFormat="1" ht="27" customHeight="1">
      <c r="B22" s="530" t="s">
        <v>2</v>
      </c>
      <c r="C22" s="530"/>
      <c r="D22" s="7" t="s">
        <v>3</v>
      </c>
      <c r="E22" s="8" t="s">
        <v>4</v>
      </c>
    </row>
    <row r="23" spans="2:5" s="12" customFormat="1" ht="40.9" customHeight="1">
      <c r="B23" s="531" t="s">
        <v>33</v>
      </c>
      <c r="C23" s="24" t="s">
        <v>34</v>
      </c>
      <c r="D23" s="25"/>
      <c r="E23" s="14"/>
    </row>
    <row r="24" spans="2:5" s="12" customFormat="1" ht="40.9" customHeight="1">
      <c r="B24" s="532"/>
      <c r="C24" s="24" t="s">
        <v>35</v>
      </c>
      <c r="D24" s="25"/>
      <c r="E24" s="14"/>
    </row>
    <row r="25" spans="2:5" s="12" customFormat="1" ht="40.9" customHeight="1">
      <c r="B25" s="532"/>
      <c r="C25" s="24" t="s">
        <v>36</v>
      </c>
      <c r="D25" s="25"/>
      <c r="E25" s="14"/>
    </row>
    <row r="26" spans="2:5" s="12" customFormat="1" ht="40.9" customHeight="1">
      <c r="B26" s="533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537" t="s">
        <v>462</v>
      </c>
      <c r="C2" s="537"/>
      <c r="D2" s="537"/>
      <c r="E2" s="537"/>
      <c r="F2" s="537"/>
      <c r="G2" s="537"/>
      <c r="H2" s="537"/>
    </row>
    <row r="3" spans="2:8" ht="5.25" customHeight="1">
      <c r="B3" s="30"/>
    </row>
    <row r="4" spans="2:8" s="32" customFormat="1" ht="24" customHeight="1">
      <c r="B4" s="538" t="s">
        <v>463</v>
      </c>
      <c r="C4" s="538"/>
      <c r="E4" s="46"/>
      <c r="F4" s="46"/>
      <c r="G4" s="46"/>
      <c r="H4" s="46"/>
    </row>
    <row r="5" spans="2:8" s="32" customFormat="1" ht="51.75" customHeight="1">
      <c r="B5" s="539" t="s">
        <v>464</v>
      </c>
      <c r="C5" s="539"/>
      <c r="D5" s="539"/>
      <c r="E5" s="46"/>
      <c r="F5" s="46"/>
      <c r="G5" s="46"/>
      <c r="H5" s="46"/>
    </row>
    <row r="6" spans="2:8" s="32" customFormat="1" ht="24" customHeight="1">
      <c r="B6" s="540" t="s">
        <v>465</v>
      </c>
      <c r="C6" s="538"/>
      <c r="E6" s="46"/>
      <c r="F6" s="46"/>
      <c r="G6" s="46"/>
      <c r="H6" s="46"/>
    </row>
    <row r="7" spans="2:8" s="32" customFormat="1" ht="24" customHeight="1">
      <c r="B7" s="85" t="s">
        <v>466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467</v>
      </c>
      <c r="C9" s="39" t="s">
        <v>468</v>
      </c>
      <c r="E9" s="46" t="s">
        <v>469</v>
      </c>
      <c r="F9" s="46"/>
      <c r="G9" s="46"/>
      <c r="H9" s="46"/>
    </row>
    <row r="10" spans="2:8" s="32" customFormat="1" ht="24" customHeight="1">
      <c r="B10" s="40"/>
      <c r="C10" s="50" t="s">
        <v>470</v>
      </c>
      <c r="E10" s="86" t="s">
        <v>471</v>
      </c>
      <c r="F10" s="86" t="s">
        <v>472</v>
      </c>
      <c r="G10" s="86" t="s">
        <v>473</v>
      </c>
      <c r="H10" s="86" t="s">
        <v>474</v>
      </c>
    </row>
    <row r="11" spans="2:8" s="32" customFormat="1" ht="24" customHeight="1">
      <c r="B11" s="33"/>
      <c r="C11" s="34"/>
      <c r="E11" s="541" t="s">
        <v>489</v>
      </c>
      <c r="F11" s="541" t="s">
        <v>52</v>
      </c>
      <c r="G11" s="544" t="s">
        <v>475</v>
      </c>
      <c r="H11" s="47" t="s">
        <v>476</v>
      </c>
    </row>
    <row r="12" spans="2:8" s="32" customFormat="1" ht="24" customHeight="1">
      <c r="B12" s="33"/>
      <c r="C12" s="34"/>
      <c r="E12" s="542"/>
      <c r="F12" s="542"/>
      <c r="G12" s="545"/>
      <c r="H12" s="47" t="s">
        <v>477</v>
      </c>
    </row>
    <row r="13" spans="2:8" s="32" customFormat="1" ht="24" customHeight="1">
      <c r="B13" s="33"/>
      <c r="C13" s="34"/>
      <c r="E13" s="542"/>
      <c r="F13" s="542"/>
      <c r="G13" s="545"/>
      <c r="H13" s="47" t="s">
        <v>478</v>
      </c>
    </row>
    <row r="14" spans="2:8" s="32" customFormat="1" ht="24" customHeight="1">
      <c r="B14" s="33"/>
      <c r="C14" s="34"/>
      <c r="E14" s="542"/>
      <c r="F14" s="542"/>
      <c r="G14" s="545"/>
      <c r="H14" s="47" t="s">
        <v>479</v>
      </c>
    </row>
    <row r="15" spans="2:8" s="32" customFormat="1" ht="24" customHeight="1">
      <c r="B15" s="33"/>
      <c r="C15" s="34"/>
      <c r="E15" s="542"/>
      <c r="F15" s="542"/>
      <c r="G15" s="545"/>
      <c r="H15" s="47" t="s">
        <v>480</v>
      </c>
    </row>
    <row r="16" spans="2:8" s="32" customFormat="1" ht="24" customHeight="1">
      <c r="B16" s="33"/>
      <c r="C16" s="34"/>
      <c r="E16" s="543"/>
      <c r="F16" s="543"/>
      <c r="G16" s="546"/>
      <c r="H16" s="47" t="s">
        <v>481</v>
      </c>
    </row>
    <row r="17" spans="2:9" s="32" customFormat="1" ht="24" customHeight="1">
      <c r="B17" s="33"/>
      <c r="C17" s="36"/>
      <c r="E17" s="87"/>
      <c r="F17" s="87"/>
      <c r="G17" s="88"/>
      <c r="H17" s="89"/>
    </row>
    <row r="18" spans="2:9" s="32" customFormat="1" ht="24" customHeight="1">
      <c r="B18" s="33"/>
      <c r="C18" s="36"/>
      <c r="E18" s="87"/>
      <c r="F18" s="87"/>
    </row>
    <row r="19" spans="2:9" s="32" customFormat="1" ht="24" customHeight="1">
      <c r="B19" s="33"/>
      <c r="C19" s="33"/>
      <c r="F19" s="87"/>
    </row>
    <row r="20" spans="2:9" s="32" customFormat="1" ht="24" customHeight="1">
      <c r="B20" s="33"/>
      <c r="C20" s="33"/>
      <c r="E20" s="87"/>
      <c r="F20" s="87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90" t="s">
        <v>482</v>
      </c>
      <c r="C23" s="37"/>
      <c r="F23" s="46"/>
      <c r="G23" s="46"/>
      <c r="H23" s="46"/>
    </row>
    <row r="24" spans="2:9" s="32" customFormat="1" ht="24" customHeight="1">
      <c r="B24" s="91" t="s">
        <v>483</v>
      </c>
      <c r="C24" s="41" t="s">
        <v>484</v>
      </c>
      <c r="F24" s="46"/>
      <c r="G24" s="46"/>
      <c r="H24" s="46"/>
    </row>
    <row r="25" spans="2:9" s="32" customFormat="1" ht="21">
      <c r="B25" s="92" t="s">
        <v>485</v>
      </c>
      <c r="C25" s="93" t="s">
        <v>486</v>
      </c>
      <c r="F25" s="46"/>
      <c r="G25" s="46"/>
      <c r="H25" s="46"/>
      <c r="I25" s="31"/>
    </row>
    <row r="26" spans="2:9" s="32" customFormat="1" ht="21">
      <c r="B26" s="31"/>
      <c r="C26" s="43" t="s">
        <v>487</v>
      </c>
      <c r="F26" s="46"/>
      <c r="G26" s="46"/>
      <c r="H26" s="46"/>
      <c r="I26" s="31"/>
    </row>
    <row r="27" spans="2:9" s="32" customFormat="1" ht="21">
      <c r="C27" s="44" t="s">
        <v>488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N184"/>
  <sheetViews>
    <sheetView showGridLines="0" topLeftCell="D3" zoomScale="70" zoomScaleNormal="70" workbookViewId="0">
      <selection activeCell="F98" sqref="F98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99" style="45" customWidth="1"/>
    <col min="9" max="9" width="14.75" style="45" customWidth="1"/>
    <col min="10" max="11" width="18.125" style="45" hidden="1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65" customHeight="1">
      <c r="B3" s="589" t="s">
        <v>492</v>
      </c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561" t="s">
        <v>54</v>
      </c>
      <c r="E6" s="562"/>
      <c r="F6" s="565" t="s">
        <v>140</v>
      </c>
      <c r="G6" s="96" t="s">
        <v>46</v>
      </c>
      <c r="H6" s="97" t="s">
        <v>490</v>
      </c>
      <c r="I6" s="581" t="s">
        <v>43</v>
      </c>
      <c r="J6" s="567" t="s">
        <v>47</v>
      </c>
      <c r="K6" s="96" t="s">
        <v>493</v>
      </c>
      <c r="L6" s="579" t="s">
        <v>491</v>
      </c>
    </row>
    <row r="7" spans="1:13" ht="23.25" customHeight="1">
      <c r="D7" s="563"/>
      <c r="E7" s="564"/>
      <c r="F7" s="566"/>
      <c r="G7" s="99" t="s">
        <v>703</v>
      </c>
      <c r="H7" s="99" t="s">
        <v>703</v>
      </c>
      <c r="I7" s="582"/>
      <c r="J7" s="568"/>
      <c r="K7" s="100"/>
      <c r="L7" s="580"/>
    </row>
    <row r="8" spans="1:13" ht="21" customHeight="1">
      <c r="D8" s="569" t="s">
        <v>117</v>
      </c>
      <c r="E8" s="571" t="s">
        <v>154</v>
      </c>
      <c r="F8" s="101" t="s">
        <v>126</v>
      </c>
      <c r="G8" s="293"/>
      <c r="H8" s="293"/>
      <c r="I8" s="103">
        <f>LENB(H8)</f>
        <v>0</v>
      </c>
      <c r="J8" s="104"/>
      <c r="K8" s="389" t="s">
        <v>242</v>
      </c>
      <c r="L8" s="583"/>
    </row>
    <row r="9" spans="1:13" ht="21" customHeight="1">
      <c r="D9" s="570"/>
      <c r="E9" s="571"/>
      <c r="F9" s="107" t="s">
        <v>146</v>
      </c>
      <c r="G9" s="131" t="s">
        <v>52</v>
      </c>
      <c r="H9" s="131" t="s">
        <v>52</v>
      </c>
      <c r="I9" s="103">
        <f t="shared" ref="I9:I14" si="0">LENB(H9)</f>
        <v>4</v>
      </c>
      <c r="J9" s="109">
        <v>10</v>
      </c>
      <c r="K9" s="390"/>
      <c r="L9" s="584"/>
    </row>
    <row r="10" spans="1:13" ht="21" customHeight="1">
      <c r="D10" s="570"/>
      <c r="E10" s="571"/>
      <c r="F10" s="107" t="s">
        <v>147</v>
      </c>
      <c r="G10" s="131" t="s">
        <v>360</v>
      </c>
      <c r="H10" s="131" t="s">
        <v>360</v>
      </c>
      <c r="I10" s="103">
        <f t="shared" si="0"/>
        <v>4</v>
      </c>
      <c r="J10" s="107"/>
      <c r="K10" s="132"/>
      <c r="L10" s="584"/>
    </row>
    <row r="11" spans="1:13" ht="21" customHeight="1">
      <c r="D11" s="570"/>
      <c r="E11" s="571"/>
      <c r="F11" s="107" t="s">
        <v>48</v>
      </c>
      <c r="G11" s="131" t="s">
        <v>143</v>
      </c>
      <c r="H11" s="131" t="s">
        <v>591</v>
      </c>
      <c r="I11" s="103">
        <f t="shared" si="0"/>
        <v>31</v>
      </c>
      <c r="J11" s="121">
        <v>32</v>
      </c>
      <c r="K11" s="132"/>
      <c r="L11" s="584"/>
    </row>
    <row r="12" spans="1:13" ht="21" customHeight="1">
      <c r="D12" s="570"/>
      <c r="E12" s="571"/>
      <c r="F12" s="110" t="s">
        <v>49</v>
      </c>
      <c r="G12" s="320" t="s">
        <v>51</v>
      </c>
      <c r="H12" s="320" t="s">
        <v>589</v>
      </c>
      <c r="I12" s="103">
        <f t="shared" si="0"/>
        <v>33</v>
      </c>
      <c r="J12" s="112"/>
      <c r="K12" s="391"/>
      <c r="L12" s="584"/>
    </row>
    <row r="13" spans="1:13" ht="21" customHeight="1">
      <c r="D13" s="570"/>
      <c r="E13" s="571"/>
      <c r="F13" s="107" t="s">
        <v>50</v>
      </c>
      <c r="G13" s="131"/>
      <c r="H13" s="131" t="s">
        <v>52</v>
      </c>
      <c r="I13" s="103">
        <f t="shared" si="0"/>
        <v>4</v>
      </c>
      <c r="J13" s="112"/>
      <c r="K13" s="391"/>
      <c r="L13" s="584"/>
    </row>
    <row r="14" spans="1:13" ht="21" customHeight="1">
      <c r="D14" s="570"/>
      <c r="E14" s="572"/>
      <c r="F14" s="152" t="s">
        <v>77</v>
      </c>
      <c r="G14" s="321" t="s">
        <v>52</v>
      </c>
      <c r="H14" s="321" t="s">
        <v>590</v>
      </c>
      <c r="I14" s="160">
        <f t="shared" si="0"/>
        <v>13</v>
      </c>
      <c r="J14" s="322"/>
      <c r="K14" s="392"/>
      <c r="L14" s="585"/>
    </row>
    <row r="15" spans="1:13" ht="19.899999999999999" customHeight="1">
      <c r="D15" s="199" t="s">
        <v>121</v>
      </c>
      <c r="E15" s="547" t="s">
        <v>123</v>
      </c>
      <c r="F15" s="369" t="s">
        <v>125</v>
      </c>
      <c r="G15" s="370"/>
      <c r="H15" s="371"/>
      <c r="I15" s="181">
        <f t="shared" ref="I15:I78" si="1">LENB(G15)</f>
        <v>0</v>
      </c>
      <c r="J15" s="181" t="s">
        <v>772</v>
      </c>
      <c r="K15" s="372" t="s">
        <v>244</v>
      </c>
      <c r="L15" s="555" t="s">
        <v>773</v>
      </c>
    </row>
    <row r="16" spans="1:13" ht="17.649999999999999" customHeight="1">
      <c r="D16" s="176"/>
      <c r="E16" s="548"/>
      <c r="F16" s="373" t="s">
        <v>55</v>
      </c>
      <c r="G16" s="108" t="s">
        <v>774</v>
      </c>
      <c r="H16" s="374" t="s">
        <v>774</v>
      </c>
      <c r="I16" s="186">
        <f t="shared" si="1"/>
        <v>16</v>
      </c>
      <c r="J16" s="186">
        <v>33</v>
      </c>
      <c r="K16" s="375"/>
      <c r="L16" s="556"/>
    </row>
    <row r="17" spans="2:12" ht="17.649999999999999" customHeight="1">
      <c r="D17" s="176"/>
      <c r="E17" s="548"/>
      <c r="F17" s="373" t="s">
        <v>124</v>
      </c>
      <c r="G17" s="108" t="s">
        <v>775</v>
      </c>
      <c r="H17" s="108" t="s">
        <v>775</v>
      </c>
      <c r="I17" s="186">
        <f t="shared" si="1"/>
        <v>16</v>
      </c>
      <c r="J17" s="183"/>
      <c r="K17" s="376"/>
      <c r="L17" s="556"/>
    </row>
    <row r="18" spans="2:12" ht="17.649999999999999" customHeight="1">
      <c r="D18" s="176"/>
      <c r="E18" s="548"/>
      <c r="F18" s="377" t="s">
        <v>49</v>
      </c>
      <c r="G18" s="261" t="s">
        <v>776</v>
      </c>
      <c r="H18" s="81" t="s">
        <v>835</v>
      </c>
      <c r="I18" s="186">
        <f t="shared" si="1"/>
        <v>60</v>
      </c>
      <c r="J18" s="186"/>
      <c r="K18" s="375"/>
      <c r="L18" s="556"/>
    </row>
    <row r="19" spans="2:12" ht="17.649999999999999" customHeight="1">
      <c r="D19" s="176"/>
      <c r="E19" s="548"/>
      <c r="F19" s="373" t="s">
        <v>50</v>
      </c>
      <c r="G19" s="108" t="s">
        <v>774</v>
      </c>
      <c r="H19" s="108" t="s">
        <v>774</v>
      </c>
      <c r="I19" s="186">
        <f t="shared" si="1"/>
        <v>16</v>
      </c>
      <c r="J19" s="186"/>
      <c r="K19" s="375"/>
      <c r="L19" s="556"/>
    </row>
    <row r="20" spans="2:12" ht="17.649999999999999" customHeight="1">
      <c r="D20" s="176"/>
      <c r="E20" s="549"/>
      <c r="F20" s="378" t="s">
        <v>77</v>
      </c>
      <c r="G20" s="201" t="s">
        <v>774</v>
      </c>
      <c r="H20" s="201" t="s">
        <v>774</v>
      </c>
      <c r="I20" s="188">
        <f t="shared" si="1"/>
        <v>16</v>
      </c>
      <c r="J20" s="188"/>
      <c r="K20" s="379"/>
      <c r="L20" s="560"/>
    </row>
    <row r="21" spans="2:12" ht="17.649999999999999" customHeight="1">
      <c r="B21" s="57" t="s">
        <v>44</v>
      </c>
      <c r="D21" s="176"/>
      <c r="E21" s="547" t="s">
        <v>127</v>
      </c>
      <c r="F21" s="369" t="s">
        <v>125</v>
      </c>
      <c r="G21" s="380"/>
      <c r="H21" s="380"/>
      <c r="I21" s="182">
        <f t="shared" si="1"/>
        <v>0</v>
      </c>
      <c r="J21" s="182" t="s">
        <v>772</v>
      </c>
      <c r="K21" s="372" t="s">
        <v>244</v>
      </c>
      <c r="L21" s="555" t="s">
        <v>773</v>
      </c>
    </row>
    <row r="22" spans="2:12" ht="17.649999999999999" customHeight="1">
      <c r="D22" s="176"/>
      <c r="E22" s="548"/>
      <c r="F22" s="373" t="s">
        <v>55</v>
      </c>
      <c r="G22" s="260" t="s">
        <v>777</v>
      </c>
      <c r="H22" s="260" t="s">
        <v>777</v>
      </c>
      <c r="I22" s="186">
        <f t="shared" si="1"/>
        <v>17</v>
      </c>
      <c r="J22" s="186">
        <v>33</v>
      </c>
      <c r="K22" s="375"/>
      <c r="L22" s="556"/>
    </row>
    <row r="23" spans="2:12" ht="17.649999999999999" customHeight="1">
      <c r="D23" s="176"/>
      <c r="E23" s="548"/>
      <c r="F23" s="373" t="s">
        <v>124</v>
      </c>
      <c r="G23" s="260" t="s">
        <v>778</v>
      </c>
      <c r="H23" s="260" t="s">
        <v>779</v>
      </c>
      <c r="I23" s="186">
        <f t="shared" si="1"/>
        <v>21</v>
      </c>
      <c r="J23" s="183"/>
      <c r="K23" s="376"/>
      <c r="L23" s="556"/>
    </row>
    <row r="24" spans="2:12" ht="17.649999999999999" customHeight="1">
      <c r="D24" s="176"/>
      <c r="E24" s="548"/>
      <c r="F24" s="377" t="s">
        <v>49</v>
      </c>
      <c r="G24" s="261" t="s">
        <v>780</v>
      </c>
      <c r="H24" s="81" t="s">
        <v>836</v>
      </c>
      <c r="I24" s="186">
        <f t="shared" si="1"/>
        <v>54</v>
      </c>
      <c r="J24" s="186"/>
      <c r="K24" s="375"/>
      <c r="L24" s="556"/>
    </row>
    <row r="25" spans="2:12" ht="17.649999999999999" customHeight="1">
      <c r="D25" s="176"/>
      <c r="E25" s="548"/>
      <c r="F25" s="373" t="s">
        <v>50</v>
      </c>
      <c r="G25" s="260" t="s">
        <v>777</v>
      </c>
      <c r="H25" s="260" t="s">
        <v>777</v>
      </c>
      <c r="I25" s="186">
        <f t="shared" si="1"/>
        <v>17</v>
      </c>
      <c r="J25" s="186"/>
      <c r="K25" s="375"/>
      <c r="L25" s="556"/>
    </row>
    <row r="26" spans="2:12" ht="17.649999999999999" customHeight="1">
      <c r="D26" s="176"/>
      <c r="E26" s="549"/>
      <c r="F26" s="378" t="s">
        <v>77</v>
      </c>
      <c r="G26" s="263" t="s">
        <v>777</v>
      </c>
      <c r="H26" s="263" t="s">
        <v>777</v>
      </c>
      <c r="I26" s="188">
        <f t="shared" si="1"/>
        <v>17</v>
      </c>
      <c r="J26" s="188"/>
      <c r="K26" s="379"/>
      <c r="L26" s="560"/>
    </row>
    <row r="27" spans="2:12" ht="17.649999999999999" customHeight="1">
      <c r="D27" s="176"/>
      <c r="E27" s="547" t="s">
        <v>127</v>
      </c>
      <c r="F27" s="369" t="s">
        <v>125</v>
      </c>
      <c r="G27" s="380"/>
      <c r="H27" s="380"/>
      <c r="I27" s="182">
        <f t="shared" ref="I27:I32" si="2">LENB(G27)</f>
        <v>0</v>
      </c>
      <c r="J27" s="182" t="s">
        <v>781</v>
      </c>
      <c r="K27" s="372" t="s">
        <v>244</v>
      </c>
      <c r="L27" s="555"/>
    </row>
    <row r="28" spans="2:12" ht="17.649999999999999" customHeight="1">
      <c r="D28" s="176"/>
      <c r="E28" s="548"/>
      <c r="F28" s="373" t="s">
        <v>55</v>
      </c>
      <c r="G28" s="260" t="s">
        <v>881</v>
      </c>
      <c r="H28" s="260" t="s">
        <v>881</v>
      </c>
      <c r="I28" s="186">
        <f t="shared" si="2"/>
        <v>15</v>
      </c>
      <c r="J28" s="186">
        <v>33</v>
      </c>
      <c r="K28" s="375"/>
      <c r="L28" s="556"/>
    </row>
    <row r="29" spans="2:12" ht="17.649999999999999" customHeight="1">
      <c r="D29" s="176"/>
      <c r="E29" s="548"/>
      <c r="F29" s="373" t="s">
        <v>124</v>
      </c>
      <c r="G29" s="260" t="s">
        <v>881</v>
      </c>
      <c r="H29" s="260" t="s">
        <v>881</v>
      </c>
      <c r="I29" s="186">
        <f t="shared" si="2"/>
        <v>15</v>
      </c>
      <c r="J29" s="183"/>
      <c r="K29" s="376"/>
      <c r="L29" s="556"/>
    </row>
    <row r="30" spans="2:12" ht="17.649999999999999" customHeight="1">
      <c r="D30" s="176"/>
      <c r="E30" s="548"/>
      <c r="F30" s="377" t="s">
        <v>49</v>
      </c>
      <c r="G30" s="261" t="s">
        <v>882</v>
      </c>
      <c r="H30" s="261" t="s">
        <v>883</v>
      </c>
      <c r="I30" s="186">
        <f t="shared" si="2"/>
        <v>59</v>
      </c>
      <c r="J30" s="186"/>
      <c r="K30" s="375"/>
      <c r="L30" s="556"/>
    </row>
    <row r="31" spans="2:12" ht="17.649999999999999" customHeight="1">
      <c r="D31" s="176"/>
      <c r="E31" s="548"/>
      <c r="F31" s="373" t="s">
        <v>50</v>
      </c>
      <c r="G31" s="260" t="s">
        <v>881</v>
      </c>
      <c r="H31" s="260" t="s">
        <v>881</v>
      </c>
      <c r="I31" s="186">
        <f t="shared" si="2"/>
        <v>15</v>
      </c>
      <c r="J31" s="186"/>
      <c r="K31" s="375"/>
      <c r="L31" s="556"/>
    </row>
    <row r="32" spans="2:12" ht="17.649999999999999" customHeight="1">
      <c r="D32" s="176"/>
      <c r="E32" s="549"/>
      <c r="F32" s="378" t="s">
        <v>77</v>
      </c>
      <c r="G32" s="263" t="s">
        <v>881</v>
      </c>
      <c r="H32" s="263" t="s">
        <v>881</v>
      </c>
      <c r="I32" s="188">
        <f t="shared" si="2"/>
        <v>15</v>
      </c>
      <c r="J32" s="188"/>
      <c r="K32" s="374"/>
      <c r="L32" s="560"/>
    </row>
    <row r="33" spans="4:12" ht="17.649999999999999" customHeight="1">
      <c r="D33" s="176"/>
      <c r="E33" s="547" t="s">
        <v>128</v>
      </c>
      <c r="F33" s="369" t="s">
        <v>125</v>
      </c>
      <c r="G33" s="380"/>
      <c r="H33" s="380"/>
      <c r="I33" s="182">
        <f t="shared" si="1"/>
        <v>0</v>
      </c>
      <c r="J33" s="182" t="s">
        <v>781</v>
      </c>
      <c r="K33" s="372" t="s">
        <v>244</v>
      </c>
      <c r="L33" s="555"/>
    </row>
    <row r="34" spans="4:12" ht="17.649999999999999" customHeight="1">
      <c r="D34" s="176"/>
      <c r="E34" s="548"/>
      <c r="F34" s="373" t="s">
        <v>55</v>
      </c>
      <c r="G34" s="260" t="s">
        <v>782</v>
      </c>
      <c r="H34" s="260" t="s">
        <v>782</v>
      </c>
      <c r="I34" s="186">
        <f t="shared" si="1"/>
        <v>12</v>
      </c>
      <c r="J34" s="186">
        <v>33</v>
      </c>
      <c r="K34" s="375"/>
      <c r="L34" s="556"/>
    </row>
    <row r="35" spans="4:12" ht="17.649999999999999" customHeight="1">
      <c r="D35" s="176"/>
      <c r="E35" s="548"/>
      <c r="F35" s="373" t="s">
        <v>124</v>
      </c>
      <c r="G35" s="260" t="s">
        <v>783</v>
      </c>
      <c r="H35" s="260" t="s">
        <v>783</v>
      </c>
      <c r="I35" s="186">
        <f t="shared" si="1"/>
        <v>12</v>
      </c>
      <c r="J35" s="183"/>
      <c r="K35" s="376"/>
      <c r="L35" s="556"/>
    </row>
    <row r="36" spans="4:12" ht="17.649999999999999" customHeight="1">
      <c r="D36" s="176"/>
      <c r="E36" s="548"/>
      <c r="F36" s="377" t="s">
        <v>49</v>
      </c>
      <c r="G36" s="261" t="s">
        <v>784</v>
      </c>
      <c r="H36" s="81" t="s">
        <v>837</v>
      </c>
      <c r="I36" s="186">
        <f t="shared" si="1"/>
        <v>58</v>
      </c>
      <c r="J36" s="186"/>
      <c r="K36" s="375"/>
      <c r="L36" s="556"/>
    </row>
    <row r="37" spans="4:12" ht="17.649999999999999" customHeight="1">
      <c r="D37" s="176"/>
      <c r="E37" s="548"/>
      <c r="F37" s="373" t="s">
        <v>50</v>
      </c>
      <c r="G37" s="260" t="s">
        <v>782</v>
      </c>
      <c r="H37" s="260" t="s">
        <v>782</v>
      </c>
      <c r="I37" s="186">
        <f t="shared" si="1"/>
        <v>12</v>
      </c>
      <c r="J37" s="186"/>
      <c r="K37" s="375"/>
      <c r="L37" s="556"/>
    </row>
    <row r="38" spans="4:12" ht="17.649999999999999" customHeight="1">
      <c r="D38" s="176"/>
      <c r="E38" s="549"/>
      <c r="F38" s="378" t="s">
        <v>77</v>
      </c>
      <c r="G38" s="263" t="s">
        <v>782</v>
      </c>
      <c r="H38" s="263" t="s">
        <v>782</v>
      </c>
      <c r="I38" s="188">
        <f t="shared" si="1"/>
        <v>12</v>
      </c>
      <c r="J38" s="188"/>
      <c r="K38" s="374"/>
      <c r="L38" s="560"/>
    </row>
    <row r="39" spans="4:12" ht="17.649999999999999" customHeight="1">
      <c r="D39" s="176"/>
      <c r="E39" s="547" t="s">
        <v>129</v>
      </c>
      <c r="F39" s="369" t="s">
        <v>125</v>
      </c>
      <c r="G39" s="380"/>
      <c r="H39" s="380"/>
      <c r="I39" s="182">
        <f t="shared" si="1"/>
        <v>0</v>
      </c>
      <c r="J39" s="182" t="s">
        <v>781</v>
      </c>
      <c r="K39" s="372" t="s">
        <v>244</v>
      </c>
      <c r="L39" s="555" t="s">
        <v>773</v>
      </c>
    </row>
    <row r="40" spans="4:12" ht="17.649999999999999" customHeight="1">
      <c r="D40" s="176"/>
      <c r="E40" s="548"/>
      <c r="F40" s="373" t="s">
        <v>55</v>
      </c>
      <c r="G40" s="260" t="s">
        <v>785</v>
      </c>
      <c r="H40" s="260" t="s">
        <v>785</v>
      </c>
      <c r="I40" s="186">
        <f t="shared" si="1"/>
        <v>12</v>
      </c>
      <c r="J40" s="186">
        <v>33</v>
      </c>
      <c r="K40" s="375"/>
      <c r="L40" s="556"/>
    </row>
    <row r="41" spans="4:12" ht="17.649999999999999" customHeight="1">
      <c r="D41" s="176"/>
      <c r="E41" s="548"/>
      <c r="F41" s="373" t="s">
        <v>124</v>
      </c>
      <c r="G41" s="260" t="s">
        <v>786</v>
      </c>
      <c r="H41" s="260" t="s">
        <v>786</v>
      </c>
      <c r="I41" s="186">
        <f t="shared" si="1"/>
        <v>12</v>
      </c>
      <c r="J41" s="183"/>
      <c r="K41" s="376"/>
      <c r="L41" s="556"/>
    </row>
    <row r="42" spans="4:12" ht="17.649999999999999" customHeight="1">
      <c r="D42" s="176"/>
      <c r="E42" s="548"/>
      <c r="F42" s="377" t="s">
        <v>49</v>
      </c>
      <c r="G42" s="261" t="s">
        <v>787</v>
      </c>
      <c r="H42" s="81" t="s">
        <v>838</v>
      </c>
      <c r="I42" s="186">
        <f t="shared" si="1"/>
        <v>58</v>
      </c>
      <c r="J42" s="186"/>
      <c r="K42" s="375"/>
      <c r="L42" s="556"/>
    </row>
    <row r="43" spans="4:12" ht="17.649999999999999" customHeight="1">
      <c r="D43" s="176"/>
      <c r="E43" s="548"/>
      <c r="F43" s="373" t="s">
        <v>50</v>
      </c>
      <c r="G43" s="260" t="s">
        <v>785</v>
      </c>
      <c r="H43" s="260" t="s">
        <v>785</v>
      </c>
      <c r="I43" s="186">
        <f t="shared" si="1"/>
        <v>12</v>
      </c>
      <c r="J43" s="186"/>
      <c r="K43" s="375"/>
      <c r="L43" s="556"/>
    </row>
    <row r="44" spans="4:12" ht="17.649999999999999" customHeight="1">
      <c r="D44" s="176"/>
      <c r="E44" s="549"/>
      <c r="F44" s="378" t="s">
        <v>77</v>
      </c>
      <c r="G44" s="381" t="s">
        <v>785</v>
      </c>
      <c r="H44" s="381" t="s">
        <v>785</v>
      </c>
      <c r="I44" s="188">
        <f t="shared" si="1"/>
        <v>12</v>
      </c>
      <c r="J44" s="188"/>
      <c r="K44" s="379"/>
      <c r="L44" s="560"/>
    </row>
    <row r="45" spans="4:12" ht="17.649999999999999" customHeight="1">
      <c r="D45" s="176"/>
      <c r="E45" s="547" t="s">
        <v>130</v>
      </c>
      <c r="F45" s="369" t="s">
        <v>125</v>
      </c>
      <c r="G45" s="380"/>
      <c r="H45" s="380"/>
      <c r="I45" s="182">
        <f t="shared" si="1"/>
        <v>0</v>
      </c>
      <c r="J45" s="182" t="s">
        <v>788</v>
      </c>
      <c r="K45" s="372" t="s">
        <v>244</v>
      </c>
      <c r="L45" s="556" t="s">
        <v>773</v>
      </c>
    </row>
    <row r="46" spans="4:12" ht="17.649999999999999" customHeight="1">
      <c r="D46" s="176"/>
      <c r="E46" s="548"/>
      <c r="F46" s="373" t="s">
        <v>55</v>
      </c>
      <c r="G46" s="260" t="s">
        <v>789</v>
      </c>
      <c r="H46" s="260" t="s">
        <v>789</v>
      </c>
      <c r="I46" s="186">
        <f t="shared" si="1"/>
        <v>21</v>
      </c>
      <c r="J46" s="186">
        <v>33</v>
      </c>
      <c r="K46" s="375"/>
      <c r="L46" s="556"/>
    </row>
    <row r="47" spans="4:12" ht="19.899999999999999" customHeight="1">
      <c r="D47" s="176"/>
      <c r="E47" s="548"/>
      <c r="F47" s="373" t="s">
        <v>124</v>
      </c>
      <c r="G47" s="260" t="s">
        <v>790</v>
      </c>
      <c r="H47" s="260" t="s">
        <v>790</v>
      </c>
      <c r="I47" s="186">
        <f t="shared" si="1"/>
        <v>21</v>
      </c>
      <c r="J47" s="183"/>
      <c r="K47" s="376"/>
      <c r="L47" s="556"/>
    </row>
    <row r="48" spans="4:12" ht="16.5" customHeight="1">
      <c r="D48" s="176"/>
      <c r="E48" s="548"/>
      <c r="F48" s="377" t="s">
        <v>49</v>
      </c>
      <c r="G48" s="261" t="s">
        <v>791</v>
      </c>
      <c r="H48" s="81" t="s">
        <v>839</v>
      </c>
      <c r="I48" s="186">
        <f t="shared" si="1"/>
        <v>79</v>
      </c>
      <c r="J48" s="186"/>
      <c r="K48" s="375"/>
      <c r="L48" s="556"/>
    </row>
    <row r="49" spans="4:12" ht="16.5" customHeight="1">
      <c r="D49" s="176"/>
      <c r="E49" s="548"/>
      <c r="F49" s="373" t="s">
        <v>50</v>
      </c>
      <c r="G49" s="260" t="s">
        <v>789</v>
      </c>
      <c r="H49" s="260" t="s">
        <v>792</v>
      </c>
      <c r="I49" s="186">
        <f t="shared" si="1"/>
        <v>21</v>
      </c>
      <c r="J49" s="186"/>
      <c r="K49" s="375"/>
      <c r="L49" s="556"/>
    </row>
    <row r="50" spans="4:12" ht="17.25" customHeight="1">
      <c r="D50" s="176"/>
      <c r="E50" s="549"/>
      <c r="F50" s="378" t="s">
        <v>77</v>
      </c>
      <c r="G50" s="263" t="s">
        <v>789</v>
      </c>
      <c r="H50" s="263" t="s">
        <v>789</v>
      </c>
      <c r="I50" s="188">
        <f t="shared" si="1"/>
        <v>21</v>
      </c>
      <c r="J50" s="188"/>
      <c r="K50" s="379"/>
      <c r="L50" s="560"/>
    </row>
    <row r="51" spans="4:12" ht="15.6" customHeight="1">
      <c r="D51" s="176"/>
      <c r="E51" s="547" t="s">
        <v>131</v>
      </c>
      <c r="F51" s="369" t="s">
        <v>125</v>
      </c>
      <c r="G51" s="380"/>
      <c r="H51" s="380"/>
      <c r="I51" s="182">
        <f t="shared" si="1"/>
        <v>0</v>
      </c>
      <c r="J51" s="181" t="s">
        <v>793</v>
      </c>
      <c r="K51" s="372" t="s">
        <v>244</v>
      </c>
      <c r="L51" s="555"/>
    </row>
    <row r="52" spans="4:12" ht="15.6" customHeight="1">
      <c r="D52" s="176"/>
      <c r="E52" s="548"/>
      <c r="F52" s="373" t="s">
        <v>55</v>
      </c>
      <c r="G52" s="260" t="s">
        <v>794</v>
      </c>
      <c r="H52" s="260" t="s">
        <v>794</v>
      </c>
      <c r="I52" s="186">
        <f t="shared" si="1"/>
        <v>18</v>
      </c>
      <c r="J52" s="186">
        <v>33</v>
      </c>
      <c r="K52" s="375"/>
      <c r="L52" s="556"/>
    </row>
    <row r="53" spans="4:12" ht="15.6" customHeight="1">
      <c r="D53" s="176"/>
      <c r="E53" s="548"/>
      <c r="F53" s="373" t="s">
        <v>124</v>
      </c>
      <c r="G53" s="260" t="s">
        <v>795</v>
      </c>
      <c r="H53" s="260" t="s">
        <v>795</v>
      </c>
      <c r="I53" s="186">
        <f t="shared" si="1"/>
        <v>18</v>
      </c>
      <c r="J53" s="183"/>
      <c r="K53" s="376"/>
      <c r="L53" s="556"/>
    </row>
    <row r="54" spans="4:12" ht="15.6" customHeight="1">
      <c r="D54" s="176"/>
      <c r="E54" s="548"/>
      <c r="F54" s="377" t="s">
        <v>49</v>
      </c>
      <c r="G54" s="261" t="s">
        <v>796</v>
      </c>
      <c r="H54" s="81" t="s">
        <v>840</v>
      </c>
      <c r="I54" s="186">
        <f t="shared" si="1"/>
        <v>83</v>
      </c>
      <c r="J54" s="186"/>
      <c r="K54" s="375"/>
      <c r="L54" s="556"/>
    </row>
    <row r="55" spans="4:12" ht="15.6" customHeight="1">
      <c r="D55" s="176"/>
      <c r="E55" s="548"/>
      <c r="F55" s="373" t="s">
        <v>50</v>
      </c>
      <c r="G55" s="260" t="s">
        <v>794</v>
      </c>
      <c r="H55" s="260" t="s">
        <v>794</v>
      </c>
      <c r="I55" s="186">
        <f t="shared" si="1"/>
        <v>18</v>
      </c>
      <c r="J55" s="186"/>
      <c r="K55" s="375"/>
      <c r="L55" s="556"/>
    </row>
    <row r="56" spans="4:12" ht="15.6" customHeight="1">
      <c r="D56" s="176"/>
      <c r="E56" s="549"/>
      <c r="F56" s="378" t="s">
        <v>77</v>
      </c>
      <c r="G56" s="263" t="s">
        <v>794</v>
      </c>
      <c r="H56" s="263" t="s">
        <v>794</v>
      </c>
      <c r="I56" s="188">
        <f t="shared" si="1"/>
        <v>18</v>
      </c>
      <c r="J56" s="188"/>
      <c r="K56" s="375"/>
      <c r="L56" s="556"/>
    </row>
    <row r="57" spans="4:12" ht="15.6" customHeight="1">
      <c r="D57" s="176"/>
      <c r="E57" s="547" t="s">
        <v>132</v>
      </c>
      <c r="F57" s="369" t="s">
        <v>125</v>
      </c>
      <c r="G57" s="380"/>
      <c r="H57" s="380"/>
      <c r="I57" s="182">
        <f t="shared" si="1"/>
        <v>0</v>
      </c>
      <c r="J57" s="182" t="s">
        <v>797</v>
      </c>
      <c r="K57" s="382" t="s">
        <v>244</v>
      </c>
      <c r="L57" s="553"/>
    </row>
    <row r="58" spans="4:12" ht="15.6" customHeight="1">
      <c r="D58" s="176"/>
      <c r="E58" s="548"/>
      <c r="F58" s="373" t="s">
        <v>55</v>
      </c>
      <c r="G58" s="260" t="s">
        <v>798</v>
      </c>
      <c r="H58" s="260" t="s">
        <v>798</v>
      </c>
      <c r="I58" s="186">
        <f t="shared" si="1"/>
        <v>16</v>
      </c>
      <c r="J58" s="186">
        <v>33</v>
      </c>
      <c r="K58" s="383"/>
      <c r="L58" s="551"/>
    </row>
    <row r="59" spans="4:12" ht="15.6" customHeight="1">
      <c r="D59" s="176"/>
      <c r="E59" s="548"/>
      <c r="F59" s="373" t="s">
        <v>124</v>
      </c>
      <c r="G59" s="260" t="s">
        <v>799</v>
      </c>
      <c r="H59" s="260" t="s">
        <v>799</v>
      </c>
      <c r="I59" s="186">
        <f t="shared" si="1"/>
        <v>16</v>
      </c>
      <c r="J59" s="183"/>
      <c r="K59" s="384"/>
      <c r="L59" s="551"/>
    </row>
    <row r="60" spans="4:12" ht="34.5">
      <c r="D60" s="176"/>
      <c r="E60" s="548"/>
      <c r="F60" s="377" t="s">
        <v>49</v>
      </c>
      <c r="G60" s="261" t="s">
        <v>800</v>
      </c>
      <c r="H60" s="81" t="s">
        <v>841</v>
      </c>
      <c r="I60" s="186">
        <f t="shared" si="1"/>
        <v>90</v>
      </c>
      <c r="J60" s="186"/>
      <c r="K60" s="383"/>
      <c r="L60" s="551"/>
    </row>
    <row r="61" spans="4:12" ht="15.6" customHeight="1">
      <c r="D61" s="176"/>
      <c r="E61" s="548"/>
      <c r="F61" s="373" t="s">
        <v>50</v>
      </c>
      <c r="G61" s="260" t="s">
        <v>798</v>
      </c>
      <c r="H61" s="260" t="s">
        <v>798</v>
      </c>
      <c r="I61" s="186">
        <f t="shared" si="1"/>
        <v>16</v>
      </c>
      <c r="J61" s="186"/>
      <c r="K61" s="383"/>
      <c r="L61" s="551"/>
    </row>
    <row r="62" spans="4:12" ht="16.149999999999999" customHeight="1">
      <c r="D62" s="176"/>
      <c r="E62" s="549"/>
      <c r="F62" s="378" t="s">
        <v>77</v>
      </c>
      <c r="G62" s="263" t="s">
        <v>798</v>
      </c>
      <c r="H62" s="263" t="s">
        <v>798</v>
      </c>
      <c r="I62" s="188">
        <f t="shared" si="1"/>
        <v>16</v>
      </c>
      <c r="J62" s="188"/>
      <c r="K62" s="385"/>
      <c r="L62" s="552"/>
    </row>
    <row r="63" spans="4:12" ht="21">
      <c r="D63" s="176"/>
      <c r="E63" s="547" t="s">
        <v>133</v>
      </c>
      <c r="F63" s="369" t="s">
        <v>125</v>
      </c>
      <c r="G63" s="380"/>
      <c r="H63" s="557" t="s">
        <v>842</v>
      </c>
      <c r="I63" s="182">
        <f t="shared" si="1"/>
        <v>0</v>
      </c>
      <c r="J63" s="182" t="s">
        <v>801</v>
      </c>
      <c r="K63" s="145" t="s">
        <v>802</v>
      </c>
      <c r="L63" s="553"/>
    </row>
    <row r="64" spans="4:12" ht="21">
      <c r="D64" s="176"/>
      <c r="E64" s="548"/>
      <c r="F64" s="373" t="s">
        <v>55</v>
      </c>
      <c r="G64" s="260" t="s">
        <v>803</v>
      </c>
      <c r="H64" s="558"/>
      <c r="I64" s="186">
        <f t="shared" si="1"/>
        <v>16</v>
      </c>
      <c r="J64" s="186">
        <v>33</v>
      </c>
      <c r="K64" s="130"/>
      <c r="L64" s="551"/>
    </row>
    <row r="65" spans="4:12" ht="21">
      <c r="D65" s="176"/>
      <c r="E65" s="548"/>
      <c r="F65" s="373" t="s">
        <v>124</v>
      </c>
      <c r="G65" s="260" t="s">
        <v>804</v>
      </c>
      <c r="H65" s="558"/>
      <c r="I65" s="186">
        <f t="shared" si="1"/>
        <v>16</v>
      </c>
      <c r="J65" s="183"/>
      <c r="K65" s="132"/>
      <c r="L65" s="551"/>
    </row>
    <row r="66" spans="4:12" ht="34.5">
      <c r="D66" s="176"/>
      <c r="E66" s="548"/>
      <c r="F66" s="377" t="s">
        <v>49</v>
      </c>
      <c r="G66" s="261" t="s">
        <v>805</v>
      </c>
      <c r="H66" s="558"/>
      <c r="I66" s="186">
        <f t="shared" si="1"/>
        <v>95</v>
      </c>
      <c r="J66" s="186"/>
      <c r="K66" s="130"/>
      <c r="L66" s="551"/>
    </row>
    <row r="67" spans="4:12" ht="21">
      <c r="D67" s="176"/>
      <c r="E67" s="548"/>
      <c r="F67" s="373" t="s">
        <v>50</v>
      </c>
      <c r="G67" s="260" t="s">
        <v>803</v>
      </c>
      <c r="H67" s="558"/>
      <c r="I67" s="186">
        <f t="shared" si="1"/>
        <v>16</v>
      </c>
      <c r="J67" s="186"/>
      <c r="K67" s="130"/>
      <c r="L67" s="551"/>
    </row>
    <row r="68" spans="4:12" ht="21">
      <c r="D68" s="176"/>
      <c r="E68" s="549"/>
      <c r="F68" s="378" t="s">
        <v>77</v>
      </c>
      <c r="G68" s="386" t="s">
        <v>803</v>
      </c>
      <c r="H68" s="559"/>
      <c r="I68" s="188">
        <f t="shared" si="1"/>
        <v>16</v>
      </c>
      <c r="J68" s="188"/>
      <c r="K68" s="153"/>
      <c r="L68" s="552"/>
    </row>
    <row r="69" spans="4:12" ht="21">
      <c r="D69" s="176"/>
      <c r="E69" s="547" t="s">
        <v>134</v>
      </c>
      <c r="F69" s="369" t="s">
        <v>125</v>
      </c>
      <c r="G69" s="259" t="s">
        <v>368</v>
      </c>
      <c r="H69" s="259"/>
      <c r="I69" s="181">
        <f t="shared" si="1"/>
        <v>34</v>
      </c>
      <c r="J69" s="181"/>
      <c r="K69" s="145" t="s">
        <v>806</v>
      </c>
      <c r="L69" s="553"/>
    </row>
    <row r="70" spans="4:12" ht="21">
      <c r="D70" s="176"/>
      <c r="E70" s="548"/>
      <c r="F70" s="373" t="s">
        <v>55</v>
      </c>
      <c r="G70" s="260" t="s">
        <v>807</v>
      </c>
      <c r="H70" s="260" t="s">
        <v>807</v>
      </c>
      <c r="I70" s="186">
        <f t="shared" si="1"/>
        <v>14</v>
      </c>
      <c r="J70" s="186">
        <v>33</v>
      </c>
      <c r="K70" s="130"/>
      <c r="L70" s="551"/>
    </row>
    <row r="71" spans="4:12" ht="21">
      <c r="D71" s="176"/>
      <c r="E71" s="548"/>
      <c r="F71" s="373" t="s">
        <v>124</v>
      </c>
      <c r="G71" s="260" t="s">
        <v>808</v>
      </c>
      <c r="H71" s="260" t="s">
        <v>808</v>
      </c>
      <c r="I71" s="186">
        <f t="shared" si="1"/>
        <v>14</v>
      </c>
      <c r="J71" s="183"/>
      <c r="K71" s="132"/>
      <c r="L71" s="551"/>
    </row>
    <row r="72" spans="4:12" ht="34.5">
      <c r="D72" s="176"/>
      <c r="E72" s="548"/>
      <c r="F72" s="377" t="s">
        <v>49</v>
      </c>
      <c r="G72" s="261" t="s">
        <v>809</v>
      </c>
      <c r="H72" s="81" t="s">
        <v>843</v>
      </c>
      <c r="I72" s="186">
        <f t="shared" si="1"/>
        <v>99</v>
      </c>
      <c r="J72" s="186"/>
      <c r="K72" s="130"/>
      <c r="L72" s="551"/>
    </row>
    <row r="73" spans="4:12" ht="21">
      <c r="D73" s="176"/>
      <c r="E73" s="548"/>
      <c r="F73" s="373" t="s">
        <v>50</v>
      </c>
      <c r="G73" s="260"/>
      <c r="H73" s="260" t="s">
        <v>807</v>
      </c>
      <c r="I73" s="186">
        <f t="shared" si="1"/>
        <v>0</v>
      </c>
      <c r="J73" s="186"/>
      <c r="K73" s="130"/>
      <c r="L73" s="551"/>
    </row>
    <row r="74" spans="4:12" ht="21">
      <c r="D74" s="176"/>
      <c r="E74" s="549"/>
      <c r="F74" s="378" t="s">
        <v>77</v>
      </c>
      <c r="G74" s="263" t="s">
        <v>807</v>
      </c>
      <c r="H74" s="263" t="s">
        <v>807</v>
      </c>
      <c r="I74" s="188">
        <f t="shared" si="1"/>
        <v>14</v>
      </c>
      <c r="J74" s="188"/>
      <c r="K74" s="135"/>
      <c r="L74" s="554"/>
    </row>
    <row r="75" spans="4:12" ht="21">
      <c r="D75" s="176"/>
      <c r="E75" s="547" t="s">
        <v>135</v>
      </c>
      <c r="F75" s="369" t="s">
        <v>125</v>
      </c>
      <c r="G75" s="259" t="s">
        <v>810</v>
      </c>
      <c r="H75" s="259"/>
      <c r="I75" s="181">
        <f t="shared" si="1"/>
        <v>42</v>
      </c>
      <c r="J75" s="181"/>
      <c r="K75" s="387" t="s">
        <v>811</v>
      </c>
      <c r="L75" s="550"/>
    </row>
    <row r="76" spans="4:12" ht="21">
      <c r="D76" s="176"/>
      <c r="E76" s="548"/>
      <c r="F76" s="373" t="s">
        <v>55</v>
      </c>
      <c r="G76" s="260" t="s">
        <v>812</v>
      </c>
      <c r="H76" s="260" t="s">
        <v>812</v>
      </c>
      <c r="I76" s="186">
        <f t="shared" si="1"/>
        <v>14</v>
      </c>
      <c r="J76" s="186">
        <v>33</v>
      </c>
      <c r="K76" s="383"/>
      <c r="L76" s="551"/>
    </row>
    <row r="77" spans="4:12" ht="21">
      <c r="D77" s="176"/>
      <c r="E77" s="548"/>
      <c r="F77" s="373" t="s">
        <v>124</v>
      </c>
      <c r="G77" s="260" t="s">
        <v>813</v>
      </c>
      <c r="H77" s="260" t="s">
        <v>813</v>
      </c>
      <c r="I77" s="186">
        <f t="shared" si="1"/>
        <v>14</v>
      </c>
      <c r="J77" s="183"/>
      <c r="K77" s="384"/>
      <c r="L77" s="551"/>
    </row>
    <row r="78" spans="4:12" ht="34.5">
      <c r="D78" s="176"/>
      <c r="E78" s="548"/>
      <c r="F78" s="377" t="s">
        <v>49</v>
      </c>
      <c r="G78" s="261" t="s">
        <v>814</v>
      </c>
      <c r="H78" s="81" t="s">
        <v>862</v>
      </c>
      <c r="I78" s="186">
        <f t="shared" si="1"/>
        <v>132</v>
      </c>
      <c r="J78" s="186"/>
      <c r="K78" s="383"/>
      <c r="L78" s="551"/>
    </row>
    <row r="79" spans="4:12" ht="21">
      <c r="D79" s="176"/>
      <c r="E79" s="548"/>
      <c r="F79" s="373" t="s">
        <v>50</v>
      </c>
      <c r="G79" s="260"/>
      <c r="H79" s="260" t="s">
        <v>813</v>
      </c>
      <c r="I79" s="186">
        <f t="shared" ref="I79:I104" si="3">LENB(G79)</f>
        <v>0</v>
      </c>
      <c r="J79" s="186"/>
      <c r="K79" s="383"/>
      <c r="L79" s="551"/>
    </row>
    <row r="80" spans="4:12" ht="21">
      <c r="D80" s="176"/>
      <c r="E80" s="549"/>
      <c r="F80" s="378" t="s">
        <v>77</v>
      </c>
      <c r="G80" s="263" t="s">
        <v>812</v>
      </c>
      <c r="H80" s="263" t="s">
        <v>812</v>
      </c>
      <c r="I80" s="188">
        <f t="shared" si="3"/>
        <v>14</v>
      </c>
      <c r="J80" s="188"/>
      <c r="K80" s="385"/>
      <c r="L80" s="552"/>
    </row>
    <row r="81" spans="4:12" ht="21">
      <c r="D81" s="176"/>
      <c r="E81" s="547" t="s">
        <v>148</v>
      </c>
      <c r="F81" s="369" t="s">
        <v>125</v>
      </c>
      <c r="G81" s="259" t="s">
        <v>376</v>
      </c>
      <c r="H81" s="259" t="s">
        <v>376</v>
      </c>
      <c r="I81" s="181">
        <f t="shared" si="3"/>
        <v>29</v>
      </c>
      <c r="J81" s="181"/>
      <c r="K81" s="145" t="s">
        <v>815</v>
      </c>
      <c r="L81" s="553"/>
    </row>
    <row r="82" spans="4:12" ht="21">
      <c r="D82" s="176"/>
      <c r="E82" s="548"/>
      <c r="F82" s="373" t="s">
        <v>55</v>
      </c>
      <c r="G82" s="260" t="s">
        <v>816</v>
      </c>
      <c r="H82" s="260" t="s">
        <v>817</v>
      </c>
      <c r="I82" s="186">
        <f t="shared" si="3"/>
        <v>17</v>
      </c>
      <c r="J82" s="186">
        <v>33</v>
      </c>
      <c r="K82" s="130"/>
      <c r="L82" s="551"/>
    </row>
    <row r="83" spans="4:12" ht="21">
      <c r="D83" s="176"/>
      <c r="E83" s="548"/>
      <c r="F83" s="373" t="s">
        <v>124</v>
      </c>
      <c r="G83" s="260" t="s">
        <v>818</v>
      </c>
      <c r="H83" s="260" t="s">
        <v>818</v>
      </c>
      <c r="I83" s="186">
        <f t="shared" si="3"/>
        <v>17</v>
      </c>
      <c r="J83" s="183"/>
      <c r="K83" s="132"/>
      <c r="L83" s="551"/>
    </row>
    <row r="84" spans="4:12" ht="34.5">
      <c r="D84" s="176"/>
      <c r="E84" s="548"/>
      <c r="F84" s="377" t="s">
        <v>49</v>
      </c>
      <c r="G84" s="261" t="s">
        <v>819</v>
      </c>
      <c r="H84" s="81" t="s">
        <v>844</v>
      </c>
      <c r="I84" s="186">
        <f t="shared" si="3"/>
        <v>125</v>
      </c>
      <c r="J84" s="186"/>
      <c r="K84" s="130"/>
      <c r="L84" s="551"/>
    </row>
    <row r="85" spans="4:12" ht="21">
      <c r="D85" s="176"/>
      <c r="E85" s="548"/>
      <c r="F85" s="373" t="s">
        <v>50</v>
      </c>
      <c r="G85" s="260"/>
      <c r="H85" s="260" t="s">
        <v>817</v>
      </c>
      <c r="I85" s="186">
        <f t="shared" si="3"/>
        <v>0</v>
      </c>
      <c r="J85" s="186"/>
      <c r="K85" s="130"/>
      <c r="L85" s="551"/>
    </row>
    <row r="86" spans="4:12" ht="21">
      <c r="D86" s="176"/>
      <c r="E86" s="549"/>
      <c r="F86" s="378" t="s">
        <v>77</v>
      </c>
      <c r="G86" s="263" t="s">
        <v>816</v>
      </c>
      <c r="H86" s="260" t="s">
        <v>817</v>
      </c>
      <c r="I86" s="188">
        <f t="shared" si="3"/>
        <v>17</v>
      </c>
      <c r="J86" s="188"/>
      <c r="K86" s="135"/>
      <c r="L86" s="554"/>
    </row>
    <row r="87" spans="4:12" ht="21">
      <c r="D87" s="176"/>
      <c r="E87" s="547" t="s">
        <v>149</v>
      </c>
      <c r="F87" s="369" t="s">
        <v>125</v>
      </c>
      <c r="G87" s="259" t="s">
        <v>820</v>
      </c>
      <c r="H87" s="259"/>
      <c r="I87" s="181">
        <f t="shared" si="3"/>
        <v>31</v>
      </c>
      <c r="J87" s="181"/>
      <c r="K87" s="387" t="s">
        <v>821</v>
      </c>
      <c r="L87" s="550"/>
    </row>
    <row r="88" spans="4:12" ht="21">
      <c r="D88" s="176"/>
      <c r="E88" s="548"/>
      <c r="F88" s="373" t="s">
        <v>55</v>
      </c>
      <c r="G88" s="260" t="s">
        <v>822</v>
      </c>
      <c r="H88" s="260" t="s">
        <v>822</v>
      </c>
      <c r="I88" s="186">
        <f t="shared" si="3"/>
        <v>15</v>
      </c>
      <c r="J88" s="186">
        <v>33</v>
      </c>
      <c r="K88" s="383"/>
      <c r="L88" s="551"/>
    </row>
    <row r="89" spans="4:12" ht="21">
      <c r="D89" s="176"/>
      <c r="E89" s="548"/>
      <c r="F89" s="373" t="s">
        <v>124</v>
      </c>
      <c r="G89" s="260" t="s">
        <v>823</v>
      </c>
      <c r="H89" s="260" t="s">
        <v>823</v>
      </c>
      <c r="I89" s="186">
        <f t="shared" si="3"/>
        <v>15</v>
      </c>
      <c r="J89" s="183"/>
      <c r="K89" s="384"/>
      <c r="L89" s="551"/>
    </row>
    <row r="90" spans="4:12" ht="34.5">
      <c r="D90" s="176"/>
      <c r="E90" s="548"/>
      <c r="F90" s="377" t="s">
        <v>49</v>
      </c>
      <c r="G90" s="261" t="s">
        <v>824</v>
      </c>
      <c r="H90" s="81" t="s">
        <v>845</v>
      </c>
      <c r="I90" s="186">
        <f t="shared" si="3"/>
        <v>103</v>
      </c>
      <c r="J90" s="186"/>
      <c r="K90" s="383"/>
      <c r="L90" s="551"/>
    </row>
    <row r="91" spans="4:12" ht="21">
      <c r="D91" s="176"/>
      <c r="E91" s="548"/>
      <c r="F91" s="373" t="s">
        <v>50</v>
      </c>
      <c r="G91" s="260"/>
      <c r="H91" s="260" t="s">
        <v>822</v>
      </c>
      <c r="I91" s="186">
        <f t="shared" si="3"/>
        <v>0</v>
      </c>
      <c r="J91" s="186"/>
      <c r="K91" s="383"/>
      <c r="L91" s="551"/>
    </row>
    <row r="92" spans="4:12" ht="21">
      <c r="D92" s="176"/>
      <c r="E92" s="549"/>
      <c r="F92" s="378" t="s">
        <v>77</v>
      </c>
      <c r="G92" s="386" t="s">
        <v>822</v>
      </c>
      <c r="H92" s="386" t="s">
        <v>822</v>
      </c>
      <c r="I92" s="188">
        <f t="shared" si="3"/>
        <v>15</v>
      </c>
      <c r="J92" s="188"/>
      <c r="K92" s="385"/>
      <c r="L92" s="552"/>
    </row>
    <row r="93" spans="4:12" ht="21">
      <c r="D93" s="176"/>
      <c r="E93" s="547" t="s">
        <v>150</v>
      </c>
      <c r="F93" s="369" t="s">
        <v>125</v>
      </c>
      <c r="G93" s="259" t="s">
        <v>825</v>
      </c>
      <c r="H93" s="221"/>
      <c r="I93" s="181">
        <f t="shared" si="3"/>
        <v>20</v>
      </c>
      <c r="J93" s="181"/>
      <c r="K93" s="145" t="s">
        <v>826</v>
      </c>
      <c r="L93" s="553"/>
    </row>
    <row r="94" spans="4:12" ht="30" customHeight="1">
      <c r="D94" s="176"/>
      <c r="E94" s="548"/>
      <c r="F94" s="373" t="s">
        <v>55</v>
      </c>
      <c r="G94" s="260" t="s">
        <v>827</v>
      </c>
      <c r="H94" s="222"/>
      <c r="I94" s="186">
        <f t="shared" si="3"/>
        <v>26</v>
      </c>
      <c r="J94" s="186">
        <v>33</v>
      </c>
      <c r="K94" s="130"/>
      <c r="L94" s="551"/>
    </row>
    <row r="95" spans="4:12" ht="21">
      <c r="D95" s="176"/>
      <c r="E95" s="548"/>
      <c r="F95" s="373" t="s">
        <v>124</v>
      </c>
      <c r="G95" s="260" t="s">
        <v>828</v>
      </c>
      <c r="H95" s="222"/>
      <c r="I95" s="186">
        <f t="shared" si="3"/>
        <v>24</v>
      </c>
      <c r="J95" s="183"/>
      <c r="K95" s="132"/>
      <c r="L95" s="551"/>
    </row>
    <row r="96" spans="4:12" ht="34.5">
      <c r="D96" s="176"/>
      <c r="E96" s="548"/>
      <c r="F96" s="377" t="s">
        <v>49</v>
      </c>
      <c r="G96" s="261" t="s">
        <v>829</v>
      </c>
      <c r="H96" s="426"/>
      <c r="I96" s="186">
        <f t="shared" si="3"/>
        <v>139</v>
      </c>
      <c r="J96" s="186"/>
      <c r="K96" s="130"/>
      <c r="L96" s="551"/>
    </row>
    <row r="97" spans="2:12" ht="21">
      <c r="D97" s="176"/>
      <c r="E97" s="548"/>
      <c r="F97" s="373" t="s">
        <v>50</v>
      </c>
      <c r="G97" s="260"/>
      <c r="H97" s="222"/>
      <c r="I97" s="186">
        <f t="shared" si="3"/>
        <v>0</v>
      </c>
      <c r="J97" s="186"/>
      <c r="K97" s="130"/>
      <c r="L97" s="551"/>
    </row>
    <row r="98" spans="2:12" ht="21">
      <c r="D98" s="176"/>
      <c r="E98" s="549"/>
      <c r="F98" s="378" t="s">
        <v>77</v>
      </c>
      <c r="G98" s="263" t="s">
        <v>827</v>
      </c>
      <c r="H98" s="292"/>
      <c r="I98" s="188">
        <f t="shared" si="3"/>
        <v>26</v>
      </c>
      <c r="J98" s="188"/>
      <c r="K98" s="135"/>
      <c r="L98" s="554"/>
    </row>
    <row r="99" spans="2:12" ht="21">
      <c r="D99" s="176"/>
      <c r="E99" s="547" t="s">
        <v>151</v>
      </c>
      <c r="F99" s="369" t="s">
        <v>125</v>
      </c>
      <c r="G99" s="259" t="s">
        <v>825</v>
      </c>
      <c r="H99" s="221"/>
      <c r="I99" s="181">
        <f t="shared" si="3"/>
        <v>20</v>
      </c>
      <c r="J99" s="181"/>
      <c r="K99" s="387" t="s">
        <v>830</v>
      </c>
      <c r="L99" s="553"/>
    </row>
    <row r="100" spans="2:12" ht="21">
      <c r="D100" s="176"/>
      <c r="E100" s="548"/>
      <c r="F100" s="373" t="s">
        <v>55</v>
      </c>
      <c r="G100" s="260" t="s">
        <v>831</v>
      </c>
      <c r="H100" s="260" t="s">
        <v>831</v>
      </c>
      <c r="I100" s="186">
        <f t="shared" si="3"/>
        <v>26</v>
      </c>
      <c r="J100" s="186">
        <v>33</v>
      </c>
      <c r="K100" s="383"/>
      <c r="L100" s="551"/>
    </row>
    <row r="101" spans="2:12" ht="21">
      <c r="D101" s="176"/>
      <c r="E101" s="548"/>
      <c r="F101" s="373" t="s">
        <v>124</v>
      </c>
      <c r="G101" s="260" t="s">
        <v>832</v>
      </c>
      <c r="H101" s="260" t="s">
        <v>832</v>
      </c>
      <c r="I101" s="186">
        <f t="shared" si="3"/>
        <v>26</v>
      </c>
      <c r="J101" s="183"/>
      <c r="K101" s="384"/>
      <c r="L101" s="551"/>
    </row>
    <row r="102" spans="2:12" ht="51.75">
      <c r="D102" s="176"/>
      <c r="E102" s="548"/>
      <c r="F102" s="377" t="s">
        <v>49</v>
      </c>
      <c r="G102" s="261" t="s">
        <v>833</v>
      </c>
      <c r="H102" s="261" t="s">
        <v>866</v>
      </c>
      <c r="I102" s="186">
        <f t="shared" si="3"/>
        <v>188</v>
      </c>
      <c r="J102" s="186" t="s">
        <v>861</v>
      </c>
      <c r="K102" s="383"/>
      <c r="L102" s="551"/>
    </row>
    <row r="103" spans="2:12" ht="21">
      <c r="D103" s="176"/>
      <c r="E103" s="548"/>
      <c r="F103" s="373" t="s">
        <v>50</v>
      </c>
      <c r="G103" s="260"/>
      <c r="H103" s="260" t="s">
        <v>831</v>
      </c>
      <c r="I103" s="186">
        <f t="shared" si="3"/>
        <v>0</v>
      </c>
      <c r="J103" s="186"/>
      <c r="K103" s="383"/>
      <c r="L103" s="551"/>
    </row>
    <row r="104" spans="2:12" ht="21.75" thickBot="1">
      <c r="D104" s="176"/>
      <c r="E104" s="549"/>
      <c r="F104" s="378" t="s">
        <v>77</v>
      </c>
      <c r="G104" s="386" t="s">
        <v>834</v>
      </c>
      <c r="H104" s="260" t="s">
        <v>832</v>
      </c>
      <c r="I104" s="188">
        <f t="shared" si="3"/>
        <v>26</v>
      </c>
      <c r="J104" s="188"/>
      <c r="K104" s="388"/>
      <c r="L104" s="554"/>
    </row>
    <row r="105" spans="2:12" ht="19.899999999999999" customHeight="1">
      <c r="D105" s="590" t="s">
        <v>122</v>
      </c>
      <c r="E105" s="592" t="s">
        <v>120</v>
      </c>
      <c r="F105" s="164" t="s">
        <v>67</v>
      </c>
      <c r="G105" s="266"/>
      <c r="H105" s="428"/>
      <c r="I105" s="167">
        <f t="shared" ref="I105:I140" si="4">LENB(H105)</f>
        <v>0</v>
      </c>
      <c r="J105" s="167"/>
      <c r="K105" s="161" t="s">
        <v>244</v>
      </c>
      <c r="L105" s="576" t="s">
        <v>863</v>
      </c>
    </row>
    <row r="106" spans="2:12" ht="17.649999999999999" customHeight="1">
      <c r="D106" s="570"/>
      <c r="E106" s="593"/>
      <c r="F106" s="107" t="s">
        <v>55</v>
      </c>
      <c r="G106" s="146" t="s">
        <v>204</v>
      </c>
      <c r="H106" s="222" t="s">
        <v>850</v>
      </c>
      <c r="I106" s="103">
        <f t="shared" si="4"/>
        <v>24</v>
      </c>
      <c r="J106" s="121">
        <v>33</v>
      </c>
      <c r="K106" s="393"/>
      <c r="L106" s="577"/>
    </row>
    <row r="107" spans="2:12" ht="17.649999999999999" customHeight="1">
      <c r="D107" s="570"/>
      <c r="E107" s="593"/>
      <c r="F107" s="107" t="s">
        <v>124</v>
      </c>
      <c r="G107" s="146" t="s">
        <v>361</v>
      </c>
      <c r="H107" s="292" t="s">
        <v>65</v>
      </c>
      <c r="I107" s="103">
        <f t="shared" si="4"/>
        <v>20</v>
      </c>
      <c r="J107" s="107"/>
      <c r="K107" s="394"/>
      <c r="L107" s="577"/>
    </row>
    <row r="108" spans="2:12" ht="17.649999999999999" customHeight="1">
      <c r="D108" s="570"/>
      <c r="E108" s="593"/>
      <c r="F108" s="110" t="s">
        <v>49</v>
      </c>
      <c r="G108" s="148" t="s">
        <v>61</v>
      </c>
      <c r="H108" s="429" t="s">
        <v>578</v>
      </c>
      <c r="I108" s="103">
        <f t="shared" si="4"/>
        <v>48</v>
      </c>
      <c r="J108" s="121"/>
      <c r="K108" s="393"/>
      <c r="L108" s="577"/>
    </row>
    <row r="109" spans="2:12" ht="17.649999999999999" customHeight="1">
      <c r="D109" s="570"/>
      <c r="E109" s="593"/>
      <c r="F109" s="107" t="s">
        <v>50</v>
      </c>
      <c r="G109" s="146"/>
      <c r="H109" s="222" t="s">
        <v>850</v>
      </c>
      <c r="I109" s="103">
        <f t="shared" si="4"/>
        <v>24</v>
      </c>
      <c r="J109" s="121"/>
      <c r="K109" s="393"/>
      <c r="L109" s="577"/>
    </row>
    <row r="110" spans="2:12" ht="17.649999999999999" customHeight="1">
      <c r="B110" s="57" t="s">
        <v>44</v>
      </c>
      <c r="D110" s="570"/>
      <c r="E110" s="594"/>
      <c r="F110" s="114" t="s">
        <v>77</v>
      </c>
      <c r="G110" s="258" t="s">
        <v>65</v>
      </c>
      <c r="H110" s="222" t="s">
        <v>579</v>
      </c>
      <c r="I110" s="103">
        <f t="shared" si="4"/>
        <v>32</v>
      </c>
      <c r="J110" s="124"/>
      <c r="K110" s="393"/>
      <c r="L110" s="578"/>
    </row>
    <row r="111" spans="2:12" ht="17.649999999999999" customHeight="1">
      <c r="D111" s="570"/>
      <c r="E111" s="572" t="s">
        <v>136</v>
      </c>
      <c r="F111" s="101" t="s">
        <v>67</v>
      </c>
      <c r="G111" s="395"/>
      <c r="H111" s="221"/>
      <c r="I111" s="396">
        <f t="shared" si="4"/>
        <v>0</v>
      </c>
      <c r="J111" s="396"/>
      <c r="K111" s="397" t="s">
        <v>244</v>
      </c>
      <c r="L111" s="601" t="s">
        <v>864</v>
      </c>
    </row>
    <row r="112" spans="2:12" ht="17.649999999999999" customHeight="1">
      <c r="D112" s="570"/>
      <c r="E112" s="593"/>
      <c r="F112" s="107" t="s">
        <v>55</v>
      </c>
      <c r="G112" s="398" t="s">
        <v>362</v>
      </c>
      <c r="H112" s="222" t="s">
        <v>58</v>
      </c>
      <c r="I112" s="396">
        <f t="shared" si="4"/>
        <v>16</v>
      </c>
      <c r="J112" s="399">
        <v>33</v>
      </c>
      <c r="K112" s="400"/>
      <c r="L112" s="602"/>
    </row>
    <row r="113" spans="4:12" ht="17.649999999999999" customHeight="1">
      <c r="D113" s="570"/>
      <c r="E113" s="593"/>
      <c r="F113" s="107" t="s">
        <v>124</v>
      </c>
      <c r="G113" s="398" t="s">
        <v>361</v>
      </c>
      <c r="H113" s="222" t="s">
        <v>852</v>
      </c>
      <c r="I113" s="396">
        <f t="shared" si="4"/>
        <v>16</v>
      </c>
      <c r="J113" s="401"/>
      <c r="K113" s="402"/>
      <c r="L113" s="602"/>
    </row>
    <row r="114" spans="4:12" ht="17.649999999999999" customHeight="1">
      <c r="D114" s="570"/>
      <c r="E114" s="593"/>
      <c r="F114" s="110" t="s">
        <v>49</v>
      </c>
      <c r="G114" s="403" t="s">
        <v>59</v>
      </c>
      <c r="H114" s="426" t="s">
        <v>580</v>
      </c>
      <c r="I114" s="396">
        <f t="shared" si="4"/>
        <v>49</v>
      </c>
      <c r="J114" s="399"/>
      <c r="K114" s="400"/>
      <c r="L114" s="602"/>
    </row>
    <row r="115" spans="4:12" ht="17.649999999999999" customHeight="1">
      <c r="D115" s="570"/>
      <c r="E115" s="593"/>
      <c r="F115" s="107" t="s">
        <v>50</v>
      </c>
      <c r="G115" s="398"/>
      <c r="H115" s="222" t="s">
        <v>58</v>
      </c>
      <c r="I115" s="396">
        <f t="shared" si="4"/>
        <v>16</v>
      </c>
      <c r="J115" s="399"/>
      <c r="K115" s="400"/>
      <c r="L115" s="602"/>
    </row>
    <row r="116" spans="4:12" ht="17.649999999999999" customHeight="1">
      <c r="D116" s="570"/>
      <c r="E116" s="594"/>
      <c r="F116" s="114" t="s">
        <v>77</v>
      </c>
      <c r="G116" s="404" t="s">
        <v>58</v>
      </c>
      <c r="H116" s="292" t="s">
        <v>853</v>
      </c>
      <c r="I116" s="396">
        <f t="shared" si="4"/>
        <v>25</v>
      </c>
      <c r="J116" s="405"/>
      <c r="K116" s="406"/>
      <c r="L116" s="602"/>
    </row>
    <row r="117" spans="4:12" ht="17.649999999999999" customHeight="1">
      <c r="D117" s="570"/>
      <c r="E117" s="572" t="s">
        <v>137</v>
      </c>
      <c r="F117" s="190" t="s">
        <v>67</v>
      </c>
      <c r="G117" s="271"/>
      <c r="H117" s="586" t="s">
        <v>513</v>
      </c>
      <c r="I117" s="191">
        <f t="shared" si="4"/>
        <v>3</v>
      </c>
      <c r="J117" s="191"/>
      <c r="K117" s="407" t="s">
        <v>244</v>
      </c>
      <c r="L117" s="603" t="s">
        <v>513</v>
      </c>
    </row>
    <row r="118" spans="4:12" ht="17.649999999999999" customHeight="1">
      <c r="D118" s="570"/>
      <c r="E118" s="593"/>
      <c r="F118" s="189" t="s">
        <v>55</v>
      </c>
      <c r="G118" s="273" t="s">
        <v>66</v>
      </c>
      <c r="H118" s="587"/>
      <c r="I118" s="191">
        <f t="shared" si="4"/>
        <v>0</v>
      </c>
      <c r="J118" s="192">
        <v>33</v>
      </c>
      <c r="K118" s="408"/>
      <c r="L118" s="604"/>
    </row>
    <row r="119" spans="4:12" ht="17.649999999999999" customHeight="1">
      <c r="D119" s="570"/>
      <c r="E119" s="593"/>
      <c r="F119" s="189" t="s">
        <v>124</v>
      </c>
      <c r="G119" s="273" t="s">
        <v>363</v>
      </c>
      <c r="H119" s="587"/>
      <c r="I119" s="191">
        <f t="shared" si="4"/>
        <v>0</v>
      </c>
      <c r="J119" s="189"/>
      <c r="K119" s="409"/>
      <c r="L119" s="604"/>
    </row>
    <row r="120" spans="4:12" ht="17.649999999999999" customHeight="1">
      <c r="D120" s="570"/>
      <c r="E120" s="593"/>
      <c r="F120" s="194" t="s">
        <v>49</v>
      </c>
      <c r="G120" s="410" t="s">
        <v>62</v>
      </c>
      <c r="H120" s="587"/>
      <c r="I120" s="191">
        <f t="shared" si="4"/>
        <v>0</v>
      </c>
      <c r="J120" s="192"/>
      <c r="K120" s="408"/>
      <c r="L120" s="604"/>
    </row>
    <row r="121" spans="4:12" ht="17.649999999999999" customHeight="1">
      <c r="D121" s="570"/>
      <c r="E121" s="593"/>
      <c r="F121" s="189" t="s">
        <v>50</v>
      </c>
      <c r="G121" s="273"/>
      <c r="H121" s="587"/>
      <c r="I121" s="191">
        <f t="shared" si="4"/>
        <v>0</v>
      </c>
      <c r="J121" s="192"/>
      <c r="K121" s="408"/>
      <c r="L121" s="604"/>
    </row>
    <row r="122" spans="4:12" ht="17.649999999999999" customHeight="1">
      <c r="D122" s="570"/>
      <c r="E122" s="594"/>
      <c r="F122" s="195" t="s">
        <v>77</v>
      </c>
      <c r="G122" s="275" t="s">
        <v>66</v>
      </c>
      <c r="H122" s="588"/>
      <c r="I122" s="191">
        <f t="shared" si="4"/>
        <v>0</v>
      </c>
      <c r="J122" s="196"/>
      <c r="K122" s="411"/>
      <c r="L122" s="605"/>
    </row>
    <row r="123" spans="4:12" ht="17.649999999999999" customHeight="1">
      <c r="D123" s="570"/>
      <c r="E123" s="572" t="s">
        <v>138</v>
      </c>
      <c r="F123" s="101" t="s">
        <v>67</v>
      </c>
      <c r="G123" s="257"/>
      <c r="H123" s="257"/>
      <c r="I123" s="103">
        <f t="shared" si="4"/>
        <v>0</v>
      </c>
      <c r="J123" s="103"/>
      <c r="K123" s="412" t="s">
        <v>244</v>
      </c>
      <c r="L123" s="555"/>
    </row>
    <row r="124" spans="4:12" ht="17.649999999999999" customHeight="1">
      <c r="D124" s="570"/>
      <c r="E124" s="593"/>
      <c r="F124" s="107" t="s">
        <v>55</v>
      </c>
      <c r="G124" s="146" t="s">
        <v>73</v>
      </c>
      <c r="H124" s="146" t="s">
        <v>142</v>
      </c>
      <c r="I124" s="103">
        <f t="shared" si="4"/>
        <v>11</v>
      </c>
      <c r="J124" s="121">
        <v>33</v>
      </c>
      <c r="K124" s="393"/>
      <c r="L124" s="556"/>
    </row>
    <row r="125" spans="4:12" ht="17.649999999999999" customHeight="1">
      <c r="D125" s="570"/>
      <c r="E125" s="593"/>
      <c r="F125" s="107" t="s">
        <v>124</v>
      </c>
      <c r="G125" s="146" t="s">
        <v>364</v>
      </c>
      <c r="H125" s="146" t="s">
        <v>364</v>
      </c>
      <c r="I125" s="103">
        <f t="shared" si="4"/>
        <v>11</v>
      </c>
      <c r="J125" s="107"/>
      <c r="K125" s="394"/>
      <c r="L125" s="556"/>
    </row>
    <row r="126" spans="4:12" ht="17.649999999999999" customHeight="1">
      <c r="D126" s="570"/>
      <c r="E126" s="593"/>
      <c r="F126" s="110" t="s">
        <v>49</v>
      </c>
      <c r="G126" s="265" t="s">
        <v>75</v>
      </c>
      <c r="H126" s="265" t="s">
        <v>586</v>
      </c>
      <c r="I126" s="103">
        <f t="shared" si="4"/>
        <v>39</v>
      </c>
      <c r="J126" s="121"/>
      <c r="K126" s="393"/>
      <c r="L126" s="556"/>
    </row>
    <row r="127" spans="4:12" ht="17.649999999999999" customHeight="1">
      <c r="D127" s="570"/>
      <c r="E127" s="593"/>
      <c r="F127" s="107" t="s">
        <v>50</v>
      </c>
      <c r="G127" s="146"/>
      <c r="H127" s="146" t="s">
        <v>142</v>
      </c>
      <c r="I127" s="103">
        <f t="shared" si="4"/>
        <v>11</v>
      </c>
      <c r="J127" s="121"/>
      <c r="K127" s="393"/>
      <c r="L127" s="556"/>
    </row>
    <row r="128" spans="4:12" ht="17.649999999999999" customHeight="1">
      <c r="D128" s="570"/>
      <c r="E128" s="594"/>
      <c r="F128" s="114" t="s">
        <v>77</v>
      </c>
      <c r="G128" s="171" t="s">
        <v>142</v>
      </c>
      <c r="H128" s="171" t="s">
        <v>587</v>
      </c>
      <c r="I128" s="103">
        <f t="shared" si="4"/>
        <v>30</v>
      </c>
      <c r="J128" s="124"/>
      <c r="K128" s="413"/>
      <c r="L128" s="560"/>
    </row>
    <row r="129" spans="4:14" ht="17.649999999999999" customHeight="1">
      <c r="D129" s="570"/>
      <c r="E129" s="572" t="s">
        <v>139</v>
      </c>
      <c r="F129" s="118" t="s">
        <v>67</v>
      </c>
      <c r="G129" s="307"/>
      <c r="H129" s="307"/>
      <c r="I129" s="103">
        <f t="shared" si="4"/>
        <v>0</v>
      </c>
      <c r="J129" s="203"/>
      <c r="K129" s="414" t="s">
        <v>244</v>
      </c>
      <c r="L129" s="573"/>
    </row>
    <row r="130" spans="4:14" ht="17.649999999999999" customHeight="1">
      <c r="D130" s="570"/>
      <c r="E130" s="593"/>
      <c r="F130" s="137" t="s">
        <v>55</v>
      </c>
      <c r="G130" s="147" t="s">
        <v>277</v>
      </c>
      <c r="H130" s="147" t="s">
        <v>851</v>
      </c>
      <c r="I130" s="103">
        <f t="shared" si="4"/>
        <v>11</v>
      </c>
      <c r="J130" s="205">
        <v>33</v>
      </c>
      <c r="K130" s="415"/>
      <c r="L130" s="574"/>
    </row>
    <row r="131" spans="4:14" ht="17.649999999999999" customHeight="1">
      <c r="D131" s="570"/>
      <c r="E131" s="593"/>
      <c r="F131" s="137" t="s">
        <v>124</v>
      </c>
      <c r="G131" s="147" t="s">
        <v>365</v>
      </c>
      <c r="H131" s="147" t="s">
        <v>365</v>
      </c>
      <c r="I131" s="103">
        <f t="shared" si="4"/>
        <v>11</v>
      </c>
      <c r="J131" s="137"/>
      <c r="K131" s="416"/>
      <c r="L131" s="574"/>
    </row>
    <row r="132" spans="4:14" ht="17.649999999999999" customHeight="1">
      <c r="D132" s="570"/>
      <c r="E132" s="593"/>
      <c r="F132" s="206" t="s">
        <v>49</v>
      </c>
      <c r="G132" s="243" t="s">
        <v>278</v>
      </c>
      <c r="H132" s="83" t="s">
        <v>860</v>
      </c>
      <c r="I132" s="103">
        <f t="shared" si="4"/>
        <v>39</v>
      </c>
      <c r="J132" s="205"/>
      <c r="K132" s="415"/>
      <c r="L132" s="574"/>
      <c r="N132"/>
    </row>
    <row r="133" spans="4:14" ht="17.649999999999999" customHeight="1">
      <c r="D133" s="570"/>
      <c r="E133" s="593"/>
      <c r="F133" s="137" t="s">
        <v>50</v>
      </c>
      <c r="G133" s="147"/>
      <c r="H133" s="147" t="s">
        <v>851</v>
      </c>
      <c r="I133" s="103">
        <f t="shared" si="4"/>
        <v>11</v>
      </c>
      <c r="J133" s="205"/>
      <c r="K133" s="415"/>
      <c r="L133" s="574"/>
    </row>
    <row r="134" spans="4:14" ht="17.649999999999999" customHeight="1">
      <c r="D134" s="570"/>
      <c r="E134" s="594"/>
      <c r="F134" s="207" t="s">
        <v>77</v>
      </c>
      <c r="G134" s="308" t="s">
        <v>277</v>
      </c>
      <c r="H134" s="308" t="s">
        <v>851</v>
      </c>
      <c r="I134" s="103">
        <f t="shared" si="4"/>
        <v>11</v>
      </c>
      <c r="J134" s="208"/>
      <c r="K134" s="417"/>
      <c r="L134" s="575"/>
    </row>
    <row r="135" spans="4:14" ht="17.649999999999999" customHeight="1">
      <c r="D135" s="570"/>
      <c r="E135" s="572" t="s">
        <v>145</v>
      </c>
      <c r="F135" s="101" t="s">
        <v>67</v>
      </c>
      <c r="G135" s="257"/>
      <c r="H135" s="257"/>
      <c r="I135" s="103">
        <f t="shared" si="4"/>
        <v>0</v>
      </c>
      <c r="J135" s="103"/>
      <c r="K135" s="412" t="s">
        <v>244</v>
      </c>
      <c r="L135" s="555"/>
    </row>
    <row r="136" spans="4:14" ht="17.649999999999999" customHeight="1">
      <c r="D136" s="570"/>
      <c r="E136" s="593"/>
      <c r="F136" s="107" t="s">
        <v>55</v>
      </c>
      <c r="G136" s="146" t="s">
        <v>63</v>
      </c>
      <c r="H136" s="146" t="s">
        <v>854</v>
      </c>
      <c r="I136" s="103">
        <f t="shared" si="4"/>
        <v>32</v>
      </c>
      <c r="J136" s="121">
        <v>33</v>
      </c>
      <c r="K136" s="393"/>
      <c r="L136" s="556"/>
    </row>
    <row r="137" spans="4:14" ht="19.899999999999999" customHeight="1">
      <c r="D137" s="570"/>
      <c r="E137" s="593"/>
      <c r="F137" s="107" t="s">
        <v>124</v>
      </c>
      <c r="G137" s="146" t="s">
        <v>366</v>
      </c>
      <c r="H137" s="146" t="s">
        <v>856</v>
      </c>
      <c r="I137" s="103">
        <f t="shared" si="4"/>
        <v>30</v>
      </c>
      <c r="J137" s="107"/>
      <c r="K137" s="394"/>
      <c r="L137" s="556"/>
    </row>
    <row r="138" spans="4:14" ht="16.5" customHeight="1">
      <c r="D138" s="570"/>
      <c r="E138" s="593"/>
      <c r="F138" s="110" t="s">
        <v>49</v>
      </c>
      <c r="G138" s="265" t="s">
        <v>144</v>
      </c>
      <c r="H138" s="68" t="s">
        <v>859</v>
      </c>
      <c r="I138" s="103">
        <f t="shared" si="4"/>
        <v>42</v>
      </c>
      <c r="J138" s="121"/>
      <c r="K138" s="393"/>
      <c r="L138" s="556"/>
    </row>
    <row r="139" spans="4:14" ht="16.5" customHeight="1">
      <c r="D139" s="570"/>
      <c r="E139" s="593"/>
      <c r="F139" s="107" t="s">
        <v>50</v>
      </c>
      <c r="G139" s="146"/>
      <c r="H139" s="146" t="s">
        <v>854</v>
      </c>
      <c r="I139" s="103">
        <f t="shared" si="4"/>
        <v>32</v>
      </c>
      <c r="J139" s="121"/>
      <c r="K139" s="393"/>
      <c r="L139" s="556"/>
    </row>
    <row r="140" spans="4:14" ht="17.25" customHeight="1">
      <c r="D140" s="570"/>
      <c r="E140" s="594"/>
      <c r="F140" s="114" t="s">
        <v>77</v>
      </c>
      <c r="G140" s="258" t="s">
        <v>63</v>
      </c>
      <c r="H140" s="258" t="s">
        <v>588</v>
      </c>
      <c r="I140" s="103">
        <f t="shared" si="4"/>
        <v>52</v>
      </c>
      <c r="J140" s="124"/>
      <c r="K140" s="413"/>
      <c r="L140" s="560"/>
    </row>
    <row r="141" spans="4:14" ht="14.45" customHeight="1">
      <c r="D141" s="570"/>
      <c r="E141" s="572" t="s">
        <v>153</v>
      </c>
      <c r="F141" s="310" t="s">
        <v>67</v>
      </c>
      <c r="G141" s="255"/>
      <c r="H141" s="257"/>
      <c r="I141" s="103">
        <f t="shared" ref="I141:I152" si="5">LENB(H141)</f>
        <v>0</v>
      </c>
      <c r="J141" s="119"/>
      <c r="K141" s="412" t="s">
        <v>244</v>
      </c>
      <c r="L141" s="555"/>
    </row>
    <row r="142" spans="4:14" ht="14.45" customHeight="1">
      <c r="D142" s="570"/>
      <c r="E142" s="593"/>
      <c r="F142" s="312" t="s">
        <v>55</v>
      </c>
      <c r="G142" s="146" t="s">
        <v>64</v>
      </c>
      <c r="H142" s="146" t="s">
        <v>855</v>
      </c>
      <c r="I142" s="103">
        <f t="shared" si="5"/>
        <v>12</v>
      </c>
      <c r="J142" s="121">
        <v>33</v>
      </c>
      <c r="K142" s="393"/>
      <c r="L142" s="556"/>
    </row>
    <row r="143" spans="4:14" ht="14.45" customHeight="1">
      <c r="D143" s="570"/>
      <c r="E143" s="593"/>
      <c r="F143" s="312" t="s">
        <v>124</v>
      </c>
      <c r="G143" s="146" t="s">
        <v>367</v>
      </c>
      <c r="H143" s="146" t="s">
        <v>857</v>
      </c>
      <c r="I143" s="103">
        <f t="shared" si="5"/>
        <v>12</v>
      </c>
      <c r="J143" s="107"/>
      <c r="K143" s="394"/>
      <c r="L143" s="556"/>
    </row>
    <row r="144" spans="4:14" ht="14.45" customHeight="1">
      <c r="D144" s="570"/>
      <c r="E144" s="593"/>
      <c r="F144" s="314" t="s">
        <v>49</v>
      </c>
      <c r="G144" s="148" t="s">
        <v>60</v>
      </c>
      <c r="H144" s="68" t="s">
        <v>858</v>
      </c>
      <c r="I144" s="103">
        <f t="shared" si="5"/>
        <v>46</v>
      </c>
      <c r="J144" s="121"/>
      <c r="K144" s="393"/>
      <c r="L144" s="556"/>
    </row>
    <row r="145" spans="4:12" ht="14.45" customHeight="1">
      <c r="D145" s="570"/>
      <c r="E145" s="593"/>
      <c r="F145" s="312" t="s">
        <v>50</v>
      </c>
      <c r="G145" s="146"/>
      <c r="H145" s="146" t="s">
        <v>855</v>
      </c>
      <c r="I145" s="103">
        <f t="shared" si="5"/>
        <v>12</v>
      </c>
      <c r="J145" s="121"/>
      <c r="K145" s="393"/>
      <c r="L145" s="556"/>
    </row>
    <row r="146" spans="4:12" ht="22.5" customHeight="1">
      <c r="D146" s="570"/>
      <c r="E146" s="594"/>
      <c r="F146" s="367" t="s">
        <v>77</v>
      </c>
      <c r="G146" s="418" t="s">
        <v>64</v>
      </c>
      <c r="H146" s="146" t="s">
        <v>581</v>
      </c>
      <c r="I146" s="103">
        <f t="shared" si="5"/>
        <v>51</v>
      </c>
      <c r="J146" s="154"/>
      <c r="K146" s="393"/>
      <c r="L146" s="560"/>
    </row>
    <row r="147" spans="4:12" ht="18">
      <c r="D147" s="570"/>
      <c r="E147" s="595" t="s">
        <v>247</v>
      </c>
      <c r="F147" s="419" t="s">
        <v>67</v>
      </c>
      <c r="G147" s="369"/>
      <c r="H147" s="259" t="s">
        <v>582</v>
      </c>
      <c r="I147" s="181">
        <f t="shared" si="5"/>
        <v>33</v>
      </c>
      <c r="J147" s="181"/>
      <c r="K147" s="432" t="s">
        <v>244</v>
      </c>
      <c r="L147" s="598"/>
    </row>
    <row r="148" spans="4:12" ht="18">
      <c r="D148" s="570"/>
      <c r="E148" s="596"/>
      <c r="F148" s="420" t="s">
        <v>55</v>
      </c>
      <c r="G148" s="421"/>
      <c r="H148" s="260" t="s">
        <v>583</v>
      </c>
      <c r="I148" s="181">
        <f t="shared" si="5"/>
        <v>16</v>
      </c>
      <c r="J148" s="186">
        <v>33</v>
      </c>
      <c r="K148" s="433"/>
      <c r="L148" s="599"/>
    </row>
    <row r="149" spans="4:12" ht="18">
      <c r="D149" s="570"/>
      <c r="E149" s="596"/>
      <c r="F149" s="420" t="s">
        <v>124</v>
      </c>
      <c r="G149" s="421"/>
      <c r="H149" s="260" t="s">
        <v>865</v>
      </c>
      <c r="I149" s="181">
        <f t="shared" si="5"/>
        <v>16</v>
      </c>
      <c r="J149" s="183"/>
      <c r="K149" s="434"/>
      <c r="L149" s="599"/>
    </row>
    <row r="150" spans="4:12" ht="18">
      <c r="D150" s="570"/>
      <c r="E150" s="596"/>
      <c r="F150" s="422" t="s">
        <v>49</v>
      </c>
      <c r="G150" s="423"/>
      <c r="H150" s="430" t="s">
        <v>584</v>
      </c>
      <c r="I150" s="181">
        <f t="shared" si="5"/>
        <v>50</v>
      </c>
      <c r="J150" s="186"/>
      <c r="K150" s="433"/>
      <c r="L150" s="599"/>
    </row>
    <row r="151" spans="4:12" ht="18">
      <c r="D151" s="570"/>
      <c r="E151" s="596"/>
      <c r="F151" s="420" t="s">
        <v>50</v>
      </c>
      <c r="G151" s="421"/>
      <c r="H151" s="260" t="s">
        <v>583</v>
      </c>
      <c r="I151" s="181">
        <f t="shared" si="5"/>
        <v>16</v>
      </c>
      <c r="J151" s="186"/>
      <c r="K151" s="433"/>
      <c r="L151" s="599"/>
    </row>
    <row r="152" spans="4:12" thickBot="1">
      <c r="D152" s="591"/>
      <c r="E152" s="597"/>
      <c r="F152" s="424" t="s">
        <v>77</v>
      </c>
      <c r="G152" s="425"/>
      <c r="H152" s="431" t="s">
        <v>585</v>
      </c>
      <c r="I152" s="435">
        <f t="shared" si="5"/>
        <v>55</v>
      </c>
      <c r="J152" s="436"/>
      <c r="K152" s="437"/>
      <c r="L152" s="600"/>
    </row>
    <row r="184" ht="30" customHeight="1"/>
  </sheetData>
  <mergeCells count="58">
    <mergeCell ref="H117:H122"/>
    <mergeCell ref="B3:M3"/>
    <mergeCell ref="D105:D152"/>
    <mergeCell ref="E105:E110"/>
    <mergeCell ref="E135:E140"/>
    <mergeCell ref="E141:E146"/>
    <mergeCell ref="L141:L146"/>
    <mergeCell ref="E147:E152"/>
    <mergeCell ref="L147:L152"/>
    <mergeCell ref="L135:L140"/>
    <mergeCell ref="E111:E116"/>
    <mergeCell ref="L111:L116"/>
    <mergeCell ref="E117:E122"/>
    <mergeCell ref="L117:L122"/>
    <mergeCell ref="E129:E134"/>
    <mergeCell ref="E123:E128"/>
    <mergeCell ref="L129:L134"/>
    <mergeCell ref="L105:L110"/>
    <mergeCell ref="L123:L128"/>
    <mergeCell ref="L6:L7"/>
    <mergeCell ref="I6:I7"/>
    <mergeCell ref="L8:L14"/>
    <mergeCell ref="D6:E7"/>
    <mergeCell ref="F6:F7"/>
    <mergeCell ref="J6:J7"/>
    <mergeCell ref="D8:D14"/>
    <mergeCell ref="E8:E14"/>
    <mergeCell ref="E39:E44"/>
    <mergeCell ref="L39:L44"/>
    <mergeCell ref="E45:E50"/>
    <mergeCell ref="L45:L50"/>
    <mergeCell ref="E15:E20"/>
    <mergeCell ref="L15:L20"/>
    <mergeCell ref="E21:E26"/>
    <mergeCell ref="L21:L26"/>
    <mergeCell ref="E33:E38"/>
    <mergeCell ref="L33:L38"/>
    <mergeCell ref="E27:E32"/>
    <mergeCell ref="L27:L32"/>
    <mergeCell ref="E51:E56"/>
    <mergeCell ref="L51:L56"/>
    <mergeCell ref="E57:E62"/>
    <mergeCell ref="L57:L62"/>
    <mergeCell ref="E63:E68"/>
    <mergeCell ref="L63:L68"/>
    <mergeCell ref="H63:H68"/>
    <mergeCell ref="E69:E74"/>
    <mergeCell ref="L69:L74"/>
    <mergeCell ref="E75:E80"/>
    <mergeCell ref="L75:L80"/>
    <mergeCell ref="E81:E86"/>
    <mergeCell ref="L81:L86"/>
    <mergeCell ref="E87:E92"/>
    <mergeCell ref="L87:L92"/>
    <mergeCell ref="E93:E98"/>
    <mergeCell ref="L93:L98"/>
    <mergeCell ref="E99:E104"/>
    <mergeCell ref="L99:L104"/>
  </mergeCells>
  <phoneticPr fontId="1" type="noConversion"/>
  <conditionalFormatting sqref="J11">
    <cfRule type="expression" dxfId="187" priority="37">
      <formula>I11&gt;J11</formula>
    </cfRule>
  </conditionalFormatting>
  <conditionalFormatting sqref="J16">
    <cfRule type="expression" dxfId="186" priority="16">
      <formula>I16&gt;J16</formula>
    </cfRule>
  </conditionalFormatting>
  <conditionalFormatting sqref="J22">
    <cfRule type="expression" dxfId="185" priority="15">
      <formula>I22&gt;J22</formula>
    </cfRule>
  </conditionalFormatting>
  <conditionalFormatting sqref="J28">
    <cfRule type="expression" dxfId="184" priority="1">
      <formula>I28&gt;J28</formula>
    </cfRule>
  </conditionalFormatting>
  <conditionalFormatting sqref="J34">
    <cfRule type="expression" dxfId="183" priority="14">
      <formula>I34&gt;J34</formula>
    </cfRule>
  </conditionalFormatting>
  <conditionalFormatting sqref="J40">
    <cfRule type="expression" dxfId="182" priority="13">
      <formula>I40&gt;J40</formula>
    </cfRule>
  </conditionalFormatting>
  <conditionalFormatting sqref="J46">
    <cfRule type="expression" dxfId="181" priority="11">
      <formula>I46&gt;J46</formula>
    </cfRule>
  </conditionalFormatting>
  <conditionalFormatting sqref="J52">
    <cfRule type="expression" dxfId="180" priority="10">
      <formula>I52&gt;J52</formula>
    </cfRule>
  </conditionalFormatting>
  <conditionalFormatting sqref="J58">
    <cfRule type="expression" dxfId="179" priority="8">
      <formula>I58&gt;J58</formula>
    </cfRule>
  </conditionalFormatting>
  <conditionalFormatting sqref="J60">
    <cfRule type="expression" dxfId="178" priority="9">
      <formula>I60&gt;J60</formula>
    </cfRule>
  </conditionalFormatting>
  <conditionalFormatting sqref="J64">
    <cfRule type="expression" dxfId="177" priority="20">
      <formula>I64&gt;J64</formula>
    </cfRule>
  </conditionalFormatting>
  <conditionalFormatting sqref="J70">
    <cfRule type="expression" dxfId="176" priority="7">
      <formula>I70&gt;J70</formula>
    </cfRule>
  </conditionalFormatting>
  <conditionalFormatting sqref="J76">
    <cfRule type="expression" dxfId="175" priority="6">
      <formula>I76&gt;J76</formula>
    </cfRule>
  </conditionalFormatting>
  <conditionalFormatting sqref="J82">
    <cfRule type="expression" dxfId="174" priority="4">
      <formula>I82&gt;J82</formula>
    </cfRule>
  </conditionalFormatting>
  <conditionalFormatting sqref="J84">
    <cfRule type="expression" dxfId="173" priority="5">
      <formula>I84&gt;J84</formula>
    </cfRule>
  </conditionalFormatting>
  <conditionalFormatting sqref="J88">
    <cfRule type="expression" dxfId="172" priority="3">
      <formula>I88&gt;J88</formula>
    </cfRule>
  </conditionalFormatting>
  <conditionalFormatting sqref="J94">
    <cfRule type="expression" dxfId="171" priority="19">
      <formula>I94&gt;J94</formula>
    </cfRule>
  </conditionalFormatting>
  <conditionalFormatting sqref="J100">
    <cfRule type="expression" dxfId="170" priority="17">
      <formula>I100&gt;J100</formula>
    </cfRule>
  </conditionalFormatting>
  <conditionalFormatting sqref="J102">
    <cfRule type="expression" dxfId="169" priority="18">
      <formula>I102&gt;J102</formula>
    </cfRule>
  </conditionalFormatting>
  <conditionalFormatting sqref="J9:K9">
    <cfRule type="expression" dxfId="168" priority="39">
      <formula>I9&gt;J9</formula>
    </cfRule>
  </conditionalFormatting>
  <conditionalFormatting sqref="J106:K106">
    <cfRule type="expression" dxfId="167" priority="45">
      <formula>I106&gt;J106</formula>
    </cfRule>
  </conditionalFormatting>
  <conditionalFormatting sqref="J112:K112">
    <cfRule type="expression" dxfId="166" priority="29">
      <formula>I112&gt;J112</formula>
    </cfRule>
  </conditionalFormatting>
  <conditionalFormatting sqref="J118:K118">
    <cfRule type="expression" dxfId="165" priority="28">
      <formula>I118&gt;J118</formula>
    </cfRule>
  </conditionalFormatting>
  <conditionalFormatting sqref="J124:K124">
    <cfRule type="expression" dxfId="164" priority="44">
      <formula>I124&gt;J124</formula>
    </cfRule>
  </conditionalFormatting>
  <conditionalFormatting sqref="J130:K130">
    <cfRule type="expression" dxfId="163" priority="43">
      <formula>I130&gt;J130</formula>
    </cfRule>
  </conditionalFormatting>
  <conditionalFormatting sqref="J136:K136">
    <cfRule type="expression" dxfId="162" priority="23">
      <formula>I136&gt;J136</formula>
    </cfRule>
  </conditionalFormatting>
  <conditionalFormatting sqref="J142:K142">
    <cfRule type="expression" dxfId="161" priority="22">
      <formula>I142&gt;J142</formula>
    </cfRule>
  </conditionalFormatting>
  <conditionalFormatting sqref="J148:K148">
    <cfRule type="expression" dxfId="160" priority="24">
      <formula>I148&gt;J148</formula>
    </cfRule>
  </conditionalFormatting>
  <conditionalFormatting sqref="K16 K46 K52 K58 K64 K70 K76 K82 K88 K94 K100">
    <cfRule type="expression" dxfId="159" priority="21">
      <formula>J106&gt;K16</formula>
    </cfRule>
  </conditionalFormatting>
  <conditionalFormatting sqref="K22">
    <cfRule type="expression" dxfId="158" priority="75">
      <formula>J112&gt;K22</formula>
    </cfRule>
  </conditionalFormatting>
  <conditionalFormatting sqref="K28 K34 K40">
    <cfRule type="expression" dxfId="157" priority="2">
      <formula>J112&gt;K28</formula>
    </cfRule>
  </conditionalFormatting>
  <hyperlinks>
    <hyperlink ref="G132" r:id="rId1" display="https://www.samsung.com/uk/students-offers/" xr:uid="{00000000-0004-0000-0200-00000D000000}"/>
    <hyperlink ref="G138" r:id="rId2" xr:uid="{93C781E6-C416-4A89-B32E-C5A26A5EAE1F}"/>
    <hyperlink ref="G144" r:id="rId3" display="https://www.samsung.com/uk/students-offers/" xr:uid="{DDF3C23E-00DA-4D9D-AF87-71FC6EDB696B}"/>
    <hyperlink ref="G126" r:id="rId4" display="https://www.samsung.com/uk/students-offers/" xr:uid="{00000000-0004-0000-0200-00000E000000}"/>
    <hyperlink ref="G120" r:id="rId5" xr:uid="{00000000-0004-0000-0200-00000B000000}"/>
    <hyperlink ref="G108" r:id="rId6" xr:uid="{00000000-0004-0000-0200-00000A000000}"/>
    <hyperlink ref="G114" r:id="rId7" display="https://www.samsung.com/uk/mobile/why-galaxy/" xr:uid="{00000000-0004-0000-0200-000009000000}"/>
    <hyperlink ref="H108" r:id="rId8" xr:uid="{D8356660-87B9-4E39-A721-8566D968DAB3}"/>
    <hyperlink ref="H114" r:id="rId9" xr:uid="{A44D5204-8E96-48A6-95DB-A8B070205B12}"/>
    <hyperlink ref="H126" r:id="rId10" xr:uid="{3511A401-E7C7-4B7A-B1CC-40A1F6A3AD19}"/>
    <hyperlink ref="G96" r:id="rId11" xr:uid="{1D6EBA28-C335-4E4C-B5A3-551BA7F1ED99}"/>
    <hyperlink ref="G102" r:id="rId12" xr:uid="{C6FBFE0D-418A-4832-BD43-430E3B9EDF99}"/>
    <hyperlink ref="G18" r:id="rId13" xr:uid="{3416697D-C77D-4705-8E86-53D754B44B05}"/>
    <hyperlink ref="G24" r:id="rId14" xr:uid="{CEDEB40C-02EC-49D8-A633-5C54763579BD}"/>
    <hyperlink ref="G36" r:id="rId15" xr:uid="{DF5FF1FC-A985-48CD-9353-384CE751973B}"/>
    <hyperlink ref="G42" r:id="rId16" xr:uid="{6B192687-79AB-419B-BFD2-15D8EA8A5B36}"/>
    <hyperlink ref="G48" r:id="rId17" xr:uid="{0A1A8202-D80B-47B0-AA12-A5B8C7510227}"/>
    <hyperlink ref="G60" r:id="rId18" xr:uid="{0CB11848-ABB5-486E-912F-7301D65DF899}"/>
    <hyperlink ref="G66" r:id="rId19" xr:uid="{842DD9D5-9594-4BD6-B997-ED71C106CB30}"/>
    <hyperlink ref="G54" r:id="rId20" xr:uid="{1C41A5EC-9293-445D-A981-C1297864192D}"/>
    <hyperlink ref="G90" r:id="rId21" xr:uid="{97E46587-ECC1-4E89-9368-1F3FA2BD8486}"/>
    <hyperlink ref="G72" r:id="rId22" xr:uid="{988A2084-462F-4269-8599-0F39DA930C24}"/>
    <hyperlink ref="G78" r:id="rId23" xr:uid="{80657623-50AA-401A-AE60-DE823A436A16}"/>
    <hyperlink ref="G84" r:id="rId24" xr:uid="{2D48977E-328C-4B22-BEBA-60A5CA7C1074}"/>
    <hyperlink ref="H72" r:id="rId25" xr:uid="{A2EDF6EB-BF6A-4117-B7BB-653502BA8C14}"/>
    <hyperlink ref="H54" r:id="rId26" xr:uid="{0A3CE75F-27E9-45A5-9C5D-CF941319A88C}"/>
    <hyperlink ref="H48" r:id="rId27" xr:uid="{0E2429B8-B680-47C5-BA04-F3CC54A6902D}"/>
    <hyperlink ref="H42" r:id="rId28" xr:uid="{7055B62E-E14B-4623-A9D0-DEE477AAF202}"/>
    <hyperlink ref="H36" r:id="rId29" xr:uid="{5D00DD74-84C4-4280-BC74-F9CB4C3B8AAE}"/>
    <hyperlink ref="H24" r:id="rId30" xr:uid="{D43CD2B3-6B9D-433F-A9B9-4D22FFA44A1B}"/>
    <hyperlink ref="H18" r:id="rId31" xr:uid="{A0EABAEC-846C-4B4F-A2F9-63C6AA46CFB4}"/>
    <hyperlink ref="H60" r:id="rId32" xr:uid="{4AAE6AD7-BA3F-42A7-B3CC-50F44C52F848}"/>
    <hyperlink ref="H90" r:id="rId33" xr:uid="{2F1FD354-0AAA-4C1A-AB55-9F3CB5C81F7B}"/>
    <hyperlink ref="H84" r:id="rId34" xr:uid="{36C1C3C1-60B3-4427-B190-0B72B23DB2FD}"/>
    <hyperlink ref="H144" r:id="rId35" xr:uid="{03C7FCED-375B-41A1-9CBF-CAE7FC6A4170}"/>
    <hyperlink ref="H138" r:id="rId36" xr:uid="{AA902D9D-3AE7-4AEB-AE38-1B2D096820E3}"/>
    <hyperlink ref="H132" r:id="rId37" xr:uid="{4C1644DF-B760-4CCE-97C1-862FB027B6BA}"/>
    <hyperlink ref="G30" r:id="rId38" xr:uid="{FB7C204B-10E6-434A-A0AF-E09D23EBDBE6}"/>
  </hyperlinks>
  <pageMargins left="0.7" right="0.7" top="0.75" bottom="0.75" header="0.3" footer="0.3"/>
  <pageSetup paperSize="9" orientation="portrait" r:id="rId39"/>
  <drawing r:id="rId40"/>
  <legacyDrawing r:id="rId4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D1" zoomScale="70" zoomScaleNormal="70" workbookViewId="0">
      <selection activeCell="H148" sqref="H148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69" t="s">
        <v>41</v>
      </c>
      <c r="C2" s="70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589" t="s">
        <v>492</v>
      </c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  <c r="N3" s="589"/>
    </row>
    <row r="4" spans="1:14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561" t="s">
        <v>54</v>
      </c>
      <c r="E6" s="562"/>
      <c r="F6" s="565" t="s">
        <v>140</v>
      </c>
      <c r="G6" s="96" t="s">
        <v>46</v>
      </c>
      <c r="H6" s="97" t="s">
        <v>490</v>
      </c>
      <c r="I6" s="581" t="s">
        <v>43</v>
      </c>
      <c r="J6" s="567" t="s">
        <v>47</v>
      </c>
      <c r="K6" s="96" t="s">
        <v>493</v>
      </c>
      <c r="L6" s="579" t="s">
        <v>491</v>
      </c>
    </row>
    <row r="7" spans="1:14" ht="23.25" customHeight="1">
      <c r="D7" s="563"/>
      <c r="E7" s="564"/>
      <c r="F7" s="566"/>
      <c r="G7" s="99" t="s">
        <v>703</v>
      </c>
      <c r="H7" s="99" t="s">
        <v>703</v>
      </c>
      <c r="I7" s="582"/>
      <c r="J7" s="568"/>
      <c r="K7" s="100"/>
      <c r="L7" s="580"/>
    </row>
    <row r="8" spans="1:14" ht="21" customHeight="1">
      <c r="D8" s="569" t="s">
        <v>117</v>
      </c>
      <c r="E8" s="572" t="s">
        <v>154</v>
      </c>
      <c r="F8" s="101" t="s">
        <v>126</v>
      </c>
      <c r="G8" s="102"/>
      <c r="H8" s="102"/>
      <c r="I8" s="103">
        <f>LENB(H8)</f>
        <v>0</v>
      </c>
      <c r="J8" s="104"/>
      <c r="K8" s="105" t="s">
        <v>242</v>
      </c>
      <c r="L8" s="555" t="s">
        <v>575</v>
      </c>
    </row>
    <row r="9" spans="1:14" ht="21" customHeight="1">
      <c r="D9" s="570"/>
      <c r="E9" s="593"/>
      <c r="F9" s="107" t="s">
        <v>155</v>
      </c>
      <c r="G9" s="108" t="s">
        <v>168</v>
      </c>
      <c r="H9" s="108" t="s">
        <v>661</v>
      </c>
      <c r="I9" s="103">
        <f t="shared" ref="I9:I72" si="0">LENB(H9)</f>
        <v>7</v>
      </c>
      <c r="J9" s="109">
        <v>10</v>
      </c>
      <c r="K9" s="109"/>
      <c r="L9" s="556"/>
    </row>
    <row r="10" spans="1:14" ht="21" customHeight="1">
      <c r="D10" s="570"/>
      <c r="E10" s="593"/>
      <c r="F10" s="107" t="s">
        <v>116</v>
      </c>
      <c r="G10" s="108" t="s">
        <v>350</v>
      </c>
      <c r="H10" s="108" t="s">
        <v>350</v>
      </c>
      <c r="I10" s="103">
        <f t="shared" si="0"/>
        <v>7</v>
      </c>
      <c r="J10" s="107"/>
      <c r="K10" s="107"/>
      <c r="L10" s="556"/>
    </row>
    <row r="11" spans="1:14" ht="21" customHeight="1">
      <c r="D11" s="570"/>
      <c r="E11" s="593"/>
      <c r="F11" s="110" t="s">
        <v>49</v>
      </c>
      <c r="G11" s="200" t="s">
        <v>158</v>
      </c>
      <c r="H11" s="200" t="s">
        <v>664</v>
      </c>
      <c r="I11" s="103">
        <f t="shared" si="0"/>
        <v>55</v>
      </c>
      <c r="J11" s="112"/>
      <c r="K11" s="112"/>
      <c r="L11" s="556"/>
    </row>
    <row r="12" spans="1:14" ht="21" customHeight="1">
      <c r="D12" s="570"/>
      <c r="E12" s="593"/>
      <c r="F12" s="107" t="s">
        <v>50</v>
      </c>
      <c r="G12" s="108"/>
      <c r="H12" s="108" t="s">
        <v>661</v>
      </c>
      <c r="I12" s="103">
        <f t="shared" si="0"/>
        <v>7</v>
      </c>
      <c r="J12" s="112"/>
      <c r="K12" s="112"/>
      <c r="L12" s="556"/>
    </row>
    <row r="13" spans="1:14" ht="21" customHeight="1">
      <c r="D13" s="614"/>
      <c r="E13" s="594"/>
      <c r="F13" s="114" t="s">
        <v>77</v>
      </c>
      <c r="G13" s="201" t="s">
        <v>168</v>
      </c>
      <c r="H13" s="201" t="s">
        <v>168</v>
      </c>
      <c r="I13" s="103">
        <f t="shared" si="0"/>
        <v>7</v>
      </c>
      <c r="J13" s="115"/>
      <c r="K13" s="115"/>
      <c r="L13" s="560"/>
    </row>
    <row r="14" spans="1:14" ht="21" customHeight="1">
      <c r="D14" s="570" t="s">
        <v>121</v>
      </c>
      <c r="E14" s="593" t="s">
        <v>123</v>
      </c>
      <c r="F14" s="202" t="s">
        <v>125</v>
      </c>
      <c r="G14" s="118"/>
      <c r="H14" s="202"/>
      <c r="I14" s="203">
        <f t="shared" si="0"/>
        <v>0</v>
      </c>
      <c r="J14" s="204"/>
      <c r="K14" s="203" t="s">
        <v>244</v>
      </c>
      <c r="L14" s="573" t="s">
        <v>575</v>
      </c>
    </row>
    <row r="15" spans="1:14" ht="21" customHeight="1">
      <c r="D15" s="570"/>
      <c r="E15" s="593"/>
      <c r="F15" s="137" t="s">
        <v>55</v>
      </c>
      <c r="G15" s="120" t="s">
        <v>258</v>
      </c>
      <c r="H15" s="120" t="s">
        <v>662</v>
      </c>
      <c r="I15" s="203">
        <f t="shared" si="0"/>
        <v>17</v>
      </c>
      <c r="J15" s="205">
        <v>33</v>
      </c>
      <c r="K15" s="205"/>
      <c r="L15" s="574"/>
    </row>
    <row r="16" spans="1:14" ht="21" customHeight="1">
      <c r="D16" s="570"/>
      <c r="E16" s="593"/>
      <c r="F16" s="137" t="s">
        <v>124</v>
      </c>
      <c r="G16" s="120" t="s">
        <v>351</v>
      </c>
      <c r="H16" s="120" t="s">
        <v>665</v>
      </c>
      <c r="I16" s="203">
        <f t="shared" si="0"/>
        <v>17</v>
      </c>
      <c r="J16" s="137"/>
      <c r="K16" s="137"/>
      <c r="L16" s="574"/>
    </row>
    <row r="17" spans="2:12" ht="20.100000000000001" customHeight="1">
      <c r="D17" s="570"/>
      <c r="E17" s="593"/>
      <c r="F17" s="206" t="s">
        <v>49</v>
      </c>
      <c r="G17" s="125" t="s">
        <v>259</v>
      </c>
      <c r="H17" s="125" t="s">
        <v>664</v>
      </c>
      <c r="I17" s="203">
        <f t="shared" si="0"/>
        <v>55</v>
      </c>
      <c r="J17" s="205"/>
      <c r="K17" s="205"/>
      <c r="L17" s="574"/>
    </row>
    <row r="18" spans="2:12" ht="20.100000000000001" customHeight="1">
      <c r="D18" s="570"/>
      <c r="E18" s="593"/>
      <c r="F18" s="137" t="s">
        <v>50</v>
      </c>
      <c r="G18" s="120"/>
      <c r="H18" s="120" t="s">
        <v>662</v>
      </c>
      <c r="I18" s="203">
        <f t="shared" si="0"/>
        <v>17</v>
      </c>
      <c r="J18" s="205"/>
      <c r="K18" s="205"/>
      <c r="L18" s="574"/>
    </row>
    <row r="19" spans="2:12" ht="20.100000000000001" customHeight="1">
      <c r="D19" s="570"/>
      <c r="E19" s="594"/>
      <c r="F19" s="207" t="s">
        <v>77</v>
      </c>
      <c r="G19" s="123" t="s">
        <v>258</v>
      </c>
      <c r="H19" s="123" t="s">
        <v>258</v>
      </c>
      <c r="I19" s="203">
        <f t="shared" si="0"/>
        <v>17</v>
      </c>
      <c r="J19" s="208"/>
      <c r="K19" s="208"/>
      <c r="L19" s="575"/>
    </row>
    <row r="20" spans="2:12" ht="20.100000000000001" customHeight="1">
      <c r="D20" s="570"/>
      <c r="E20" s="572" t="s">
        <v>127</v>
      </c>
      <c r="F20" s="118" t="s">
        <v>125</v>
      </c>
      <c r="G20" s="118"/>
      <c r="H20" s="118"/>
      <c r="I20" s="203">
        <f t="shared" si="0"/>
        <v>0</v>
      </c>
      <c r="J20" s="203"/>
      <c r="K20" s="203" t="s">
        <v>244</v>
      </c>
      <c r="L20" s="573" t="s">
        <v>575</v>
      </c>
    </row>
    <row r="21" spans="2:12" ht="20.100000000000001" customHeight="1">
      <c r="D21" s="570"/>
      <c r="E21" s="593"/>
      <c r="F21" s="137" t="s">
        <v>55</v>
      </c>
      <c r="G21" s="120" t="s">
        <v>260</v>
      </c>
      <c r="H21" s="120" t="s">
        <v>663</v>
      </c>
      <c r="I21" s="203">
        <f t="shared" si="0"/>
        <v>10</v>
      </c>
      <c r="J21" s="205">
        <v>33</v>
      </c>
      <c r="K21" s="205"/>
      <c r="L21" s="574"/>
    </row>
    <row r="22" spans="2:12" ht="20.100000000000001" customHeight="1">
      <c r="D22" s="570"/>
      <c r="E22" s="593"/>
      <c r="F22" s="137" t="s">
        <v>124</v>
      </c>
      <c r="G22" s="120" t="s">
        <v>352</v>
      </c>
      <c r="H22" s="120" t="s">
        <v>666</v>
      </c>
      <c r="I22" s="203">
        <f t="shared" si="0"/>
        <v>10</v>
      </c>
      <c r="J22" s="137"/>
      <c r="K22" s="137"/>
      <c r="L22" s="574"/>
    </row>
    <row r="23" spans="2:12" ht="20.100000000000001" customHeight="1">
      <c r="B23" s="57" t="s">
        <v>44</v>
      </c>
      <c r="D23" s="570"/>
      <c r="E23" s="593"/>
      <c r="F23" s="206" t="s">
        <v>49</v>
      </c>
      <c r="G23" s="125" t="s">
        <v>261</v>
      </c>
      <c r="H23" s="125" t="s">
        <v>593</v>
      </c>
      <c r="I23" s="203">
        <f t="shared" si="0"/>
        <v>47</v>
      </c>
      <c r="J23" s="205"/>
      <c r="K23" s="205"/>
      <c r="L23" s="574"/>
    </row>
    <row r="24" spans="2:12" ht="20.100000000000001" customHeight="1">
      <c r="D24" s="570"/>
      <c r="E24" s="593"/>
      <c r="F24" s="137" t="s">
        <v>50</v>
      </c>
      <c r="G24" s="120"/>
      <c r="H24" s="120" t="s">
        <v>663</v>
      </c>
      <c r="I24" s="203">
        <f t="shared" si="0"/>
        <v>10</v>
      </c>
      <c r="J24" s="205"/>
      <c r="K24" s="205"/>
      <c r="L24" s="574"/>
    </row>
    <row r="25" spans="2:12" ht="20.100000000000001" customHeight="1">
      <c r="D25" s="570"/>
      <c r="E25" s="594"/>
      <c r="F25" s="207" t="s">
        <v>77</v>
      </c>
      <c r="G25" s="123" t="s">
        <v>260</v>
      </c>
      <c r="H25" s="123" t="s">
        <v>260</v>
      </c>
      <c r="I25" s="203">
        <f t="shared" si="0"/>
        <v>10</v>
      </c>
      <c r="J25" s="208"/>
      <c r="K25" s="208"/>
      <c r="L25" s="575"/>
    </row>
    <row r="26" spans="2:12" ht="20.100000000000001" customHeight="1">
      <c r="D26" s="570"/>
      <c r="E26" s="572" t="s">
        <v>128</v>
      </c>
      <c r="F26" s="190" t="s">
        <v>125</v>
      </c>
      <c r="G26" s="190"/>
      <c r="H26" s="586" t="s">
        <v>513</v>
      </c>
      <c r="I26" s="191" t="e">
        <f>LENB(#REF!)</f>
        <v>#REF!</v>
      </c>
      <c r="J26" s="191"/>
      <c r="K26" s="191" t="s">
        <v>244</v>
      </c>
      <c r="L26" s="603" t="s">
        <v>513</v>
      </c>
    </row>
    <row r="27" spans="2:12" ht="20.100000000000001" customHeight="1">
      <c r="D27" s="570"/>
      <c r="E27" s="593"/>
      <c r="F27" s="189" t="s">
        <v>55</v>
      </c>
      <c r="G27" s="209" t="s">
        <v>262</v>
      </c>
      <c r="H27" s="587"/>
      <c r="I27" s="191">
        <f t="shared" si="0"/>
        <v>0</v>
      </c>
      <c r="J27" s="192">
        <v>33</v>
      </c>
      <c r="K27" s="192"/>
      <c r="L27" s="604"/>
    </row>
    <row r="28" spans="2:12" ht="18">
      <c r="D28" s="570"/>
      <c r="E28" s="593"/>
      <c r="F28" s="189" t="s">
        <v>124</v>
      </c>
      <c r="G28" s="209" t="s">
        <v>353</v>
      </c>
      <c r="H28" s="587"/>
      <c r="I28" s="191">
        <f>LENB(H26)</f>
        <v>3</v>
      </c>
      <c r="J28" s="189"/>
      <c r="K28" s="189"/>
      <c r="L28" s="604"/>
    </row>
    <row r="29" spans="2:12" ht="34.5">
      <c r="D29" s="570"/>
      <c r="E29" s="593"/>
      <c r="F29" s="194" t="s">
        <v>49</v>
      </c>
      <c r="G29" s="210" t="s">
        <v>263</v>
      </c>
      <c r="H29" s="587"/>
      <c r="I29" s="191">
        <f t="shared" si="0"/>
        <v>0</v>
      </c>
      <c r="J29" s="192"/>
      <c r="K29" s="192"/>
      <c r="L29" s="604"/>
    </row>
    <row r="30" spans="2:12" ht="20.65" customHeight="1">
      <c r="D30" s="570"/>
      <c r="E30" s="593"/>
      <c r="F30" s="189" t="s">
        <v>50</v>
      </c>
      <c r="G30" s="209"/>
      <c r="H30" s="587"/>
      <c r="I30" s="191">
        <f t="shared" si="0"/>
        <v>0</v>
      </c>
      <c r="J30" s="192"/>
      <c r="K30" s="192"/>
      <c r="L30" s="604"/>
    </row>
    <row r="31" spans="2:12" ht="20.65" customHeight="1">
      <c r="D31" s="570"/>
      <c r="E31" s="594"/>
      <c r="F31" s="195" t="s">
        <v>77</v>
      </c>
      <c r="G31" s="211" t="s">
        <v>262</v>
      </c>
      <c r="H31" s="588"/>
      <c r="I31" s="191">
        <f t="shared" si="0"/>
        <v>0</v>
      </c>
      <c r="J31" s="196"/>
      <c r="K31" s="196"/>
      <c r="L31" s="605"/>
    </row>
    <row r="32" spans="2:12" ht="20.65" customHeight="1">
      <c r="D32" s="570"/>
      <c r="E32" s="572" t="s">
        <v>129</v>
      </c>
      <c r="F32" s="118" t="s">
        <v>125</v>
      </c>
      <c r="G32" s="118" t="s">
        <v>78</v>
      </c>
      <c r="H32" s="118"/>
      <c r="I32" s="203">
        <f t="shared" si="0"/>
        <v>0</v>
      </c>
      <c r="J32" s="203"/>
      <c r="K32" s="203" t="s">
        <v>244</v>
      </c>
      <c r="L32" s="573" t="s">
        <v>575</v>
      </c>
    </row>
    <row r="33" spans="4:12" ht="20.65" customHeight="1">
      <c r="D33" s="570"/>
      <c r="E33" s="593"/>
      <c r="F33" s="137" t="s">
        <v>55</v>
      </c>
      <c r="G33" s="120" t="s">
        <v>264</v>
      </c>
      <c r="H33" s="120" t="s">
        <v>245</v>
      </c>
      <c r="I33" s="203">
        <f t="shared" si="0"/>
        <v>12</v>
      </c>
      <c r="J33" s="205">
        <v>33</v>
      </c>
      <c r="K33" s="205"/>
      <c r="L33" s="574"/>
    </row>
    <row r="34" spans="4:12" ht="20.65" customHeight="1">
      <c r="D34" s="570"/>
      <c r="E34" s="593"/>
      <c r="F34" s="137" t="s">
        <v>124</v>
      </c>
      <c r="G34" s="120" t="s">
        <v>354</v>
      </c>
      <c r="H34" s="120" t="s">
        <v>315</v>
      </c>
      <c r="I34" s="203">
        <f t="shared" si="0"/>
        <v>12</v>
      </c>
      <c r="J34" s="137"/>
      <c r="K34" s="137"/>
      <c r="L34" s="574"/>
    </row>
    <row r="35" spans="4:12" ht="20.65" customHeight="1">
      <c r="D35" s="570"/>
      <c r="E35" s="593"/>
      <c r="F35" s="206" t="s">
        <v>49</v>
      </c>
      <c r="G35" s="125" t="s">
        <v>265</v>
      </c>
      <c r="H35" s="125" t="s">
        <v>529</v>
      </c>
      <c r="I35" s="203">
        <f t="shared" si="0"/>
        <v>47</v>
      </c>
      <c r="J35" s="205"/>
      <c r="K35" s="205"/>
      <c r="L35" s="574"/>
    </row>
    <row r="36" spans="4:12" ht="20.65" customHeight="1">
      <c r="D36" s="570"/>
      <c r="E36" s="593"/>
      <c r="F36" s="137" t="s">
        <v>50</v>
      </c>
      <c r="G36" s="120"/>
      <c r="H36" s="120" t="s">
        <v>245</v>
      </c>
      <c r="I36" s="203">
        <f t="shared" si="0"/>
        <v>12</v>
      </c>
      <c r="J36" s="205"/>
      <c r="K36" s="205"/>
      <c r="L36" s="574"/>
    </row>
    <row r="37" spans="4:12" ht="20.65" customHeight="1">
      <c r="D37" s="570"/>
      <c r="E37" s="594"/>
      <c r="F37" s="207" t="s">
        <v>77</v>
      </c>
      <c r="G37" s="123" t="s">
        <v>264</v>
      </c>
      <c r="H37" s="120" t="s">
        <v>264</v>
      </c>
      <c r="I37" s="203">
        <f t="shared" si="0"/>
        <v>12</v>
      </c>
      <c r="J37" s="208"/>
      <c r="K37" s="208"/>
      <c r="L37" s="575"/>
    </row>
    <row r="38" spans="4:12" ht="20.65" customHeight="1">
      <c r="D38" s="570"/>
      <c r="E38" s="572" t="s">
        <v>130</v>
      </c>
      <c r="F38" s="118" t="s">
        <v>125</v>
      </c>
      <c r="G38" s="118"/>
      <c r="H38" s="118"/>
      <c r="I38" s="203">
        <f t="shared" si="0"/>
        <v>0</v>
      </c>
      <c r="J38" s="203"/>
      <c r="K38" s="203" t="s">
        <v>244</v>
      </c>
      <c r="L38" s="573" t="s">
        <v>575</v>
      </c>
    </row>
    <row r="39" spans="4:12" ht="20.65" customHeight="1">
      <c r="D39" s="570"/>
      <c r="E39" s="593"/>
      <c r="F39" s="137" t="s">
        <v>55</v>
      </c>
      <c r="G39" s="120" t="s">
        <v>69</v>
      </c>
      <c r="H39" s="120" t="s">
        <v>200</v>
      </c>
      <c r="I39" s="203">
        <f t="shared" si="0"/>
        <v>11</v>
      </c>
      <c r="J39" s="205">
        <v>33</v>
      </c>
      <c r="K39" s="205"/>
      <c r="L39" s="574"/>
    </row>
    <row r="40" spans="4:12" ht="20.100000000000001" customHeight="1">
      <c r="D40" s="570"/>
      <c r="E40" s="593"/>
      <c r="F40" s="137" t="s">
        <v>124</v>
      </c>
      <c r="G40" s="120" t="s">
        <v>355</v>
      </c>
      <c r="H40" s="120" t="s">
        <v>316</v>
      </c>
      <c r="I40" s="203">
        <f t="shared" si="0"/>
        <v>11</v>
      </c>
      <c r="J40" s="137"/>
      <c r="K40" s="137"/>
      <c r="L40" s="574"/>
    </row>
    <row r="41" spans="4:12" ht="20.100000000000001" customHeight="1">
      <c r="D41" s="570"/>
      <c r="E41" s="593"/>
      <c r="F41" s="206" t="s">
        <v>49</v>
      </c>
      <c r="G41" s="122" t="s">
        <v>71</v>
      </c>
      <c r="H41" s="125" t="s">
        <v>530</v>
      </c>
      <c r="I41" s="203">
        <f t="shared" si="0"/>
        <v>55</v>
      </c>
      <c r="J41" s="205"/>
      <c r="K41" s="205"/>
      <c r="L41" s="574"/>
    </row>
    <row r="42" spans="4:12" ht="20.100000000000001" customHeight="1">
      <c r="D42" s="570"/>
      <c r="E42" s="593"/>
      <c r="F42" s="137" t="s">
        <v>50</v>
      </c>
      <c r="G42" s="120"/>
      <c r="H42" s="120" t="s">
        <v>200</v>
      </c>
      <c r="I42" s="203">
        <f t="shared" si="0"/>
        <v>11</v>
      </c>
      <c r="J42" s="205"/>
      <c r="K42" s="205"/>
      <c r="L42" s="574"/>
    </row>
    <row r="43" spans="4:12" ht="20.100000000000001" customHeight="1">
      <c r="D43" s="570"/>
      <c r="E43" s="594"/>
      <c r="F43" s="207" t="s">
        <v>77</v>
      </c>
      <c r="G43" s="123" t="s">
        <v>69</v>
      </c>
      <c r="H43" s="120" t="s">
        <v>69</v>
      </c>
      <c r="I43" s="203">
        <f t="shared" si="0"/>
        <v>11</v>
      </c>
      <c r="J43" s="208"/>
      <c r="K43" s="208"/>
      <c r="L43" s="575"/>
    </row>
    <row r="44" spans="4:12" ht="20.100000000000001" customHeight="1">
      <c r="D44" s="570"/>
      <c r="E44" s="572" t="s">
        <v>131</v>
      </c>
      <c r="F44" s="118" t="s">
        <v>125</v>
      </c>
      <c r="G44" s="118" t="s">
        <v>78</v>
      </c>
      <c r="H44" s="118"/>
      <c r="I44" s="203">
        <f t="shared" si="0"/>
        <v>0</v>
      </c>
      <c r="J44" s="203"/>
      <c r="K44" s="203" t="s">
        <v>244</v>
      </c>
      <c r="L44" s="573" t="s">
        <v>575</v>
      </c>
    </row>
    <row r="45" spans="4:12" ht="20.100000000000001" customHeight="1">
      <c r="D45" s="570"/>
      <c r="E45" s="593"/>
      <c r="F45" s="137" t="s">
        <v>55</v>
      </c>
      <c r="G45" s="120" t="s">
        <v>56</v>
      </c>
      <c r="H45" s="120" t="s">
        <v>246</v>
      </c>
      <c r="I45" s="203">
        <f t="shared" si="0"/>
        <v>11</v>
      </c>
      <c r="J45" s="205">
        <v>33</v>
      </c>
      <c r="K45" s="205"/>
      <c r="L45" s="574"/>
    </row>
    <row r="46" spans="4:12" ht="20.100000000000001" customHeight="1">
      <c r="D46" s="570"/>
      <c r="E46" s="593"/>
      <c r="F46" s="137" t="s">
        <v>124</v>
      </c>
      <c r="G46" s="120" t="s">
        <v>317</v>
      </c>
      <c r="H46" s="120" t="s">
        <v>317</v>
      </c>
      <c r="I46" s="203">
        <f t="shared" si="0"/>
        <v>11</v>
      </c>
      <c r="J46" s="137"/>
      <c r="K46" s="137"/>
      <c r="L46" s="574"/>
    </row>
    <row r="47" spans="4:12" ht="20.100000000000001" customHeight="1">
      <c r="D47" s="570"/>
      <c r="E47" s="593"/>
      <c r="F47" s="206" t="s">
        <v>49</v>
      </c>
      <c r="G47" s="122" t="s">
        <v>70</v>
      </c>
      <c r="H47" s="122" t="s">
        <v>531</v>
      </c>
      <c r="I47" s="203">
        <f t="shared" si="0"/>
        <v>45</v>
      </c>
      <c r="J47" s="205"/>
      <c r="K47" s="205"/>
      <c r="L47" s="574"/>
    </row>
    <row r="48" spans="4:12" ht="20.100000000000001" customHeight="1">
      <c r="D48" s="570"/>
      <c r="E48" s="593"/>
      <c r="F48" s="137" t="s">
        <v>50</v>
      </c>
      <c r="G48" s="120"/>
      <c r="H48" s="120" t="s">
        <v>246</v>
      </c>
      <c r="I48" s="203">
        <f t="shared" si="0"/>
        <v>11</v>
      </c>
      <c r="J48" s="205"/>
      <c r="K48" s="205"/>
      <c r="L48" s="574"/>
    </row>
    <row r="49" spans="4:12" ht="20.100000000000001" customHeight="1">
      <c r="D49" s="570"/>
      <c r="E49" s="594"/>
      <c r="F49" s="207" t="s">
        <v>77</v>
      </c>
      <c r="G49" s="123" t="s">
        <v>56</v>
      </c>
      <c r="H49" s="120" t="s">
        <v>56</v>
      </c>
      <c r="I49" s="203">
        <f t="shared" si="0"/>
        <v>11</v>
      </c>
      <c r="J49" s="208"/>
      <c r="K49" s="208"/>
      <c r="L49" s="575"/>
    </row>
    <row r="50" spans="4:12" ht="20.100000000000001" customHeight="1">
      <c r="D50" s="570"/>
      <c r="E50" s="572" t="s">
        <v>132</v>
      </c>
      <c r="F50" s="118" t="s">
        <v>125</v>
      </c>
      <c r="G50" s="118" t="s">
        <v>78</v>
      </c>
      <c r="H50" s="118"/>
      <c r="I50" s="203">
        <f t="shared" si="0"/>
        <v>0</v>
      </c>
      <c r="J50" s="203"/>
      <c r="K50" s="203" t="s">
        <v>244</v>
      </c>
      <c r="L50" s="573" t="s">
        <v>575</v>
      </c>
    </row>
    <row r="51" spans="4:12" ht="20.100000000000001" customHeight="1">
      <c r="D51" s="570"/>
      <c r="E51" s="593"/>
      <c r="F51" s="137" t="s">
        <v>55</v>
      </c>
      <c r="G51" s="120" t="s">
        <v>68</v>
      </c>
      <c r="H51" s="120" t="s">
        <v>592</v>
      </c>
      <c r="I51" s="203">
        <f t="shared" si="0"/>
        <v>22</v>
      </c>
      <c r="J51" s="205">
        <v>33</v>
      </c>
      <c r="K51" s="205"/>
      <c r="L51" s="574"/>
    </row>
    <row r="52" spans="4:12" ht="20.100000000000001" customHeight="1">
      <c r="D52" s="570"/>
      <c r="E52" s="593"/>
      <c r="F52" s="137" t="s">
        <v>124</v>
      </c>
      <c r="G52" s="120" t="s">
        <v>356</v>
      </c>
      <c r="H52" s="120" t="s">
        <v>667</v>
      </c>
      <c r="I52" s="203">
        <f t="shared" si="0"/>
        <v>18</v>
      </c>
      <c r="J52" s="137"/>
      <c r="K52" s="137"/>
      <c r="L52" s="574"/>
    </row>
    <row r="53" spans="4:12" ht="20.100000000000001" customHeight="1">
      <c r="D53" s="570"/>
      <c r="E53" s="593"/>
      <c r="F53" s="206" t="s">
        <v>49</v>
      </c>
      <c r="G53" s="122" t="s">
        <v>72</v>
      </c>
      <c r="H53" s="122" t="s">
        <v>867</v>
      </c>
      <c r="I53" s="203">
        <f t="shared" si="0"/>
        <v>69</v>
      </c>
      <c r="J53" s="205"/>
      <c r="K53" s="205"/>
      <c r="L53" s="574"/>
    </row>
    <row r="54" spans="4:12" ht="20.100000000000001" customHeight="1">
      <c r="D54" s="570"/>
      <c r="E54" s="593"/>
      <c r="F54" s="137" t="s">
        <v>50</v>
      </c>
      <c r="G54" s="120"/>
      <c r="H54" s="120" t="s">
        <v>668</v>
      </c>
      <c r="I54" s="203">
        <f t="shared" si="0"/>
        <v>22</v>
      </c>
      <c r="J54" s="205"/>
      <c r="K54" s="205"/>
      <c r="L54" s="574"/>
    </row>
    <row r="55" spans="4:12" ht="20.100000000000001" customHeight="1">
      <c r="D55" s="570"/>
      <c r="E55" s="594"/>
      <c r="F55" s="207" t="s">
        <v>77</v>
      </c>
      <c r="G55" s="123" t="s">
        <v>68</v>
      </c>
      <c r="H55" s="120" t="s">
        <v>668</v>
      </c>
      <c r="I55" s="203">
        <f t="shared" si="0"/>
        <v>22</v>
      </c>
      <c r="J55" s="208"/>
      <c r="K55" s="208"/>
      <c r="L55" s="575"/>
    </row>
    <row r="56" spans="4:12" ht="20.100000000000001" customHeight="1">
      <c r="D56" s="570"/>
      <c r="E56" s="572" t="s">
        <v>133</v>
      </c>
      <c r="F56" s="190" t="s">
        <v>125</v>
      </c>
      <c r="G56" s="190" t="s">
        <v>78</v>
      </c>
      <c r="H56" s="586" t="s">
        <v>513</v>
      </c>
      <c r="I56" s="191" t="e">
        <f>LENB(#REF!)</f>
        <v>#REF!</v>
      </c>
      <c r="J56" s="191"/>
      <c r="K56" s="191" t="s">
        <v>244</v>
      </c>
      <c r="L56" s="603" t="s">
        <v>513</v>
      </c>
    </row>
    <row r="57" spans="4:12" ht="20.100000000000001" customHeight="1">
      <c r="D57" s="570"/>
      <c r="E57" s="593"/>
      <c r="F57" s="189" t="s">
        <v>55</v>
      </c>
      <c r="G57" s="209" t="s">
        <v>266</v>
      </c>
      <c r="H57" s="587"/>
      <c r="I57" s="191">
        <f t="shared" si="0"/>
        <v>0</v>
      </c>
      <c r="J57" s="192">
        <v>33</v>
      </c>
      <c r="K57" s="192"/>
      <c r="L57" s="604"/>
    </row>
    <row r="58" spans="4:12" ht="20.100000000000001" customHeight="1">
      <c r="D58" s="570"/>
      <c r="E58" s="593"/>
      <c r="F58" s="189" t="s">
        <v>124</v>
      </c>
      <c r="G58" s="209" t="s">
        <v>357</v>
      </c>
      <c r="H58" s="587"/>
      <c r="I58" s="191">
        <f>LENB(H56)</f>
        <v>3</v>
      </c>
      <c r="J58" s="189"/>
      <c r="K58" s="189"/>
      <c r="L58" s="604"/>
    </row>
    <row r="59" spans="4:12" ht="20.100000000000001" customHeight="1">
      <c r="D59" s="570"/>
      <c r="E59" s="593"/>
      <c r="F59" s="194" t="s">
        <v>49</v>
      </c>
      <c r="G59" s="210" t="s">
        <v>267</v>
      </c>
      <c r="H59" s="587"/>
      <c r="I59" s="191">
        <f t="shared" si="0"/>
        <v>0</v>
      </c>
      <c r="J59" s="192"/>
      <c r="K59" s="192"/>
      <c r="L59" s="604"/>
    </row>
    <row r="60" spans="4:12" ht="17.649999999999999" customHeight="1">
      <c r="D60" s="570"/>
      <c r="E60" s="593"/>
      <c r="F60" s="189" t="s">
        <v>50</v>
      </c>
      <c r="G60" s="209"/>
      <c r="H60" s="587"/>
      <c r="I60" s="191">
        <f t="shared" si="0"/>
        <v>0</v>
      </c>
      <c r="J60" s="192"/>
      <c r="K60" s="192"/>
      <c r="L60" s="604"/>
    </row>
    <row r="61" spans="4:12" ht="16.5" customHeight="1">
      <c r="D61" s="570"/>
      <c r="E61" s="594"/>
      <c r="F61" s="195" t="s">
        <v>77</v>
      </c>
      <c r="G61" s="211" t="s">
        <v>266</v>
      </c>
      <c r="H61" s="588"/>
      <c r="I61" s="191">
        <f t="shared" si="0"/>
        <v>0</v>
      </c>
      <c r="J61" s="196"/>
      <c r="K61" s="196"/>
      <c r="L61" s="605"/>
    </row>
    <row r="62" spans="4:12" ht="17.25" customHeight="1">
      <c r="D62" s="570"/>
      <c r="E62" s="572" t="s">
        <v>134</v>
      </c>
      <c r="F62" s="101" t="s">
        <v>125</v>
      </c>
      <c r="G62" s="212"/>
      <c r="H62" s="212"/>
      <c r="I62" s="103">
        <f t="shared" si="0"/>
        <v>0</v>
      </c>
      <c r="J62" s="103"/>
      <c r="K62" s="103" t="s">
        <v>244</v>
      </c>
      <c r="L62" s="555"/>
    </row>
    <row r="63" spans="4:12" ht="16.5" customHeight="1">
      <c r="D63" s="570"/>
      <c r="E63" s="593"/>
      <c r="F63" s="107" t="s">
        <v>55</v>
      </c>
      <c r="G63" s="213"/>
      <c r="H63" s="213"/>
      <c r="I63" s="103">
        <f t="shared" si="0"/>
        <v>0</v>
      </c>
      <c r="J63" s="121">
        <v>33</v>
      </c>
      <c r="K63" s="121"/>
      <c r="L63" s="556"/>
    </row>
    <row r="64" spans="4:12" ht="16.5" customHeight="1">
      <c r="D64" s="570"/>
      <c r="E64" s="593"/>
      <c r="F64" s="107" t="s">
        <v>124</v>
      </c>
      <c r="G64" s="213"/>
      <c r="H64" s="213"/>
      <c r="I64" s="103">
        <f t="shared" si="0"/>
        <v>0</v>
      </c>
      <c r="J64" s="107"/>
      <c r="K64" s="107"/>
      <c r="L64" s="556"/>
    </row>
    <row r="65" spans="4:12" ht="20.100000000000001" customHeight="1">
      <c r="D65" s="570"/>
      <c r="E65" s="593"/>
      <c r="F65" s="110" t="s">
        <v>49</v>
      </c>
      <c r="G65" s="214"/>
      <c r="H65" s="214"/>
      <c r="I65" s="103">
        <f t="shared" si="0"/>
        <v>0</v>
      </c>
      <c r="J65" s="121"/>
      <c r="K65" s="121"/>
      <c r="L65" s="556"/>
    </row>
    <row r="66" spans="4:12" ht="20.100000000000001" customHeight="1">
      <c r="D66" s="570"/>
      <c r="E66" s="593"/>
      <c r="F66" s="107" t="s">
        <v>50</v>
      </c>
      <c r="G66" s="213"/>
      <c r="H66" s="213"/>
      <c r="I66" s="103">
        <f t="shared" si="0"/>
        <v>0</v>
      </c>
      <c r="J66" s="121"/>
      <c r="K66" s="121"/>
      <c r="L66" s="556"/>
    </row>
    <row r="67" spans="4:12" ht="20.100000000000001" customHeight="1">
      <c r="D67" s="570"/>
      <c r="E67" s="594"/>
      <c r="F67" s="114" t="s">
        <v>77</v>
      </c>
      <c r="G67" s="215"/>
      <c r="H67" s="215"/>
      <c r="I67" s="103">
        <f t="shared" si="0"/>
        <v>0</v>
      </c>
      <c r="J67" s="124"/>
      <c r="K67" s="124"/>
      <c r="L67" s="560"/>
    </row>
    <row r="68" spans="4:12" ht="20.100000000000001" customHeight="1">
      <c r="D68" s="570"/>
      <c r="E68" s="572" t="s">
        <v>135</v>
      </c>
      <c r="F68" s="101" t="s">
        <v>125</v>
      </c>
      <c r="G68" s="216"/>
      <c r="H68" s="216"/>
      <c r="I68" s="103">
        <f t="shared" si="0"/>
        <v>0</v>
      </c>
      <c r="J68" s="103"/>
      <c r="K68" s="119" t="s">
        <v>244</v>
      </c>
      <c r="L68" s="555"/>
    </row>
    <row r="69" spans="4:12" ht="20.100000000000001" customHeight="1">
      <c r="D69" s="570"/>
      <c r="E69" s="593"/>
      <c r="F69" s="107" t="s">
        <v>55</v>
      </c>
      <c r="G69" s="217"/>
      <c r="H69" s="217"/>
      <c r="I69" s="103">
        <f t="shared" si="0"/>
        <v>0</v>
      </c>
      <c r="J69" s="121">
        <v>33</v>
      </c>
      <c r="K69" s="121"/>
      <c r="L69" s="556"/>
    </row>
    <row r="70" spans="4:12" ht="20.100000000000001" customHeight="1">
      <c r="D70" s="570"/>
      <c r="E70" s="593"/>
      <c r="F70" s="107" t="s">
        <v>124</v>
      </c>
      <c r="G70" s="217"/>
      <c r="H70" s="217"/>
      <c r="I70" s="103">
        <f t="shared" si="0"/>
        <v>0</v>
      </c>
      <c r="J70" s="107"/>
      <c r="K70" s="107"/>
      <c r="L70" s="556"/>
    </row>
    <row r="71" spans="4:12" ht="20.100000000000001" customHeight="1">
      <c r="D71" s="570"/>
      <c r="E71" s="593"/>
      <c r="F71" s="110" t="s">
        <v>49</v>
      </c>
      <c r="G71" s="218"/>
      <c r="H71" s="218"/>
      <c r="I71" s="103">
        <f t="shared" si="0"/>
        <v>0</v>
      </c>
      <c r="J71" s="121"/>
      <c r="K71" s="121"/>
      <c r="L71" s="556"/>
    </row>
    <row r="72" spans="4:12" ht="20.100000000000001" customHeight="1">
      <c r="D72" s="570"/>
      <c r="E72" s="593"/>
      <c r="F72" s="107" t="s">
        <v>50</v>
      </c>
      <c r="G72" s="217"/>
      <c r="H72" s="217"/>
      <c r="I72" s="103">
        <f t="shared" si="0"/>
        <v>0</v>
      </c>
      <c r="J72" s="121"/>
      <c r="K72" s="121"/>
      <c r="L72" s="556"/>
    </row>
    <row r="73" spans="4:12" ht="20.100000000000001" customHeight="1">
      <c r="D73" s="570"/>
      <c r="E73" s="594"/>
      <c r="F73" s="126" t="s">
        <v>77</v>
      </c>
      <c r="G73" s="219"/>
      <c r="H73" s="220"/>
      <c r="I73" s="103">
        <f t="shared" ref="I73:I136" si="1">LENB(H73)</f>
        <v>0</v>
      </c>
      <c r="J73" s="127"/>
      <c r="K73" s="124"/>
      <c r="L73" s="560"/>
    </row>
    <row r="74" spans="4:12" ht="19.5" customHeight="1">
      <c r="D74" s="570"/>
      <c r="E74" s="572" t="s">
        <v>148</v>
      </c>
      <c r="F74" s="101" t="s">
        <v>125</v>
      </c>
      <c r="G74" s="216"/>
      <c r="H74" s="216"/>
      <c r="I74" s="103">
        <f t="shared" si="1"/>
        <v>0</v>
      </c>
      <c r="J74" s="103"/>
      <c r="K74" s="103" t="s">
        <v>244</v>
      </c>
      <c r="L74" s="555"/>
    </row>
    <row r="75" spans="4:12" ht="20.100000000000001" customHeight="1">
      <c r="D75" s="570"/>
      <c r="E75" s="593"/>
      <c r="F75" s="107" t="s">
        <v>55</v>
      </c>
      <c r="G75" s="217"/>
      <c r="H75" s="217"/>
      <c r="I75" s="103">
        <f t="shared" si="1"/>
        <v>0</v>
      </c>
      <c r="J75" s="121">
        <v>33</v>
      </c>
      <c r="K75" s="121"/>
      <c r="L75" s="556"/>
    </row>
    <row r="76" spans="4:12" ht="20.100000000000001" customHeight="1">
      <c r="D76" s="570"/>
      <c r="E76" s="593"/>
      <c r="F76" s="107" t="s">
        <v>124</v>
      </c>
      <c r="G76" s="217"/>
      <c r="H76" s="217"/>
      <c r="I76" s="103">
        <f t="shared" si="1"/>
        <v>0</v>
      </c>
      <c r="J76" s="107"/>
      <c r="K76" s="107"/>
      <c r="L76" s="556"/>
    </row>
    <row r="77" spans="4:12" ht="20.100000000000001" customHeight="1">
      <c r="D77" s="570"/>
      <c r="E77" s="593"/>
      <c r="F77" s="110" t="s">
        <v>49</v>
      </c>
      <c r="G77" s="218"/>
      <c r="H77" s="218"/>
      <c r="I77" s="103">
        <f t="shared" si="1"/>
        <v>0</v>
      </c>
      <c r="J77" s="121"/>
      <c r="K77" s="121"/>
      <c r="L77" s="556"/>
    </row>
    <row r="78" spans="4:12" ht="20.100000000000001" customHeight="1">
      <c r="D78" s="570"/>
      <c r="E78" s="593"/>
      <c r="F78" s="107" t="s">
        <v>50</v>
      </c>
      <c r="G78" s="217"/>
      <c r="H78" s="217"/>
      <c r="I78" s="103">
        <f t="shared" si="1"/>
        <v>0</v>
      </c>
      <c r="J78" s="121"/>
      <c r="K78" s="121"/>
      <c r="L78" s="556"/>
    </row>
    <row r="79" spans="4:12" ht="20.100000000000001" customHeight="1">
      <c r="D79" s="570"/>
      <c r="E79" s="594"/>
      <c r="F79" s="114" t="s">
        <v>77</v>
      </c>
      <c r="G79" s="219"/>
      <c r="H79" s="219"/>
      <c r="I79" s="103">
        <f t="shared" si="1"/>
        <v>0</v>
      </c>
      <c r="J79" s="124"/>
      <c r="K79" s="124"/>
      <c r="L79" s="560"/>
    </row>
    <row r="80" spans="4:12" ht="20.100000000000001" customHeight="1">
      <c r="D80" s="570"/>
      <c r="E80" s="572" t="s">
        <v>149</v>
      </c>
      <c r="F80" s="101" t="s">
        <v>125</v>
      </c>
      <c r="G80" s="216"/>
      <c r="H80" s="216"/>
      <c r="I80" s="103">
        <f t="shared" si="1"/>
        <v>0</v>
      </c>
      <c r="J80" s="103"/>
      <c r="K80" s="103" t="s">
        <v>244</v>
      </c>
      <c r="L80" s="555"/>
    </row>
    <row r="81" spans="4:12" ht="20.100000000000001" customHeight="1">
      <c r="D81" s="570"/>
      <c r="E81" s="593"/>
      <c r="F81" s="107" t="s">
        <v>55</v>
      </c>
      <c r="G81" s="217"/>
      <c r="H81" s="217"/>
      <c r="I81" s="103">
        <f t="shared" si="1"/>
        <v>0</v>
      </c>
      <c r="J81" s="121">
        <v>33</v>
      </c>
      <c r="K81" s="121"/>
      <c r="L81" s="556"/>
    </row>
    <row r="82" spans="4:12" ht="20.100000000000001" customHeight="1">
      <c r="D82" s="570"/>
      <c r="E82" s="593"/>
      <c r="F82" s="107" t="s">
        <v>124</v>
      </c>
      <c r="G82" s="217"/>
      <c r="H82" s="217"/>
      <c r="I82" s="103">
        <f t="shared" si="1"/>
        <v>0</v>
      </c>
      <c r="J82" s="107"/>
      <c r="K82" s="107"/>
      <c r="L82" s="556"/>
    </row>
    <row r="83" spans="4:12" ht="20.100000000000001" customHeight="1">
      <c r="D83" s="570"/>
      <c r="E83" s="593"/>
      <c r="F83" s="110" t="s">
        <v>49</v>
      </c>
      <c r="G83" s="218"/>
      <c r="H83" s="218"/>
      <c r="I83" s="103">
        <f t="shared" si="1"/>
        <v>0</v>
      </c>
      <c r="J83" s="121"/>
      <c r="K83" s="121"/>
      <c r="L83" s="556"/>
    </row>
    <row r="84" spans="4:12" ht="20.100000000000001" customHeight="1">
      <c r="D84" s="570"/>
      <c r="E84" s="593"/>
      <c r="F84" s="107" t="s">
        <v>50</v>
      </c>
      <c r="G84" s="217"/>
      <c r="H84" s="217"/>
      <c r="I84" s="103">
        <f t="shared" si="1"/>
        <v>0</v>
      </c>
      <c r="J84" s="121"/>
      <c r="K84" s="121"/>
      <c r="L84" s="556"/>
    </row>
    <row r="85" spans="4:12" ht="20.100000000000001" customHeight="1">
      <c r="D85" s="570"/>
      <c r="E85" s="594"/>
      <c r="F85" s="114" t="s">
        <v>77</v>
      </c>
      <c r="G85" s="219"/>
      <c r="H85" s="219"/>
      <c r="I85" s="103">
        <f t="shared" si="1"/>
        <v>0</v>
      </c>
      <c r="J85" s="124"/>
      <c r="K85" s="124"/>
      <c r="L85" s="560"/>
    </row>
    <row r="86" spans="4:12" ht="20.100000000000001" customHeight="1">
      <c r="D86" s="570"/>
      <c r="E86" s="572" t="s">
        <v>150</v>
      </c>
      <c r="F86" s="101" t="s">
        <v>125</v>
      </c>
      <c r="G86" s="216"/>
      <c r="H86" s="216"/>
      <c r="I86" s="103">
        <f t="shared" si="1"/>
        <v>0</v>
      </c>
      <c r="J86" s="145"/>
      <c r="K86" s="103" t="s">
        <v>244</v>
      </c>
      <c r="L86" s="608"/>
    </row>
    <row r="87" spans="4:12" ht="20.100000000000001" customHeight="1">
      <c r="D87" s="570"/>
      <c r="E87" s="593"/>
      <c r="F87" s="107" t="s">
        <v>55</v>
      </c>
      <c r="G87" s="217"/>
      <c r="H87" s="217"/>
      <c r="I87" s="103">
        <f t="shared" si="1"/>
        <v>0</v>
      </c>
      <c r="J87" s="130">
        <v>33</v>
      </c>
      <c r="K87" s="121"/>
      <c r="L87" s="609"/>
    </row>
    <row r="88" spans="4:12" ht="20.100000000000001" customHeight="1">
      <c r="D88" s="570"/>
      <c r="E88" s="593"/>
      <c r="F88" s="107" t="s">
        <v>124</v>
      </c>
      <c r="G88" s="217"/>
      <c r="H88" s="217"/>
      <c r="I88" s="103">
        <f t="shared" si="1"/>
        <v>0</v>
      </c>
      <c r="J88" s="132"/>
      <c r="K88" s="107"/>
      <c r="L88" s="609"/>
    </row>
    <row r="89" spans="4:12" ht="20.100000000000001" customHeight="1">
      <c r="D89" s="570"/>
      <c r="E89" s="593"/>
      <c r="F89" s="110" t="s">
        <v>49</v>
      </c>
      <c r="G89" s="218"/>
      <c r="H89" s="218"/>
      <c r="I89" s="103">
        <f t="shared" si="1"/>
        <v>0</v>
      </c>
      <c r="J89" s="130"/>
      <c r="K89" s="121"/>
      <c r="L89" s="609"/>
    </row>
    <row r="90" spans="4:12" ht="20.100000000000001" customHeight="1">
      <c r="D90" s="570"/>
      <c r="E90" s="593"/>
      <c r="F90" s="107" t="s">
        <v>50</v>
      </c>
      <c r="G90" s="217"/>
      <c r="H90" s="217"/>
      <c r="I90" s="103">
        <f t="shared" si="1"/>
        <v>0</v>
      </c>
      <c r="J90" s="130"/>
      <c r="K90" s="121"/>
      <c r="L90" s="609"/>
    </row>
    <row r="91" spans="4:12" ht="20.100000000000001" customHeight="1">
      <c r="D91" s="570"/>
      <c r="E91" s="594"/>
      <c r="F91" s="114" t="s">
        <v>77</v>
      </c>
      <c r="G91" s="219"/>
      <c r="H91" s="219"/>
      <c r="I91" s="103">
        <f t="shared" si="1"/>
        <v>0</v>
      </c>
      <c r="J91" s="135"/>
      <c r="K91" s="124"/>
      <c r="L91" s="610"/>
    </row>
    <row r="92" spans="4:12" ht="20.100000000000001" customHeight="1">
      <c r="D92" s="570"/>
      <c r="E92" s="572" t="s">
        <v>151</v>
      </c>
      <c r="F92" s="101" t="s">
        <v>125</v>
      </c>
      <c r="G92" s="221"/>
      <c r="H92" s="221"/>
      <c r="I92" s="103">
        <f t="shared" si="1"/>
        <v>0</v>
      </c>
      <c r="J92" s="103"/>
      <c r="K92" s="145" t="s">
        <v>244</v>
      </c>
      <c r="L92" s="555"/>
    </row>
    <row r="93" spans="4:12" ht="20.100000000000001" customHeight="1">
      <c r="D93" s="570"/>
      <c r="E93" s="593"/>
      <c r="F93" s="107" t="s">
        <v>55</v>
      </c>
      <c r="G93" s="222"/>
      <c r="H93" s="222"/>
      <c r="I93" s="103">
        <f t="shared" si="1"/>
        <v>0</v>
      </c>
      <c r="J93" s="121">
        <v>33</v>
      </c>
      <c r="K93" s="130"/>
      <c r="L93" s="556"/>
    </row>
    <row r="94" spans="4:12" ht="20.100000000000001" customHeight="1">
      <c r="D94" s="570"/>
      <c r="E94" s="593"/>
      <c r="F94" s="107" t="s">
        <v>124</v>
      </c>
      <c r="G94" s="222"/>
      <c r="H94" s="222"/>
      <c r="I94" s="103">
        <f t="shared" si="1"/>
        <v>0</v>
      </c>
      <c r="J94" s="107"/>
      <c r="K94" s="132"/>
      <c r="L94" s="556"/>
    </row>
    <row r="95" spans="4:12" ht="20.100000000000001" customHeight="1">
      <c r="D95" s="570"/>
      <c r="E95" s="593"/>
      <c r="F95" s="110" t="s">
        <v>49</v>
      </c>
      <c r="G95" s="223"/>
      <c r="H95" s="223"/>
      <c r="I95" s="103">
        <f t="shared" si="1"/>
        <v>0</v>
      </c>
      <c r="J95" s="121"/>
      <c r="K95" s="130"/>
      <c r="L95" s="556"/>
    </row>
    <row r="96" spans="4:12" ht="20.100000000000001" customHeight="1">
      <c r="D96" s="570"/>
      <c r="E96" s="593"/>
      <c r="F96" s="107" t="s">
        <v>50</v>
      </c>
      <c r="G96" s="222"/>
      <c r="H96" s="222"/>
      <c r="I96" s="103">
        <f t="shared" si="1"/>
        <v>0</v>
      </c>
      <c r="J96" s="121"/>
      <c r="K96" s="130"/>
      <c r="L96" s="556"/>
    </row>
    <row r="97" spans="4:12" ht="20.100000000000001" customHeight="1" thickBot="1">
      <c r="D97" s="570"/>
      <c r="E97" s="593"/>
      <c r="F97" s="126" t="s">
        <v>77</v>
      </c>
      <c r="G97" s="224"/>
      <c r="H97" s="224"/>
      <c r="I97" s="160">
        <f t="shared" si="1"/>
        <v>0</v>
      </c>
      <c r="J97" s="127"/>
      <c r="K97" s="153"/>
      <c r="L97" s="556"/>
    </row>
    <row r="98" spans="4:12" ht="20.100000000000001" customHeight="1">
      <c r="D98" s="590" t="s">
        <v>122</v>
      </c>
      <c r="E98" s="592" t="s">
        <v>120</v>
      </c>
      <c r="F98" s="225" t="s">
        <v>67</v>
      </c>
      <c r="G98" s="225" t="s">
        <v>78</v>
      </c>
      <c r="H98" s="611" t="s">
        <v>868</v>
      </c>
      <c r="I98" s="226">
        <f t="shared" si="1"/>
        <v>31</v>
      </c>
      <c r="J98" s="226"/>
      <c r="K98" s="227" t="s">
        <v>244</v>
      </c>
      <c r="L98" s="607" t="s">
        <v>868</v>
      </c>
    </row>
    <row r="99" spans="4:12" ht="20.100000000000001" customHeight="1">
      <c r="D99" s="570"/>
      <c r="E99" s="593"/>
      <c r="F99" s="189" t="s">
        <v>55</v>
      </c>
      <c r="G99" s="228" t="s">
        <v>268</v>
      </c>
      <c r="H99" s="612"/>
      <c r="I99" s="191">
        <f t="shared" si="1"/>
        <v>0</v>
      </c>
      <c r="J99" s="192">
        <v>33</v>
      </c>
      <c r="K99" s="229"/>
      <c r="L99" s="604"/>
    </row>
    <row r="100" spans="4:12" ht="20.100000000000001" customHeight="1">
      <c r="D100" s="570"/>
      <c r="E100" s="593"/>
      <c r="F100" s="189" t="s">
        <v>124</v>
      </c>
      <c r="G100" s="228" t="s">
        <v>358</v>
      </c>
      <c r="H100" s="612"/>
      <c r="I100" s="191">
        <f t="shared" si="1"/>
        <v>0</v>
      </c>
      <c r="J100" s="189"/>
      <c r="K100" s="230"/>
      <c r="L100" s="604"/>
    </row>
    <row r="101" spans="4:12" ht="19.899999999999999" customHeight="1">
      <c r="D101" s="570"/>
      <c r="E101" s="593"/>
      <c r="F101" s="194" t="s">
        <v>49</v>
      </c>
      <c r="G101" s="231" t="s">
        <v>269</v>
      </c>
      <c r="H101" s="612"/>
      <c r="I101" s="191">
        <f t="shared" si="1"/>
        <v>0</v>
      </c>
      <c r="J101" s="192"/>
      <c r="K101" s="229"/>
      <c r="L101" s="604"/>
    </row>
    <row r="102" spans="4:12" ht="17.649999999999999" customHeight="1">
      <c r="D102" s="570"/>
      <c r="E102" s="593"/>
      <c r="F102" s="189" t="s">
        <v>50</v>
      </c>
      <c r="G102" s="228"/>
      <c r="H102" s="612"/>
      <c r="I102" s="191">
        <f t="shared" si="1"/>
        <v>0</v>
      </c>
      <c r="J102" s="192"/>
      <c r="K102" s="229"/>
      <c r="L102" s="604"/>
    </row>
    <row r="103" spans="4:12" ht="17.649999999999999" customHeight="1">
      <c r="D103" s="570"/>
      <c r="E103" s="594"/>
      <c r="F103" s="195" t="s">
        <v>77</v>
      </c>
      <c r="G103" s="232" t="s">
        <v>268</v>
      </c>
      <c r="H103" s="613"/>
      <c r="I103" s="191">
        <f t="shared" si="1"/>
        <v>0</v>
      </c>
      <c r="J103" s="196"/>
      <c r="K103" s="233"/>
      <c r="L103" s="605"/>
    </row>
    <row r="104" spans="4:12" ht="17.649999999999999" customHeight="1">
      <c r="D104" s="570"/>
      <c r="E104" s="572" t="s">
        <v>136</v>
      </c>
      <c r="F104" s="118" t="s">
        <v>67</v>
      </c>
      <c r="G104" s="118" t="s">
        <v>78</v>
      </c>
      <c r="H104" s="118"/>
      <c r="I104" s="103">
        <f t="shared" si="1"/>
        <v>0</v>
      </c>
      <c r="J104" s="203"/>
      <c r="K104" s="234" t="s">
        <v>244</v>
      </c>
      <c r="L104" s="573" t="s">
        <v>575</v>
      </c>
    </row>
    <row r="105" spans="4:12" ht="17.649999999999999" customHeight="1">
      <c r="D105" s="570"/>
      <c r="E105" s="593"/>
      <c r="F105" s="137" t="s">
        <v>55</v>
      </c>
      <c r="G105" s="235" t="s">
        <v>270</v>
      </c>
      <c r="H105" s="235" t="s">
        <v>669</v>
      </c>
      <c r="I105" s="103">
        <f t="shared" si="1"/>
        <v>9</v>
      </c>
      <c r="J105" s="205">
        <v>33</v>
      </c>
      <c r="K105" s="236"/>
      <c r="L105" s="574"/>
    </row>
    <row r="106" spans="4:12" ht="17.649999999999999" customHeight="1">
      <c r="D106" s="570"/>
      <c r="E106" s="593"/>
      <c r="F106" s="137" t="s">
        <v>124</v>
      </c>
      <c r="G106" s="235" t="s">
        <v>320</v>
      </c>
      <c r="H106" s="235" t="s">
        <v>320</v>
      </c>
      <c r="I106" s="103">
        <f t="shared" si="1"/>
        <v>9</v>
      </c>
      <c r="J106" s="137"/>
      <c r="K106" s="237"/>
      <c r="L106" s="574"/>
    </row>
    <row r="107" spans="4:12" ht="17.649999999999999" customHeight="1">
      <c r="D107" s="570"/>
      <c r="E107" s="593"/>
      <c r="F107" s="206" t="s">
        <v>49</v>
      </c>
      <c r="G107" s="122" t="s">
        <v>74</v>
      </c>
      <c r="H107" s="125" t="s">
        <v>679</v>
      </c>
      <c r="I107" s="103">
        <f t="shared" si="1"/>
        <v>37</v>
      </c>
      <c r="J107" s="205"/>
      <c r="K107" s="236"/>
      <c r="L107" s="574"/>
    </row>
    <row r="108" spans="4:12" ht="17.649999999999999" customHeight="1">
      <c r="D108" s="570"/>
      <c r="E108" s="593"/>
      <c r="F108" s="137" t="s">
        <v>50</v>
      </c>
      <c r="G108" s="235"/>
      <c r="H108" s="235" t="s">
        <v>669</v>
      </c>
      <c r="I108" s="103">
        <f t="shared" si="1"/>
        <v>9</v>
      </c>
      <c r="J108" s="205"/>
      <c r="K108" s="236"/>
      <c r="L108" s="574"/>
    </row>
    <row r="109" spans="4:12" ht="17.649999999999999" customHeight="1">
      <c r="D109" s="570"/>
      <c r="E109" s="594"/>
      <c r="F109" s="207" t="s">
        <v>77</v>
      </c>
      <c r="G109" s="238" t="s">
        <v>270</v>
      </c>
      <c r="H109" s="238" t="s">
        <v>270</v>
      </c>
      <c r="I109" s="103">
        <f t="shared" si="1"/>
        <v>9</v>
      </c>
      <c r="J109" s="208"/>
      <c r="K109" s="239"/>
      <c r="L109" s="575"/>
    </row>
    <row r="110" spans="4:12" ht="17.649999999999999" customHeight="1">
      <c r="D110" s="570"/>
      <c r="E110" s="572" t="s">
        <v>137</v>
      </c>
      <c r="F110" s="118" t="s">
        <v>67</v>
      </c>
      <c r="G110" s="118" t="s">
        <v>78</v>
      </c>
      <c r="H110" s="118" t="s">
        <v>78</v>
      </c>
      <c r="I110" s="103">
        <f t="shared" si="1"/>
        <v>1</v>
      </c>
      <c r="J110" s="203"/>
      <c r="K110" s="234" t="s">
        <v>244</v>
      </c>
      <c r="L110" s="573" t="s">
        <v>575</v>
      </c>
    </row>
    <row r="111" spans="4:12" ht="17.649999999999999" customHeight="1">
      <c r="D111" s="570"/>
      <c r="E111" s="593"/>
      <c r="F111" s="137" t="s">
        <v>55</v>
      </c>
      <c r="G111" s="235" t="s">
        <v>159</v>
      </c>
      <c r="H111" s="235" t="s">
        <v>670</v>
      </c>
      <c r="I111" s="103">
        <f t="shared" si="1"/>
        <v>6</v>
      </c>
      <c r="J111" s="205">
        <v>33</v>
      </c>
      <c r="K111" s="236"/>
      <c r="L111" s="574"/>
    </row>
    <row r="112" spans="4:12" ht="17.649999999999999" customHeight="1">
      <c r="D112" s="570"/>
      <c r="E112" s="593"/>
      <c r="F112" s="137" t="s">
        <v>124</v>
      </c>
      <c r="G112" s="235" t="s">
        <v>359</v>
      </c>
      <c r="H112" s="235" t="s">
        <v>359</v>
      </c>
      <c r="I112" s="103">
        <f t="shared" si="1"/>
        <v>6</v>
      </c>
      <c r="J112" s="137"/>
      <c r="K112" s="237"/>
      <c r="L112" s="574"/>
    </row>
    <row r="113" spans="4:12" ht="17.649999999999999" customHeight="1">
      <c r="D113" s="570"/>
      <c r="E113" s="593"/>
      <c r="F113" s="206" t="s">
        <v>49</v>
      </c>
      <c r="G113" s="122" t="s">
        <v>160</v>
      </c>
      <c r="H113" s="125" t="s">
        <v>678</v>
      </c>
      <c r="I113" s="103">
        <f t="shared" si="1"/>
        <v>34</v>
      </c>
      <c r="J113" s="205"/>
      <c r="K113" s="236"/>
      <c r="L113" s="574"/>
    </row>
    <row r="114" spans="4:12" ht="17.649999999999999" customHeight="1">
      <c r="D114" s="570"/>
      <c r="E114" s="593"/>
      <c r="F114" s="137" t="s">
        <v>50</v>
      </c>
      <c r="G114" s="235"/>
      <c r="H114" s="235" t="s">
        <v>670</v>
      </c>
      <c r="I114" s="103">
        <f t="shared" si="1"/>
        <v>6</v>
      </c>
      <c r="J114" s="205"/>
      <c r="K114" s="236"/>
      <c r="L114" s="574"/>
    </row>
    <row r="115" spans="4:12" ht="17.649999999999999" customHeight="1">
      <c r="D115" s="570"/>
      <c r="E115" s="594"/>
      <c r="F115" s="207" t="s">
        <v>77</v>
      </c>
      <c r="G115" s="238" t="s">
        <v>159</v>
      </c>
      <c r="H115" s="238" t="s">
        <v>159</v>
      </c>
      <c r="I115" s="103">
        <f t="shared" si="1"/>
        <v>6</v>
      </c>
      <c r="J115" s="208"/>
      <c r="K115" s="239"/>
      <c r="L115" s="575"/>
    </row>
    <row r="116" spans="4:12" ht="17.649999999999999" customHeight="1">
      <c r="D116" s="570"/>
      <c r="E116" s="572" t="s">
        <v>138</v>
      </c>
      <c r="F116" s="118" t="s">
        <v>67</v>
      </c>
      <c r="G116" s="118" t="s">
        <v>78</v>
      </c>
      <c r="H116" s="118" t="s">
        <v>78</v>
      </c>
      <c r="I116" s="103">
        <f t="shared" si="1"/>
        <v>1</v>
      </c>
      <c r="J116" s="203"/>
      <c r="K116" s="234" t="s">
        <v>244</v>
      </c>
      <c r="L116" s="573" t="s">
        <v>575</v>
      </c>
    </row>
    <row r="117" spans="4:12" ht="17.649999999999999" customHeight="1">
      <c r="D117" s="570"/>
      <c r="E117" s="593"/>
      <c r="F117" s="137" t="s">
        <v>55</v>
      </c>
      <c r="G117" s="235" t="s">
        <v>161</v>
      </c>
      <c r="H117" s="235" t="s">
        <v>671</v>
      </c>
      <c r="I117" s="103">
        <f t="shared" si="1"/>
        <v>14</v>
      </c>
      <c r="J117" s="205">
        <v>33</v>
      </c>
      <c r="K117" s="236"/>
      <c r="L117" s="574"/>
    </row>
    <row r="118" spans="4:12" ht="17.649999999999999" customHeight="1">
      <c r="D118" s="570"/>
      <c r="E118" s="593"/>
      <c r="F118" s="137" t="s">
        <v>124</v>
      </c>
      <c r="G118" s="235" t="s">
        <v>319</v>
      </c>
      <c r="H118" s="235" t="s">
        <v>319</v>
      </c>
      <c r="I118" s="103">
        <f t="shared" si="1"/>
        <v>14</v>
      </c>
      <c r="J118" s="137"/>
      <c r="K118" s="237"/>
      <c r="L118" s="574"/>
    </row>
    <row r="119" spans="4:12" ht="17.649999999999999" customHeight="1">
      <c r="D119" s="570"/>
      <c r="E119" s="593"/>
      <c r="F119" s="206" t="s">
        <v>49</v>
      </c>
      <c r="G119" s="122" t="s">
        <v>162</v>
      </c>
      <c r="H119" s="125" t="s">
        <v>677</v>
      </c>
      <c r="I119" s="103">
        <f t="shared" si="1"/>
        <v>47</v>
      </c>
      <c r="J119" s="205"/>
      <c r="K119" s="236"/>
      <c r="L119" s="574"/>
    </row>
    <row r="120" spans="4:12" ht="17.649999999999999" customHeight="1">
      <c r="D120" s="570"/>
      <c r="E120" s="593"/>
      <c r="F120" s="137" t="s">
        <v>50</v>
      </c>
      <c r="G120" s="235"/>
      <c r="H120" s="235" t="s">
        <v>671</v>
      </c>
      <c r="I120" s="103">
        <f t="shared" si="1"/>
        <v>14</v>
      </c>
      <c r="J120" s="205"/>
      <c r="K120" s="236"/>
      <c r="L120" s="574"/>
    </row>
    <row r="121" spans="4:12" ht="17.649999999999999" customHeight="1">
      <c r="D121" s="570"/>
      <c r="E121" s="594"/>
      <c r="F121" s="207" t="s">
        <v>77</v>
      </c>
      <c r="G121" s="238" t="s">
        <v>161</v>
      </c>
      <c r="H121" s="238" t="s">
        <v>161</v>
      </c>
      <c r="I121" s="103">
        <f t="shared" si="1"/>
        <v>14</v>
      </c>
      <c r="J121" s="208"/>
      <c r="K121" s="239"/>
      <c r="L121" s="575"/>
    </row>
    <row r="122" spans="4:12" ht="17.649999999999999" customHeight="1">
      <c r="D122" s="570"/>
      <c r="E122" s="572" t="s">
        <v>139</v>
      </c>
      <c r="F122" s="118" t="s">
        <v>67</v>
      </c>
      <c r="G122" s="118"/>
      <c r="H122" s="118"/>
      <c r="I122" s="103">
        <f t="shared" si="1"/>
        <v>0</v>
      </c>
      <c r="J122" s="203"/>
      <c r="K122" s="234" t="s">
        <v>244</v>
      </c>
      <c r="L122" s="573" t="s">
        <v>575</v>
      </c>
    </row>
    <row r="123" spans="4:12" ht="17.649999999999999" customHeight="1">
      <c r="D123" s="570"/>
      <c r="E123" s="593"/>
      <c r="F123" s="137" t="s">
        <v>55</v>
      </c>
      <c r="G123" s="235" t="s">
        <v>163</v>
      </c>
      <c r="H123" s="235" t="s">
        <v>672</v>
      </c>
      <c r="I123" s="103">
        <f t="shared" si="1"/>
        <v>14</v>
      </c>
      <c r="J123" s="205">
        <v>33</v>
      </c>
      <c r="K123" s="236"/>
      <c r="L123" s="574"/>
    </row>
    <row r="124" spans="4:12" ht="17.649999999999999" customHeight="1">
      <c r="D124" s="570"/>
      <c r="E124" s="593"/>
      <c r="F124" s="137" t="s">
        <v>124</v>
      </c>
      <c r="G124" s="235" t="s">
        <v>321</v>
      </c>
      <c r="H124" s="235" t="s">
        <v>673</v>
      </c>
      <c r="I124" s="103">
        <f t="shared" si="1"/>
        <v>16</v>
      </c>
      <c r="J124" s="137"/>
      <c r="K124" s="237"/>
      <c r="L124" s="574"/>
    </row>
    <row r="125" spans="4:12" ht="17.649999999999999" customHeight="1">
      <c r="D125" s="570"/>
      <c r="E125" s="593"/>
      <c r="F125" s="206" t="s">
        <v>49</v>
      </c>
      <c r="G125" s="122" t="s">
        <v>164</v>
      </c>
      <c r="H125" s="125" t="s">
        <v>681</v>
      </c>
      <c r="I125" s="103">
        <f t="shared" si="1"/>
        <v>32</v>
      </c>
      <c r="J125" s="205"/>
      <c r="K125" s="236"/>
      <c r="L125" s="574"/>
    </row>
    <row r="126" spans="4:12" ht="17.649999999999999" customHeight="1">
      <c r="D126" s="570"/>
      <c r="E126" s="593"/>
      <c r="F126" s="137" t="s">
        <v>50</v>
      </c>
      <c r="G126" s="235"/>
      <c r="H126" s="235" t="s">
        <v>672</v>
      </c>
      <c r="I126" s="103">
        <f t="shared" si="1"/>
        <v>14</v>
      </c>
      <c r="J126" s="205"/>
      <c r="K126" s="236"/>
      <c r="L126" s="574"/>
    </row>
    <row r="127" spans="4:12" ht="17.649999999999999" customHeight="1">
      <c r="D127" s="570"/>
      <c r="E127" s="593"/>
      <c r="F127" s="207" t="s">
        <v>77</v>
      </c>
      <c r="G127" s="238" t="s">
        <v>163</v>
      </c>
      <c r="H127" s="238" t="s">
        <v>163</v>
      </c>
      <c r="I127" s="103">
        <f t="shared" si="1"/>
        <v>14</v>
      </c>
      <c r="J127" s="208"/>
      <c r="K127" s="239"/>
      <c r="L127" s="575"/>
    </row>
    <row r="128" spans="4:12" ht="17.649999999999999" customHeight="1">
      <c r="D128" s="570"/>
      <c r="E128" s="572" t="s">
        <v>145</v>
      </c>
      <c r="F128" s="240" t="s">
        <v>67</v>
      </c>
      <c r="G128" s="118"/>
      <c r="H128" s="118"/>
      <c r="I128" s="103">
        <f t="shared" si="1"/>
        <v>0</v>
      </c>
      <c r="J128" s="203"/>
      <c r="K128" s="234" t="s">
        <v>244</v>
      </c>
      <c r="L128" s="573" t="s">
        <v>575</v>
      </c>
    </row>
    <row r="129" spans="4:12" ht="17.649999999999999" customHeight="1">
      <c r="D129" s="570"/>
      <c r="E129" s="593"/>
      <c r="F129" s="241" t="s">
        <v>55</v>
      </c>
      <c r="G129" s="235" t="s">
        <v>165</v>
      </c>
      <c r="H129" s="147" t="s">
        <v>674</v>
      </c>
      <c r="I129" s="103">
        <f t="shared" si="1"/>
        <v>20</v>
      </c>
      <c r="J129" s="205">
        <v>33</v>
      </c>
      <c r="K129" s="236"/>
      <c r="L129" s="574"/>
    </row>
    <row r="130" spans="4:12" ht="17.649999999999999" customHeight="1">
      <c r="D130" s="570"/>
      <c r="E130" s="593"/>
      <c r="F130" s="241" t="s">
        <v>124</v>
      </c>
      <c r="G130" s="235" t="s">
        <v>322</v>
      </c>
      <c r="H130" s="147" t="s">
        <v>532</v>
      </c>
      <c r="I130" s="103">
        <f t="shared" si="1"/>
        <v>18</v>
      </c>
      <c r="J130" s="137"/>
      <c r="K130" s="237"/>
      <c r="L130" s="574"/>
    </row>
    <row r="131" spans="4:12" ht="17.649999999999999" customHeight="1">
      <c r="D131" s="570"/>
      <c r="E131" s="593"/>
      <c r="F131" s="242" t="s">
        <v>49</v>
      </c>
      <c r="G131" s="122" t="s">
        <v>76</v>
      </c>
      <c r="H131" s="243" t="s">
        <v>682</v>
      </c>
      <c r="I131" s="103">
        <f t="shared" si="1"/>
        <v>45</v>
      </c>
      <c r="J131" s="205"/>
      <c r="K131" s="236"/>
      <c r="L131" s="574"/>
    </row>
    <row r="132" spans="4:12" ht="17.649999999999999" customHeight="1">
      <c r="D132" s="570"/>
      <c r="E132" s="593"/>
      <c r="F132" s="241" t="s">
        <v>50</v>
      </c>
      <c r="G132" s="235"/>
      <c r="H132" s="147" t="s">
        <v>674</v>
      </c>
      <c r="I132" s="103">
        <f t="shared" si="1"/>
        <v>20</v>
      </c>
      <c r="J132" s="205"/>
      <c r="K132" s="236"/>
      <c r="L132" s="574"/>
    </row>
    <row r="133" spans="4:12" ht="18">
      <c r="D133" s="570"/>
      <c r="E133" s="594"/>
      <c r="F133" s="244" t="s">
        <v>77</v>
      </c>
      <c r="G133" s="238" t="s">
        <v>165</v>
      </c>
      <c r="H133" s="308" t="s">
        <v>594</v>
      </c>
      <c r="I133" s="103">
        <f t="shared" si="1"/>
        <v>20</v>
      </c>
      <c r="J133" s="208"/>
      <c r="K133" s="239"/>
      <c r="L133" s="575"/>
    </row>
    <row r="134" spans="4:12" ht="18">
      <c r="D134" s="570"/>
      <c r="E134" s="593" t="s">
        <v>153</v>
      </c>
      <c r="F134" s="202" t="s">
        <v>67</v>
      </c>
      <c r="G134" s="202"/>
      <c r="H134" s="202"/>
      <c r="I134" s="103">
        <f t="shared" si="1"/>
        <v>0</v>
      </c>
      <c r="J134" s="204"/>
      <c r="K134" s="245" t="s">
        <v>244</v>
      </c>
      <c r="L134" s="573" t="s">
        <v>575</v>
      </c>
    </row>
    <row r="135" spans="4:12" ht="18">
      <c r="D135" s="570"/>
      <c r="E135" s="593"/>
      <c r="F135" s="137" t="s">
        <v>55</v>
      </c>
      <c r="G135" s="235" t="s">
        <v>166</v>
      </c>
      <c r="H135" s="147" t="s">
        <v>675</v>
      </c>
      <c r="I135" s="103">
        <f t="shared" si="1"/>
        <v>26</v>
      </c>
      <c r="J135" s="205">
        <v>33</v>
      </c>
      <c r="K135" s="236"/>
      <c r="L135" s="574"/>
    </row>
    <row r="136" spans="4:12" ht="18">
      <c r="D136" s="570"/>
      <c r="E136" s="593"/>
      <c r="F136" s="137" t="s">
        <v>124</v>
      </c>
      <c r="G136" s="235" t="s">
        <v>323</v>
      </c>
      <c r="H136" s="235" t="s">
        <v>323</v>
      </c>
      <c r="I136" s="103">
        <f t="shared" si="1"/>
        <v>16</v>
      </c>
      <c r="J136" s="137"/>
      <c r="K136" s="237"/>
      <c r="L136" s="574"/>
    </row>
    <row r="137" spans="4:12" ht="18">
      <c r="D137" s="570"/>
      <c r="E137" s="593"/>
      <c r="F137" s="206" t="s">
        <v>49</v>
      </c>
      <c r="G137" s="125" t="s">
        <v>167</v>
      </c>
      <c r="H137" s="125" t="s">
        <v>680</v>
      </c>
      <c r="I137" s="103">
        <f t="shared" ref="I137:I145" si="2">LENB(H137)</f>
        <v>51</v>
      </c>
      <c r="J137" s="205"/>
      <c r="K137" s="236"/>
      <c r="L137" s="574"/>
    </row>
    <row r="138" spans="4:12" ht="18">
      <c r="D138" s="570"/>
      <c r="E138" s="593"/>
      <c r="F138" s="137" t="s">
        <v>50</v>
      </c>
      <c r="G138" s="235"/>
      <c r="H138" s="235" t="s">
        <v>675</v>
      </c>
      <c r="I138" s="103">
        <f t="shared" si="2"/>
        <v>26</v>
      </c>
      <c r="J138" s="205"/>
      <c r="K138" s="236"/>
      <c r="L138" s="574"/>
    </row>
    <row r="139" spans="4:12" ht="18">
      <c r="D139" s="570"/>
      <c r="E139" s="593"/>
      <c r="F139" s="207" t="s">
        <v>77</v>
      </c>
      <c r="G139" s="238" t="s">
        <v>166</v>
      </c>
      <c r="H139" s="147" t="s">
        <v>595</v>
      </c>
      <c r="I139" s="103">
        <f t="shared" si="2"/>
        <v>26</v>
      </c>
      <c r="J139" s="208"/>
      <c r="K139" s="239"/>
      <c r="L139" s="575"/>
    </row>
    <row r="140" spans="4:12" ht="18">
      <c r="D140" s="570"/>
      <c r="E140" s="572" t="s">
        <v>247</v>
      </c>
      <c r="F140" s="246" t="s">
        <v>67</v>
      </c>
      <c r="G140" s="118"/>
      <c r="H140" s="118"/>
      <c r="I140" s="103">
        <f t="shared" si="2"/>
        <v>0</v>
      </c>
      <c r="J140" s="204"/>
      <c r="K140" s="234" t="s">
        <v>244</v>
      </c>
      <c r="L140" s="573" t="s">
        <v>575</v>
      </c>
    </row>
    <row r="141" spans="4:12" ht="18">
      <c r="D141" s="570"/>
      <c r="E141" s="593"/>
      <c r="F141" s="241" t="s">
        <v>55</v>
      </c>
      <c r="G141" s="235" t="s">
        <v>271</v>
      </c>
      <c r="H141" s="235" t="s">
        <v>676</v>
      </c>
      <c r="I141" s="103">
        <f t="shared" si="2"/>
        <v>17</v>
      </c>
      <c r="J141" s="205">
        <v>33</v>
      </c>
      <c r="K141" s="236"/>
      <c r="L141" s="574"/>
    </row>
    <row r="142" spans="4:12" ht="18">
      <c r="D142" s="570"/>
      <c r="E142" s="593"/>
      <c r="F142" s="241" t="s">
        <v>124</v>
      </c>
      <c r="G142" s="235" t="s">
        <v>324</v>
      </c>
      <c r="H142" s="235" t="s">
        <v>324</v>
      </c>
      <c r="I142" s="103">
        <f t="shared" si="2"/>
        <v>16</v>
      </c>
      <c r="J142" s="137"/>
      <c r="K142" s="237"/>
      <c r="L142" s="574"/>
    </row>
    <row r="143" spans="4:12" ht="18">
      <c r="D143" s="570"/>
      <c r="E143" s="593"/>
      <c r="F143" s="242" t="s">
        <v>49</v>
      </c>
      <c r="G143" s="125" t="s">
        <v>272</v>
      </c>
      <c r="H143" s="125" t="s">
        <v>683</v>
      </c>
      <c r="I143" s="103">
        <f t="shared" si="2"/>
        <v>36</v>
      </c>
      <c r="J143" s="205"/>
      <c r="K143" s="236"/>
      <c r="L143" s="574"/>
    </row>
    <row r="144" spans="4:12" ht="18">
      <c r="D144" s="570"/>
      <c r="E144" s="593"/>
      <c r="F144" s="241" t="s">
        <v>50</v>
      </c>
      <c r="G144" s="235"/>
      <c r="H144" s="235" t="s">
        <v>676</v>
      </c>
      <c r="I144" s="103">
        <f t="shared" si="2"/>
        <v>17</v>
      </c>
      <c r="J144" s="205"/>
      <c r="K144" s="236"/>
      <c r="L144" s="574"/>
    </row>
    <row r="145" spans="4:12" thickBot="1">
      <c r="D145" s="591"/>
      <c r="E145" s="606"/>
      <c r="F145" s="247" t="s">
        <v>77</v>
      </c>
      <c r="G145" s="248" t="s">
        <v>271</v>
      </c>
      <c r="H145" s="248" t="s">
        <v>596</v>
      </c>
      <c r="I145" s="249">
        <f t="shared" si="2"/>
        <v>28</v>
      </c>
      <c r="J145" s="250"/>
      <c r="K145" s="251"/>
      <c r="L145" s="575"/>
    </row>
  </sheetData>
  <mergeCells count="58">
    <mergeCell ref="D98:D145"/>
    <mergeCell ref="E134:E139"/>
    <mergeCell ref="D14:D97"/>
    <mergeCell ref="E14:E19"/>
    <mergeCell ref="E32:E37"/>
    <mergeCell ref="E50:E55"/>
    <mergeCell ref="E68:E73"/>
    <mergeCell ref="E98:E103"/>
    <mergeCell ref="I6:I7"/>
    <mergeCell ref="J6:J7"/>
    <mergeCell ref="L6:L7"/>
    <mergeCell ref="B3:N3"/>
    <mergeCell ref="D8:D13"/>
    <mergeCell ref="E8:E13"/>
    <mergeCell ref="L8:L13"/>
    <mergeCell ref="D6:E7"/>
    <mergeCell ref="F6:F7"/>
    <mergeCell ref="L14:L19"/>
    <mergeCell ref="E20:E25"/>
    <mergeCell ref="L20:L25"/>
    <mergeCell ref="E26:E31"/>
    <mergeCell ref="L26:L31"/>
    <mergeCell ref="H26:H31"/>
    <mergeCell ref="L32:L37"/>
    <mergeCell ref="E38:E43"/>
    <mergeCell ref="L38:L43"/>
    <mergeCell ref="E44:E49"/>
    <mergeCell ref="L44:L49"/>
    <mergeCell ref="L50:L55"/>
    <mergeCell ref="E56:E61"/>
    <mergeCell ref="L56:L61"/>
    <mergeCell ref="E62:E67"/>
    <mergeCell ref="L62:L67"/>
    <mergeCell ref="H56:H61"/>
    <mergeCell ref="L98:L103"/>
    <mergeCell ref="L68:L73"/>
    <mergeCell ref="E74:E79"/>
    <mergeCell ref="L74:L79"/>
    <mergeCell ref="E80:E85"/>
    <mergeCell ref="L80:L85"/>
    <mergeCell ref="E86:E91"/>
    <mergeCell ref="L86:L91"/>
    <mergeCell ref="E92:E97"/>
    <mergeCell ref="L92:L97"/>
    <mergeCell ref="H98:H103"/>
    <mergeCell ref="L134:L139"/>
    <mergeCell ref="E140:E145"/>
    <mergeCell ref="L128:L133"/>
    <mergeCell ref="E104:E109"/>
    <mergeCell ref="L104:L109"/>
    <mergeCell ref="E110:E115"/>
    <mergeCell ref="L140:L145"/>
    <mergeCell ref="L110:L115"/>
    <mergeCell ref="E116:E121"/>
    <mergeCell ref="L116:L121"/>
    <mergeCell ref="E122:E127"/>
    <mergeCell ref="L122:L127"/>
    <mergeCell ref="E128:E133"/>
  </mergeCells>
  <phoneticPr fontId="1" type="noConversion"/>
  <conditionalFormatting sqref="J9:K9">
    <cfRule type="expression" dxfId="156" priority="6">
      <formula>I9&gt;J9</formula>
    </cfRule>
  </conditionalFormatting>
  <conditionalFormatting sqref="J15:K15">
    <cfRule type="expression" dxfId="155" priority="28">
      <formula>I15&gt;J15</formula>
    </cfRule>
  </conditionalFormatting>
  <conditionalFormatting sqref="J21:K21">
    <cfRule type="expression" dxfId="154" priority="27">
      <formula>I21&gt;J21</formula>
    </cfRule>
  </conditionalFormatting>
  <conditionalFormatting sqref="J27:K27">
    <cfRule type="expression" dxfId="153" priority="26">
      <formula>I27&gt;J27</formula>
    </cfRule>
  </conditionalFormatting>
  <conditionalFormatting sqref="J33:K33">
    <cfRule type="expression" dxfId="152" priority="25">
      <formula>I33&gt;J33</formula>
    </cfRule>
  </conditionalFormatting>
  <conditionalFormatting sqref="J39:K39">
    <cfRule type="expression" dxfId="151" priority="24">
      <formula>I39&gt;J39</formula>
    </cfRule>
  </conditionalFormatting>
  <conditionalFormatting sqref="J45:K45">
    <cfRule type="expression" dxfId="150" priority="23">
      <formula>I45&gt;J45</formula>
    </cfRule>
  </conditionalFormatting>
  <conditionalFormatting sqref="J51:K51">
    <cfRule type="expression" dxfId="149" priority="22">
      <formula>I51&gt;J51</formula>
    </cfRule>
  </conditionalFormatting>
  <conditionalFormatting sqref="J57:K57">
    <cfRule type="expression" dxfId="148" priority="1">
      <formula>I57&gt;J57</formula>
    </cfRule>
  </conditionalFormatting>
  <conditionalFormatting sqref="J63:K63">
    <cfRule type="expression" dxfId="147" priority="19">
      <formula>I63&gt;J63</formula>
    </cfRule>
  </conditionalFormatting>
  <conditionalFormatting sqref="J69:K69">
    <cfRule type="expression" dxfId="146" priority="18">
      <formula>I69&gt;J69</formula>
    </cfRule>
  </conditionalFormatting>
  <conditionalFormatting sqref="J75:K75">
    <cfRule type="expression" dxfId="145" priority="17">
      <formula>I75&gt;J75</formula>
    </cfRule>
  </conditionalFormatting>
  <conditionalFormatting sqref="J81:K81">
    <cfRule type="expression" dxfId="144" priority="15">
      <formula>I81&gt;J81</formula>
    </cfRule>
  </conditionalFormatting>
  <conditionalFormatting sqref="J83:K83">
    <cfRule type="expression" dxfId="143" priority="16">
      <formula>I83&gt;J83</formula>
    </cfRule>
  </conditionalFormatting>
  <conditionalFormatting sqref="J87:K87">
    <cfRule type="expression" dxfId="142" priority="14">
      <formula>I87&gt;J87</formula>
    </cfRule>
  </conditionalFormatting>
  <conditionalFormatting sqref="J93:K93">
    <cfRule type="expression" dxfId="141" priority="13">
      <formula>I93&gt;J93</formula>
    </cfRule>
  </conditionalFormatting>
  <conditionalFormatting sqref="J99:K99">
    <cfRule type="expression" dxfId="140" priority="12">
      <formula>I99&gt;J99</formula>
    </cfRule>
  </conditionalFormatting>
  <conditionalFormatting sqref="J105:K105">
    <cfRule type="expression" dxfId="139" priority="11">
      <formula>I105&gt;J105</formula>
    </cfRule>
  </conditionalFormatting>
  <conditionalFormatting sqref="J111:K111">
    <cfRule type="expression" dxfId="138" priority="10">
      <formula>I111&gt;J111</formula>
    </cfRule>
  </conditionalFormatting>
  <conditionalFormatting sqref="J117:K117">
    <cfRule type="expression" dxfId="137" priority="9">
      <formula>I117&gt;J117</formula>
    </cfRule>
  </conditionalFormatting>
  <conditionalFormatting sqref="J123:K123">
    <cfRule type="expression" dxfId="136" priority="8">
      <formula>I123&gt;J123</formula>
    </cfRule>
  </conditionalFormatting>
  <conditionalFormatting sqref="J129:K129">
    <cfRule type="expression" dxfId="135" priority="7">
      <formula>I129&gt;J129</formula>
    </cfRule>
  </conditionalFormatting>
  <conditionalFormatting sqref="J135:K135">
    <cfRule type="expression" dxfId="134" priority="2">
      <formula>I135&gt;J135</formula>
    </cfRule>
  </conditionalFormatting>
  <conditionalFormatting sqref="J141:K141">
    <cfRule type="expression" dxfId="133" priority="4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41" r:id="rId15" xr:uid="{DDC3DC42-C6DC-49EC-BF79-A2A062052883}"/>
    <hyperlink ref="H11" r:id="rId16" xr:uid="{7318EFF8-E069-4678-882A-50B215EF3B84}"/>
    <hyperlink ref="H17" r:id="rId17" xr:uid="{E49E0E4B-0D18-44C7-B995-EC35DAC56998}"/>
    <hyperlink ref="H119" r:id="rId18" xr:uid="{DA6ABC4E-3DA8-4A4F-906C-583CE73D2DA7}"/>
    <hyperlink ref="H113" r:id="rId19" xr:uid="{E1C0A496-59B7-44B7-9BF6-9BC71F357872}"/>
    <hyperlink ref="H107" r:id="rId20" xr:uid="{B678D180-807A-4B31-89B7-8196E11EC3B8}"/>
    <hyperlink ref="H137" r:id="rId21" xr:uid="{5A86F417-B37B-4897-891D-8C04DE48FED9}"/>
    <hyperlink ref="H125" r:id="rId22" xr:uid="{F42B74F1-549B-4787-8D3C-8A18A861E298}"/>
    <hyperlink ref="H131" r:id="rId23" xr:uid="{9A5C386B-2EC4-44F9-A4F0-2EB84560BA22}"/>
    <hyperlink ref="H143" r:id="rId24" xr:uid="{831C0A3B-90B0-4F68-8625-8062F171D598}"/>
  </hyperlinks>
  <pageMargins left="0.7" right="0.7" top="0.75" bottom="0.75" header="0.3" footer="0.3"/>
  <pageSetup paperSize="9" orientation="portrait" r:id="rId25"/>
  <drawing r:id="rId26"/>
  <legacyDrawing r:id="rId27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N235"/>
  <sheetViews>
    <sheetView showGridLines="0" tabSelected="1" topLeftCell="D109" zoomScale="60" zoomScaleNormal="60" workbookViewId="0">
      <selection activeCell="J134" sqref="J134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8" width="78.625" style="45" customWidth="1"/>
    <col min="9" max="9" width="75.75" style="45" customWidth="1"/>
    <col min="10" max="10" width="14.75" style="45" customWidth="1"/>
    <col min="11" max="12" width="18.125" style="45" customWidth="1"/>
    <col min="13" max="13" width="93.75" style="45" customWidth="1"/>
    <col min="14" max="14" width="117.625" style="26" hidden="1" customWidth="1"/>
    <col min="15" max="16384" width="8.75" style="26"/>
  </cols>
  <sheetData>
    <row r="2" spans="1:13" ht="36" customHeight="1">
      <c r="B2" s="69" t="s">
        <v>42</v>
      </c>
      <c r="C2" s="70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680" t="s">
        <v>494</v>
      </c>
      <c r="C3" s="680"/>
      <c r="D3" s="680"/>
      <c r="E3" s="680"/>
      <c r="F3" s="680"/>
      <c r="G3" s="680"/>
      <c r="H3" s="66"/>
      <c r="I3" s="66"/>
      <c r="J3" s="66"/>
      <c r="K3" s="66"/>
      <c r="L3" s="66"/>
    </row>
    <row r="4" spans="1:13" s="28" customFormat="1" ht="20.25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561" t="s">
        <v>54</v>
      </c>
      <c r="E6" s="658"/>
      <c r="F6" s="562"/>
      <c r="G6" s="565" t="s">
        <v>140</v>
      </c>
      <c r="H6" s="96" t="s">
        <v>46</v>
      </c>
      <c r="I6" s="97" t="s">
        <v>490</v>
      </c>
      <c r="J6" s="581" t="s">
        <v>43</v>
      </c>
      <c r="K6" s="567" t="s">
        <v>47</v>
      </c>
      <c r="L6" s="98" t="s">
        <v>702</v>
      </c>
      <c r="M6" s="579" t="s">
        <v>491</v>
      </c>
    </row>
    <row r="7" spans="1:13" ht="23.25" customHeight="1">
      <c r="D7" s="563"/>
      <c r="E7" s="659"/>
      <c r="F7" s="564"/>
      <c r="G7" s="566"/>
      <c r="H7" s="99" t="s">
        <v>703</v>
      </c>
      <c r="I7" s="99" t="s">
        <v>703</v>
      </c>
      <c r="J7" s="582"/>
      <c r="K7" s="568"/>
      <c r="L7" s="100"/>
      <c r="M7" s="580"/>
    </row>
    <row r="8" spans="1:13" ht="21" customHeight="1">
      <c r="D8" s="648" t="s">
        <v>117</v>
      </c>
      <c r="E8" s="649"/>
      <c r="F8" s="572" t="s">
        <v>154</v>
      </c>
      <c r="G8" s="101" t="s">
        <v>126</v>
      </c>
      <c r="H8" s="102"/>
      <c r="I8" s="102"/>
      <c r="J8" s="103">
        <f>LENB(I8)</f>
        <v>0</v>
      </c>
      <c r="K8" s="104"/>
      <c r="L8" s="105" t="s">
        <v>242</v>
      </c>
      <c r="M8" s="555"/>
    </row>
    <row r="9" spans="1:13" ht="21" customHeight="1">
      <c r="D9" s="650"/>
      <c r="E9" s="651"/>
      <c r="F9" s="593"/>
      <c r="G9" s="107" t="s">
        <v>155</v>
      </c>
      <c r="H9" s="108" t="s">
        <v>248</v>
      </c>
      <c r="I9" s="108" t="s">
        <v>248</v>
      </c>
      <c r="J9" s="103">
        <f t="shared" ref="J9:J72" si="0">LENB(I9)</f>
        <v>7</v>
      </c>
      <c r="K9" s="109">
        <v>10</v>
      </c>
      <c r="L9" s="109"/>
      <c r="M9" s="556"/>
    </row>
    <row r="10" spans="1:13" ht="21" customHeight="1">
      <c r="D10" s="650"/>
      <c r="E10" s="651"/>
      <c r="F10" s="593"/>
      <c r="G10" s="107" t="s">
        <v>116</v>
      </c>
      <c r="H10" s="108" t="s">
        <v>458</v>
      </c>
      <c r="I10" s="108" t="s">
        <v>458</v>
      </c>
      <c r="J10" s="103">
        <f t="shared" si="0"/>
        <v>9</v>
      </c>
      <c r="K10" s="107"/>
      <c r="L10" s="107"/>
      <c r="M10" s="556"/>
    </row>
    <row r="11" spans="1:13" ht="21" customHeight="1">
      <c r="D11" s="650"/>
      <c r="E11" s="651"/>
      <c r="F11" s="593"/>
      <c r="G11" s="110" t="s">
        <v>49</v>
      </c>
      <c r="H11" s="111" t="s">
        <v>659</v>
      </c>
      <c r="I11" s="111" t="s">
        <v>660</v>
      </c>
      <c r="J11" s="103">
        <f t="shared" si="0"/>
        <v>39</v>
      </c>
      <c r="K11" s="112"/>
      <c r="L11" s="112"/>
      <c r="M11" s="556"/>
    </row>
    <row r="12" spans="1:13" ht="21" customHeight="1">
      <c r="D12" s="650"/>
      <c r="E12" s="651"/>
      <c r="F12" s="593"/>
      <c r="G12" s="107" t="s">
        <v>50</v>
      </c>
      <c r="H12" s="108"/>
      <c r="I12" s="108" t="s">
        <v>684</v>
      </c>
      <c r="J12" s="103">
        <f t="shared" si="0"/>
        <v>23</v>
      </c>
      <c r="K12" s="112"/>
      <c r="L12" s="112"/>
      <c r="M12" s="556"/>
    </row>
    <row r="13" spans="1:13" ht="21" customHeight="1">
      <c r="D13" s="652"/>
      <c r="E13" s="653"/>
      <c r="F13" s="594"/>
      <c r="G13" s="114" t="s">
        <v>77</v>
      </c>
      <c r="H13" s="108" t="s">
        <v>248</v>
      </c>
      <c r="I13" s="108" t="s">
        <v>684</v>
      </c>
      <c r="J13" s="103">
        <f t="shared" si="0"/>
        <v>23</v>
      </c>
      <c r="K13" s="115"/>
      <c r="L13" s="115"/>
      <c r="M13" s="560"/>
    </row>
    <row r="14" spans="1:13" ht="21" customHeight="1">
      <c r="D14" s="648" t="s">
        <v>121</v>
      </c>
      <c r="E14" s="649"/>
      <c r="F14" s="572" t="s">
        <v>461</v>
      </c>
      <c r="G14" s="117" t="s">
        <v>125</v>
      </c>
      <c r="H14" s="118" t="s">
        <v>368</v>
      </c>
      <c r="I14" s="118"/>
      <c r="J14" s="103">
        <f t="shared" si="0"/>
        <v>0</v>
      </c>
      <c r="K14" s="119"/>
      <c r="L14" s="103" t="s">
        <v>244</v>
      </c>
      <c r="M14" s="555"/>
    </row>
    <row r="15" spans="1:13" ht="21" customHeight="1">
      <c r="D15" s="650"/>
      <c r="E15" s="651"/>
      <c r="F15" s="593"/>
      <c r="G15" s="107" t="s">
        <v>55</v>
      </c>
      <c r="H15" s="120" t="s">
        <v>79</v>
      </c>
      <c r="I15" s="120" t="s">
        <v>79</v>
      </c>
      <c r="J15" s="103">
        <f t="shared" si="0"/>
        <v>8</v>
      </c>
      <c r="K15" s="121">
        <v>33</v>
      </c>
      <c r="L15" s="121"/>
      <c r="M15" s="556"/>
    </row>
    <row r="16" spans="1:13" ht="21" customHeight="1">
      <c r="D16" s="650"/>
      <c r="E16" s="651"/>
      <c r="F16" s="593"/>
      <c r="G16" s="107" t="s">
        <v>124</v>
      </c>
      <c r="H16" s="120" t="s">
        <v>422</v>
      </c>
      <c r="I16" s="120" t="s">
        <v>422</v>
      </c>
      <c r="J16" s="103">
        <f t="shared" si="0"/>
        <v>8</v>
      </c>
      <c r="K16" s="107"/>
      <c r="L16" s="107"/>
      <c r="M16" s="556"/>
    </row>
    <row r="17" spans="2:13" ht="20.100000000000001" customHeight="1">
      <c r="D17" s="650"/>
      <c r="E17" s="651"/>
      <c r="F17" s="593"/>
      <c r="G17" s="110" t="s">
        <v>49</v>
      </c>
      <c r="H17" s="122" t="s">
        <v>90</v>
      </c>
      <c r="I17" s="122" t="s">
        <v>597</v>
      </c>
      <c r="J17" s="103">
        <f t="shared" si="0"/>
        <v>59</v>
      </c>
      <c r="K17" s="121"/>
      <c r="L17" s="121"/>
      <c r="M17" s="556"/>
    </row>
    <row r="18" spans="2:13" ht="20.100000000000001" customHeight="1">
      <c r="D18" s="650"/>
      <c r="E18" s="651"/>
      <c r="F18" s="593"/>
      <c r="G18" s="107" t="s">
        <v>50</v>
      </c>
      <c r="H18" s="120"/>
      <c r="I18" s="120" t="s">
        <v>685</v>
      </c>
      <c r="J18" s="103">
        <f t="shared" si="0"/>
        <v>8</v>
      </c>
      <c r="K18" s="121"/>
      <c r="L18" s="121"/>
      <c r="M18" s="556"/>
    </row>
    <row r="19" spans="2:13" ht="20.100000000000001" customHeight="1">
      <c r="D19" s="650"/>
      <c r="E19" s="651"/>
      <c r="F19" s="594"/>
      <c r="G19" s="114" t="s">
        <v>77</v>
      </c>
      <c r="H19" s="123" t="s">
        <v>79</v>
      </c>
      <c r="I19" s="123" t="s">
        <v>685</v>
      </c>
      <c r="J19" s="103">
        <f t="shared" si="0"/>
        <v>8</v>
      </c>
      <c r="K19" s="124"/>
      <c r="L19" s="124"/>
      <c r="M19" s="560"/>
    </row>
    <row r="20" spans="2:13" ht="20.100000000000001" customHeight="1">
      <c r="D20" s="650"/>
      <c r="E20" s="651"/>
      <c r="F20" s="572" t="s">
        <v>127</v>
      </c>
      <c r="G20" s="101" t="s">
        <v>125</v>
      </c>
      <c r="H20" s="118" t="s">
        <v>369</v>
      </c>
      <c r="I20" s="118"/>
      <c r="J20" s="103">
        <f t="shared" si="0"/>
        <v>0</v>
      </c>
      <c r="K20" s="103"/>
      <c r="L20" s="103" t="s">
        <v>244</v>
      </c>
      <c r="M20" s="555"/>
    </row>
    <row r="21" spans="2:13" ht="20.100000000000001" customHeight="1">
      <c r="D21" s="650"/>
      <c r="E21" s="651"/>
      <c r="F21" s="593"/>
      <c r="G21" s="107" t="s">
        <v>55</v>
      </c>
      <c r="H21" s="120" t="s">
        <v>80</v>
      </c>
      <c r="I21" s="120" t="s">
        <v>686</v>
      </c>
      <c r="J21" s="103">
        <f t="shared" si="0"/>
        <v>4</v>
      </c>
      <c r="K21" s="121">
        <v>33</v>
      </c>
      <c r="L21" s="121"/>
      <c r="M21" s="556"/>
    </row>
    <row r="22" spans="2:13" ht="20.100000000000001" customHeight="1">
      <c r="D22" s="650"/>
      <c r="E22" s="651"/>
      <c r="F22" s="593"/>
      <c r="G22" s="107" t="s">
        <v>124</v>
      </c>
      <c r="H22" s="120" t="s">
        <v>423</v>
      </c>
      <c r="I22" s="120" t="s">
        <v>423</v>
      </c>
      <c r="J22" s="103">
        <f t="shared" si="0"/>
        <v>4</v>
      </c>
      <c r="K22" s="107"/>
      <c r="L22" s="107"/>
      <c r="M22" s="556"/>
    </row>
    <row r="23" spans="2:13" ht="20.100000000000001" customHeight="1">
      <c r="B23" s="57" t="s">
        <v>44</v>
      </c>
      <c r="D23" s="650"/>
      <c r="E23" s="651"/>
      <c r="F23" s="593"/>
      <c r="G23" s="110" t="s">
        <v>49</v>
      </c>
      <c r="H23" s="122" t="s">
        <v>91</v>
      </c>
      <c r="I23" s="122" t="s">
        <v>598</v>
      </c>
      <c r="J23" s="103">
        <f t="shared" si="0"/>
        <v>44</v>
      </c>
      <c r="K23" s="121"/>
      <c r="L23" s="121"/>
      <c r="M23" s="556"/>
    </row>
    <row r="24" spans="2:13" ht="20.100000000000001" customHeight="1">
      <c r="D24" s="650"/>
      <c r="E24" s="651"/>
      <c r="F24" s="593"/>
      <c r="G24" s="107" t="s">
        <v>50</v>
      </c>
      <c r="H24" s="120"/>
      <c r="I24" s="120" t="s">
        <v>686</v>
      </c>
      <c r="J24" s="103">
        <f t="shared" si="0"/>
        <v>4</v>
      </c>
      <c r="K24" s="121"/>
      <c r="L24" s="121"/>
      <c r="M24" s="556"/>
    </row>
    <row r="25" spans="2:13" ht="20.100000000000001" customHeight="1">
      <c r="D25" s="650"/>
      <c r="E25" s="651"/>
      <c r="F25" s="594"/>
      <c r="G25" s="114" t="s">
        <v>77</v>
      </c>
      <c r="H25" s="123" t="s">
        <v>80</v>
      </c>
      <c r="I25" s="123" t="s">
        <v>80</v>
      </c>
      <c r="J25" s="103">
        <f t="shared" si="0"/>
        <v>4</v>
      </c>
      <c r="K25" s="124"/>
      <c r="L25" s="124"/>
      <c r="M25" s="560"/>
    </row>
    <row r="26" spans="2:13" ht="20.100000000000001" customHeight="1">
      <c r="D26" s="650"/>
      <c r="E26" s="651"/>
      <c r="F26" s="572" t="s">
        <v>128</v>
      </c>
      <c r="G26" s="101" t="s">
        <v>125</v>
      </c>
      <c r="H26" s="118" t="s">
        <v>370</v>
      </c>
      <c r="I26" s="118"/>
      <c r="J26" s="103">
        <f t="shared" si="0"/>
        <v>0</v>
      </c>
      <c r="K26" s="103"/>
      <c r="L26" s="103" t="s">
        <v>244</v>
      </c>
      <c r="M26" s="555"/>
    </row>
    <row r="27" spans="2:13" ht="20.100000000000001" customHeight="1">
      <c r="D27" s="650"/>
      <c r="E27" s="651"/>
      <c r="F27" s="593"/>
      <c r="G27" s="107" t="s">
        <v>55</v>
      </c>
      <c r="H27" s="120" t="s">
        <v>81</v>
      </c>
      <c r="I27" s="120" t="s">
        <v>81</v>
      </c>
      <c r="J27" s="103">
        <f t="shared" si="0"/>
        <v>4</v>
      </c>
      <c r="K27" s="121">
        <v>33</v>
      </c>
      <c r="L27" s="121"/>
      <c r="M27" s="556"/>
    </row>
    <row r="28" spans="2:13" ht="20.100000000000001" customHeight="1">
      <c r="D28" s="650"/>
      <c r="E28" s="651"/>
      <c r="F28" s="593"/>
      <c r="G28" s="107" t="s">
        <v>124</v>
      </c>
      <c r="H28" s="120" t="s">
        <v>424</v>
      </c>
      <c r="I28" s="120" t="s">
        <v>424</v>
      </c>
      <c r="J28" s="103">
        <f t="shared" si="0"/>
        <v>4</v>
      </c>
      <c r="K28" s="107"/>
      <c r="L28" s="107"/>
      <c r="M28" s="556"/>
    </row>
    <row r="29" spans="2:13" ht="20.65" customHeight="1">
      <c r="D29" s="650"/>
      <c r="E29" s="651"/>
      <c r="F29" s="593"/>
      <c r="G29" s="110" t="s">
        <v>49</v>
      </c>
      <c r="H29" s="122" t="s">
        <v>92</v>
      </c>
      <c r="I29" s="122" t="s">
        <v>599</v>
      </c>
      <c r="J29" s="103">
        <f t="shared" si="0"/>
        <v>44</v>
      </c>
      <c r="K29" s="121"/>
      <c r="L29" s="121"/>
      <c r="M29" s="556"/>
    </row>
    <row r="30" spans="2:13" ht="20.65" customHeight="1">
      <c r="D30" s="650"/>
      <c r="E30" s="651"/>
      <c r="F30" s="593"/>
      <c r="G30" s="107" t="s">
        <v>50</v>
      </c>
      <c r="H30" s="120"/>
      <c r="I30" s="120" t="s">
        <v>687</v>
      </c>
      <c r="J30" s="103">
        <f t="shared" si="0"/>
        <v>4</v>
      </c>
      <c r="K30" s="121"/>
      <c r="L30" s="121"/>
      <c r="M30" s="556"/>
    </row>
    <row r="31" spans="2:13" ht="20.65" customHeight="1">
      <c r="D31" s="650"/>
      <c r="E31" s="651"/>
      <c r="F31" s="594"/>
      <c r="G31" s="114" t="s">
        <v>77</v>
      </c>
      <c r="H31" s="123" t="s">
        <v>81</v>
      </c>
      <c r="I31" s="123" t="s">
        <v>687</v>
      </c>
      <c r="J31" s="103">
        <f t="shared" si="0"/>
        <v>4</v>
      </c>
      <c r="K31" s="124"/>
      <c r="L31" s="124"/>
      <c r="M31" s="560"/>
    </row>
    <row r="32" spans="2:13" ht="20.65" customHeight="1">
      <c r="D32" s="650"/>
      <c r="E32" s="651"/>
      <c r="F32" s="572" t="s">
        <v>129</v>
      </c>
      <c r="G32" s="101" t="s">
        <v>125</v>
      </c>
      <c r="H32" s="118" t="s">
        <v>371</v>
      </c>
      <c r="I32" s="118"/>
      <c r="J32" s="103">
        <f t="shared" si="0"/>
        <v>0</v>
      </c>
      <c r="K32" s="103"/>
      <c r="L32" s="103" t="s">
        <v>244</v>
      </c>
      <c r="M32" s="555"/>
    </row>
    <row r="33" spans="4:13" ht="20.65" customHeight="1">
      <c r="D33" s="650"/>
      <c r="E33" s="651"/>
      <c r="F33" s="593"/>
      <c r="G33" s="107" t="s">
        <v>55</v>
      </c>
      <c r="H33" s="120" t="s">
        <v>82</v>
      </c>
      <c r="I33" s="120" t="s">
        <v>82</v>
      </c>
      <c r="J33" s="103">
        <f t="shared" si="0"/>
        <v>11</v>
      </c>
      <c r="K33" s="121">
        <v>33</v>
      </c>
      <c r="L33" s="121"/>
      <c r="M33" s="556"/>
    </row>
    <row r="34" spans="4:13" ht="20.65" customHeight="1">
      <c r="D34" s="650"/>
      <c r="E34" s="651"/>
      <c r="F34" s="593"/>
      <c r="G34" s="107" t="s">
        <v>124</v>
      </c>
      <c r="H34" s="120" t="s">
        <v>425</v>
      </c>
      <c r="I34" s="120" t="s">
        <v>425</v>
      </c>
      <c r="J34" s="103">
        <f t="shared" si="0"/>
        <v>11</v>
      </c>
      <c r="K34" s="107"/>
      <c r="L34" s="107"/>
      <c r="M34" s="556"/>
    </row>
    <row r="35" spans="4:13" ht="20.65" customHeight="1">
      <c r="D35" s="650"/>
      <c r="E35" s="651"/>
      <c r="F35" s="593"/>
      <c r="G35" s="110" t="s">
        <v>49</v>
      </c>
      <c r="H35" s="122" t="s">
        <v>93</v>
      </c>
      <c r="I35" s="122" t="s">
        <v>600</v>
      </c>
      <c r="J35" s="103">
        <f t="shared" si="0"/>
        <v>54</v>
      </c>
      <c r="K35" s="121"/>
      <c r="L35" s="121"/>
      <c r="M35" s="556"/>
    </row>
    <row r="36" spans="4:13" ht="20.65" customHeight="1">
      <c r="D36" s="650"/>
      <c r="E36" s="651"/>
      <c r="F36" s="593"/>
      <c r="G36" s="107" t="s">
        <v>50</v>
      </c>
      <c r="H36" s="120"/>
      <c r="I36" s="120" t="s">
        <v>688</v>
      </c>
      <c r="J36" s="103">
        <f t="shared" si="0"/>
        <v>11</v>
      </c>
      <c r="K36" s="121"/>
      <c r="L36" s="121"/>
      <c r="M36" s="556"/>
    </row>
    <row r="37" spans="4:13" ht="20.65" customHeight="1">
      <c r="D37" s="650"/>
      <c r="E37" s="651"/>
      <c r="F37" s="594"/>
      <c r="G37" s="114" t="s">
        <v>77</v>
      </c>
      <c r="H37" s="123" t="s">
        <v>82</v>
      </c>
      <c r="I37" s="123" t="s">
        <v>688</v>
      </c>
      <c r="J37" s="103">
        <f t="shared" si="0"/>
        <v>11</v>
      </c>
      <c r="K37" s="124"/>
      <c r="L37" s="124"/>
      <c r="M37" s="560"/>
    </row>
    <row r="38" spans="4:13" ht="20.65" customHeight="1">
      <c r="D38" s="650"/>
      <c r="E38" s="651"/>
      <c r="F38" s="572" t="s">
        <v>130</v>
      </c>
      <c r="G38" s="101" t="s">
        <v>125</v>
      </c>
      <c r="H38" s="118" t="s">
        <v>372</v>
      </c>
      <c r="I38" s="118"/>
      <c r="J38" s="103">
        <f t="shared" si="0"/>
        <v>0</v>
      </c>
      <c r="K38" s="103"/>
      <c r="L38" s="103" t="s">
        <v>244</v>
      </c>
      <c r="M38" s="555"/>
    </row>
    <row r="39" spans="4:13" ht="20.65" customHeight="1">
      <c r="D39" s="650"/>
      <c r="E39" s="651"/>
      <c r="F39" s="593"/>
      <c r="G39" s="107" t="s">
        <v>55</v>
      </c>
      <c r="H39" s="120" t="s">
        <v>83</v>
      </c>
      <c r="I39" s="120" t="s">
        <v>83</v>
      </c>
      <c r="J39" s="103">
        <f t="shared" si="0"/>
        <v>9</v>
      </c>
      <c r="K39" s="121">
        <v>33</v>
      </c>
      <c r="L39" s="121"/>
      <c r="M39" s="556"/>
    </row>
    <row r="40" spans="4:13" ht="20.100000000000001" customHeight="1">
      <c r="D40" s="650"/>
      <c r="E40" s="651"/>
      <c r="F40" s="593"/>
      <c r="G40" s="107" t="s">
        <v>124</v>
      </c>
      <c r="H40" s="120" t="s">
        <v>426</v>
      </c>
      <c r="I40" s="120" t="s">
        <v>426</v>
      </c>
      <c r="J40" s="103">
        <f t="shared" si="0"/>
        <v>9</v>
      </c>
      <c r="K40" s="107"/>
      <c r="L40" s="107"/>
      <c r="M40" s="556"/>
    </row>
    <row r="41" spans="4:13" ht="20.100000000000001" customHeight="1">
      <c r="D41" s="650"/>
      <c r="E41" s="651"/>
      <c r="F41" s="593"/>
      <c r="G41" s="110" t="s">
        <v>49</v>
      </c>
      <c r="H41" s="125" t="s">
        <v>373</v>
      </c>
      <c r="I41" s="125" t="s">
        <v>601</v>
      </c>
      <c r="J41" s="103">
        <f t="shared" si="0"/>
        <v>69</v>
      </c>
      <c r="K41" s="121"/>
      <c r="L41" s="121"/>
      <c r="M41" s="556"/>
    </row>
    <row r="42" spans="4:13" ht="20.100000000000001" customHeight="1">
      <c r="D42" s="650"/>
      <c r="E42" s="651"/>
      <c r="F42" s="593"/>
      <c r="G42" s="107" t="s">
        <v>50</v>
      </c>
      <c r="H42" s="120"/>
      <c r="I42" s="120" t="s">
        <v>689</v>
      </c>
      <c r="J42" s="103">
        <f t="shared" si="0"/>
        <v>9</v>
      </c>
      <c r="K42" s="121"/>
      <c r="L42" s="121"/>
      <c r="M42" s="556"/>
    </row>
    <row r="43" spans="4:13" ht="20.100000000000001" customHeight="1">
      <c r="D43" s="650"/>
      <c r="E43" s="651"/>
      <c r="F43" s="594"/>
      <c r="G43" s="114" t="s">
        <v>77</v>
      </c>
      <c r="H43" s="123" t="s">
        <v>83</v>
      </c>
      <c r="I43" s="123" t="s">
        <v>689</v>
      </c>
      <c r="J43" s="103">
        <f t="shared" si="0"/>
        <v>9</v>
      </c>
      <c r="K43" s="124"/>
      <c r="L43" s="124"/>
      <c r="M43" s="560"/>
    </row>
    <row r="44" spans="4:13" ht="20.100000000000001" customHeight="1">
      <c r="D44" s="650"/>
      <c r="E44" s="651"/>
      <c r="F44" s="572" t="s">
        <v>131</v>
      </c>
      <c r="G44" s="101" t="s">
        <v>125</v>
      </c>
      <c r="H44" s="118" t="s">
        <v>374</v>
      </c>
      <c r="I44" s="118"/>
      <c r="J44" s="103">
        <f t="shared" si="0"/>
        <v>0</v>
      </c>
      <c r="K44" s="103"/>
      <c r="L44" s="103" t="s">
        <v>244</v>
      </c>
      <c r="M44" s="555"/>
    </row>
    <row r="45" spans="4:13" ht="20.100000000000001" customHeight="1">
      <c r="D45" s="650"/>
      <c r="E45" s="651"/>
      <c r="F45" s="593"/>
      <c r="G45" s="107" t="s">
        <v>55</v>
      </c>
      <c r="H45" s="120" t="s">
        <v>57</v>
      </c>
      <c r="I45" s="120" t="s">
        <v>57</v>
      </c>
      <c r="J45" s="103">
        <f t="shared" si="0"/>
        <v>9</v>
      </c>
      <c r="K45" s="121">
        <v>33</v>
      </c>
      <c r="L45" s="121"/>
      <c r="M45" s="556"/>
    </row>
    <row r="46" spans="4:13" ht="20.100000000000001" customHeight="1">
      <c r="D46" s="650"/>
      <c r="E46" s="651"/>
      <c r="F46" s="593"/>
      <c r="G46" s="107" t="s">
        <v>124</v>
      </c>
      <c r="H46" s="120" t="s">
        <v>427</v>
      </c>
      <c r="I46" s="120" t="s">
        <v>427</v>
      </c>
      <c r="J46" s="103">
        <f t="shared" si="0"/>
        <v>9</v>
      </c>
      <c r="K46" s="107"/>
      <c r="L46" s="107"/>
      <c r="M46" s="556"/>
    </row>
    <row r="47" spans="4:13" ht="20.100000000000001" customHeight="1">
      <c r="D47" s="650"/>
      <c r="E47" s="651"/>
      <c r="F47" s="593"/>
      <c r="G47" s="110" t="s">
        <v>49</v>
      </c>
      <c r="H47" s="122" t="s">
        <v>94</v>
      </c>
      <c r="I47" s="122" t="s">
        <v>602</v>
      </c>
      <c r="J47" s="103">
        <f t="shared" si="0"/>
        <v>69</v>
      </c>
      <c r="K47" s="121"/>
      <c r="L47" s="121"/>
      <c r="M47" s="556"/>
    </row>
    <row r="48" spans="4:13" ht="20.100000000000001" customHeight="1">
      <c r="D48" s="650"/>
      <c r="E48" s="651"/>
      <c r="F48" s="593"/>
      <c r="G48" s="107" t="s">
        <v>50</v>
      </c>
      <c r="H48" s="120"/>
      <c r="I48" s="120" t="s">
        <v>690</v>
      </c>
      <c r="J48" s="103">
        <f t="shared" si="0"/>
        <v>9</v>
      </c>
      <c r="K48" s="121"/>
      <c r="L48" s="121"/>
      <c r="M48" s="556"/>
    </row>
    <row r="49" spans="4:13" ht="20.100000000000001" customHeight="1">
      <c r="D49" s="650"/>
      <c r="E49" s="651"/>
      <c r="F49" s="594"/>
      <c r="G49" s="114" t="s">
        <v>77</v>
      </c>
      <c r="H49" s="123" t="s">
        <v>57</v>
      </c>
      <c r="I49" s="123" t="s">
        <v>690</v>
      </c>
      <c r="J49" s="103">
        <f t="shared" si="0"/>
        <v>9</v>
      </c>
      <c r="K49" s="124"/>
      <c r="L49" s="124"/>
      <c r="M49" s="560"/>
    </row>
    <row r="50" spans="4:13" ht="20.100000000000001" customHeight="1">
      <c r="D50" s="650"/>
      <c r="E50" s="651"/>
      <c r="F50" s="572" t="s">
        <v>132</v>
      </c>
      <c r="G50" s="101" t="s">
        <v>125</v>
      </c>
      <c r="H50" s="118" t="s">
        <v>375</v>
      </c>
      <c r="I50" s="118"/>
      <c r="J50" s="103">
        <f t="shared" si="0"/>
        <v>0</v>
      </c>
      <c r="K50" s="103"/>
      <c r="L50" s="103" t="s">
        <v>244</v>
      </c>
      <c r="M50" s="555"/>
    </row>
    <row r="51" spans="4:13" ht="20.100000000000001" customHeight="1">
      <c r="D51" s="650"/>
      <c r="E51" s="651"/>
      <c r="F51" s="593"/>
      <c r="G51" s="107" t="s">
        <v>55</v>
      </c>
      <c r="H51" s="120" t="s">
        <v>84</v>
      </c>
      <c r="I51" s="120" t="s">
        <v>84</v>
      </c>
      <c r="J51" s="103">
        <f t="shared" si="0"/>
        <v>11</v>
      </c>
      <c r="K51" s="121">
        <v>33</v>
      </c>
      <c r="L51" s="121"/>
      <c r="M51" s="556"/>
    </row>
    <row r="52" spans="4:13" ht="20.100000000000001" customHeight="1">
      <c r="D52" s="650"/>
      <c r="E52" s="651"/>
      <c r="F52" s="593"/>
      <c r="G52" s="107" t="s">
        <v>124</v>
      </c>
      <c r="H52" s="120" t="s">
        <v>428</v>
      </c>
      <c r="I52" s="120" t="s">
        <v>428</v>
      </c>
      <c r="J52" s="103">
        <f t="shared" si="0"/>
        <v>11</v>
      </c>
      <c r="K52" s="107"/>
      <c r="L52" s="107"/>
      <c r="M52" s="556"/>
    </row>
    <row r="53" spans="4:13" ht="20.100000000000001" customHeight="1">
      <c r="D53" s="650"/>
      <c r="E53" s="651"/>
      <c r="F53" s="593"/>
      <c r="G53" s="110" t="s">
        <v>49</v>
      </c>
      <c r="H53" s="122" t="s">
        <v>95</v>
      </c>
      <c r="I53" s="122" t="s">
        <v>603</v>
      </c>
      <c r="J53" s="103">
        <f t="shared" si="0"/>
        <v>71</v>
      </c>
      <c r="K53" s="121"/>
      <c r="L53" s="121"/>
      <c r="M53" s="556"/>
    </row>
    <row r="54" spans="4:13" ht="20.100000000000001" customHeight="1">
      <c r="D54" s="650"/>
      <c r="E54" s="651"/>
      <c r="F54" s="593"/>
      <c r="G54" s="107" t="s">
        <v>50</v>
      </c>
      <c r="H54" s="120"/>
      <c r="I54" s="120" t="s">
        <v>691</v>
      </c>
      <c r="J54" s="103">
        <f t="shared" si="0"/>
        <v>11</v>
      </c>
      <c r="K54" s="121"/>
      <c r="L54" s="121"/>
      <c r="M54" s="556"/>
    </row>
    <row r="55" spans="4:13" ht="20.100000000000001" customHeight="1">
      <c r="D55" s="650"/>
      <c r="E55" s="651"/>
      <c r="F55" s="594"/>
      <c r="G55" s="114" t="s">
        <v>77</v>
      </c>
      <c r="H55" s="123" t="s">
        <v>84</v>
      </c>
      <c r="I55" s="123" t="s">
        <v>691</v>
      </c>
      <c r="J55" s="103">
        <f t="shared" si="0"/>
        <v>11</v>
      </c>
      <c r="K55" s="124"/>
      <c r="L55" s="124"/>
      <c r="M55" s="560"/>
    </row>
    <row r="56" spans="4:13" ht="20.100000000000001" customHeight="1">
      <c r="D56" s="650"/>
      <c r="E56" s="651"/>
      <c r="F56" s="572" t="s">
        <v>133</v>
      </c>
      <c r="G56" s="101" t="s">
        <v>125</v>
      </c>
      <c r="H56" s="118" t="s">
        <v>396</v>
      </c>
      <c r="I56" s="118"/>
      <c r="J56" s="103">
        <f t="shared" si="0"/>
        <v>0</v>
      </c>
      <c r="K56" s="103"/>
      <c r="L56" s="103" t="s">
        <v>244</v>
      </c>
      <c r="M56" s="555"/>
    </row>
    <row r="57" spans="4:13" ht="20.100000000000001" customHeight="1">
      <c r="D57" s="650"/>
      <c r="E57" s="651"/>
      <c r="F57" s="593"/>
      <c r="G57" s="107" t="s">
        <v>55</v>
      </c>
      <c r="H57" s="120" t="s">
        <v>397</v>
      </c>
      <c r="I57" s="120" t="s">
        <v>397</v>
      </c>
      <c r="J57" s="103">
        <f t="shared" si="0"/>
        <v>8</v>
      </c>
      <c r="K57" s="121">
        <v>33</v>
      </c>
      <c r="L57" s="121"/>
      <c r="M57" s="556"/>
    </row>
    <row r="58" spans="4:13" ht="20.100000000000001" customHeight="1">
      <c r="D58" s="650"/>
      <c r="E58" s="651"/>
      <c r="F58" s="593"/>
      <c r="G58" s="107" t="s">
        <v>124</v>
      </c>
      <c r="H58" s="120" t="s">
        <v>429</v>
      </c>
      <c r="I58" s="120" t="s">
        <v>429</v>
      </c>
      <c r="J58" s="103">
        <f t="shared" si="0"/>
        <v>8</v>
      </c>
      <c r="K58" s="107"/>
      <c r="L58" s="107"/>
      <c r="M58" s="556"/>
    </row>
    <row r="59" spans="4:13" ht="20.100000000000001" customHeight="1">
      <c r="D59" s="650"/>
      <c r="E59" s="651"/>
      <c r="F59" s="593"/>
      <c r="G59" s="110" t="s">
        <v>49</v>
      </c>
      <c r="H59" s="125" t="s">
        <v>398</v>
      </c>
      <c r="I59" s="125" t="s">
        <v>604</v>
      </c>
      <c r="J59" s="103">
        <f t="shared" si="0"/>
        <v>68</v>
      </c>
      <c r="K59" s="121"/>
      <c r="L59" s="121"/>
      <c r="M59" s="556"/>
    </row>
    <row r="60" spans="4:13" ht="17.649999999999999" customHeight="1">
      <c r="D60" s="650"/>
      <c r="E60" s="651"/>
      <c r="F60" s="593"/>
      <c r="G60" s="107" t="s">
        <v>50</v>
      </c>
      <c r="H60" s="120"/>
      <c r="I60" s="120" t="s">
        <v>397</v>
      </c>
      <c r="J60" s="103">
        <f t="shared" si="0"/>
        <v>8</v>
      </c>
      <c r="K60" s="121"/>
      <c r="L60" s="121"/>
      <c r="M60" s="556"/>
    </row>
    <row r="61" spans="4:13" ht="16.5" customHeight="1">
      <c r="D61" s="650"/>
      <c r="E61" s="651"/>
      <c r="F61" s="594"/>
      <c r="G61" s="114" t="s">
        <v>77</v>
      </c>
      <c r="H61" s="123" t="s">
        <v>397</v>
      </c>
      <c r="I61" s="123" t="s">
        <v>397</v>
      </c>
      <c r="J61" s="103">
        <f t="shared" si="0"/>
        <v>8</v>
      </c>
      <c r="K61" s="124"/>
      <c r="L61" s="124"/>
      <c r="M61" s="560"/>
    </row>
    <row r="62" spans="4:13" ht="17.25" customHeight="1">
      <c r="D62" s="650"/>
      <c r="E62" s="651"/>
      <c r="F62" s="572" t="s">
        <v>134</v>
      </c>
      <c r="G62" s="101" t="s">
        <v>125</v>
      </c>
      <c r="H62" s="118" t="s">
        <v>376</v>
      </c>
      <c r="I62" s="118"/>
      <c r="J62" s="103">
        <f t="shared" si="0"/>
        <v>0</v>
      </c>
      <c r="K62" s="103"/>
      <c r="L62" s="103" t="s">
        <v>244</v>
      </c>
      <c r="M62" s="555"/>
    </row>
    <row r="63" spans="4:13" ht="16.5" customHeight="1">
      <c r="D63" s="650"/>
      <c r="E63" s="651"/>
      <c r="F63" s="593"/>
      <c r="G63" s="107" t="s">
        <v>55</v>
      </c>
      <c r="H63" s="120" t="s">
        <v>430</v>
      </c>
      <c r="I63" s="120" t="s">
        <v>692</v>
      </c>
      <c r="J63" s="103">
        <f t="shared" si="0"/>
        <v>11</v>
      </c>
      <c r="K63" s="121">
        <v>33</v>
      </c>
      <c r="L63" s="121"/>
      <c r="M63" s="556"/>
    </row>
    <row r="64" spans="4:13" ht="16.5" customHeight="1">
      <c r="D64" s="650"/>
      <c r="E64" s="651"/>
      <c r="F64" s="593"/>
      <c r="G64" s="107" t="s">
        <v>124</v>
      </c>
      <c r="H64" s="120" t="s">
        <v>431</v>
      </c>
      <c r="I64" s="120" t="s">
        <v>431</v>
      </c>
      <c r="J64" s="103">
        <f t="shared" si="0"/>
        <v>13</v>
      </c>
      <c r="K64" s="107"/>
      <c r="L64" s="107"/>
      <c r="M64" s="556"/>
    </row>
    <row r="65" spans="4:13" ht="20.100000000000001" customHeight="1">
      <c r="D65" s="650"/>
      <c r="E65" s="651"/>
      <c r="F65" s="593"/>
      <c r="G65" s="110" t="s">
        <v>49</v>
      </c>
      <c r="H65" s="122" t="s">
        <v>96</v>
      </c>
      <c r="I65" s="122" t="s">
        <v>605</v>
      </c>
      <c r="J65" s="103">
        <f t="shared" si="0"/>
        <v>59</v>
      </c>
      <c r="K65" s="121"/>
      <c r="L65" s="121"/>
      <c r="M65" s="556"/>
    </row>
    <row r="66" spans="4:13" ht="20.100000000000001" customHeight="1">
      <c r="D66" s="650"/>
      <c r="E66" s="651"/>
      <c r="F66" s="593"/>
      <c r="G66" s="107" t="s">
        <v>50</v>
      </c>
      <c r="H66" s="120"/>
      <c r="I66" s="120" t="s">
        <v>692</v>
      </c>
      <c r="J66" s="103">
        <f t="shared" si="0"/>
        <v>11</v>
      </c>
      <c r="K66" s="121"/>
      <c r="L66" s="121"/>
      <c r="M66" s="556"/>
    </row>
    <row r="67" spans="4:13" ht="20.100000000000001" customHeight="1">
      <c r="D67" s="650"/>
      <c r="E67" s="651"/>
      <c r="F67" s="594"/>
      <c r="G67" s="114" t="s">
        <v>77</v>
      </c>
      <c r="H67" s="123" t="s">
        <v>85</v>
      </c>
      <c r="I67" s="120" t="s">
        <v>606</v>
      </c>
      <c r="J67" s="103">
        <f t="shared" si="0"/>
        <v>11</v>
      </c>
      <c r="K67" s="124"/>
      <c r="L67" s="124"/>
      <c r="M67" s="560"/>
    </row>
    <row r="68" spans="4:13" ht="20.100000000000001" customHeight="1">
      <c r="D68" s="650"/>
      <c r="E68" s="651"/>
      <c r="F68" s="572" t="s">
        <v>135</v>
      </c>
      <c r="G68" s="101" t="s">
        <v>125</v>
      </c>
      <c r="H68" s="118" t="s">
        <v>377</v>
      </c>
      <c r="I68" s="118"/>
      <c r="J68" s="103">
        <f t="shared" si="0"/>
        <v>0</v>
      </c>
      <c r="K68" s="103"/>
      <c r="L68" s="119" t="s">
        <v>244</v>
      </c>
      <c r="M68" s="555"/>
    </row>
    <row r="69" spans="4:13" ht="20.100000000000001" customHeight="1">
      <c r="D69" s="650"/>
      <c r="E69" s="651"/>
      <c r="F69" s="593"/>
      <c r="G69" s="107" t="s">
        <v>55</v>
      </c>
      <c r="H69" s="120" t="s">
        <v>86</v>
      </c>
      <c r="I69" s="120" t="s">
        <v>693</v>
      </c>
      <c r="J69" s="103">
        <f t="shared" si="0"/>
        <v>11</v>
      </c>
      <c r="K69" s="121">
        <v>33</v>
      </c>
      <c r="L69" s="121"/>
      <c r="M69" s="556"/>
    </row>
    <row r="70" spans="4:13" ht="20.100000000000001" customHeight="1">
      <c r="D70" s="650"/>
      <c r="E70" s="651"/>
      <c r="F70" s="593"/>
      <c r="G70" s="107" t="s">
        <v>124</v>
      </c>
      <c r="H70" s="120" t="s">
        <v>432</v>
      </c>
      <c r="I70" s="120" t="s">
        <v>432</v>
      </c>
      <c r="J70" s="103">
        <f t="shared" si="0"/>
        <v>10</v>
      </c>
      <c r="K70" s="107"/>
      <c r="L70" s="107"/>
      <c r="M70" s="556"/>
    </row>
    <row r="71" spans="4:13" ht="20.100000000000001" customHeight="1">
      <c r="D71" s="650"/>
      <c r="E71" s="651"/>
      <c r="F71" s="593"/>
      <c r="G71" s="110" t="s">
        <v>49</v>
      </c>
      <c r="H71" s="122" t="s">
        <v>97</v>
      </c>
      <c r="I71" s="122" t="s">
        <v>607</v>
      </c>
      <c r="J71" s="103">
        <f t="shared" si="0"/>
        <v>53</v>
      </c>
      <c r="K71" s="121"/>
      <c r="L71" s="121"/>
      <c r="M71" s="556"/>
    </row>
    <row r="72" spans="4:13" ht="20.100000000000001" customHeight="1">
      <c r="D72" s="650"/>
      <c r="E72" s="651"/>
      <c r="F72" s="593"/>
      <c r="G72" s="107" t="s">
        <v>50</v>
      </c>
      <c r="H72" s="120"/>
      <c r="I72" s="120" t="s">
        <v>693</v>
      </c>
      <c r="J72" s="103">
        <f t="shared" si="0"/>
        <v>11</v>
      </c>
      <c r="K72" s="121"/>
      <c r="L72" s="121"/>
      <c r="M72" s="556"/>
    </row>
    <row r="73" spans="4:13" ht="20.100000000000001" customHeight="1">
      <c r="D73" s="650"/>
      <c r="E73" s="651"/>
      <c r="F73" s="594"/>
      <c r="G73" s="126" t="s">
        <v>77</v>
      </c>
      <c r="H73" s="123" t="s">
        <v>86</v>
      </c>
      <c r="I73" s="120" t="s">
        <v>608</v>
      </c>
      <c r="J73" s="103">
        <f t="shared" ref="J73:J136" si="1">LENB(I73)</f>
        <v>11</v>
      </c>
      <c r="K73" s="127"/>
      <c r="L73" s="124"/>
      <c r="M73" s="560"/>
    </row>
    <row r="74" spans="4:13" ht="19.5" customHeight="1">
      <c r="D74" s="650"/>
      <c r="E74" s="651"/>
      <c r="F74" s="572" t="s">
        <v>148</v>
      </c>
      <c r="G74" s="101" t="s">
        <v>125</v>
      </c>
      <c r="H74" s="118" t="s">
        <v>399</v>
      </c>
      <c r="I74" s="118"/>
      <c r="J74" s="103">
        <f t="shared" si="1"/>
        <v>0</v>
      </c>
      <c r="K74" s="103"/>
      <c r="L74" s="103" t="s">
        <v>244</v>
      </c>
      <c r="M74" s="555"/>
    </row>
    <row r="75" spans="4:13" ht="20.100000000000001" customHeight="1">
      <c r="D75" s="650"/>
      <c r="E75" s="651"/>
      <c r="F75" s="593"/>
      <c r="G75" s="107" t="s">
        <v>55</v>
      </c>
      <c r="H75" s="120" t="s">
        <v>87</v>
      </c>
      <c r="I75" s="120" t="s">
        <v>694</v>
      </c>
      <c r="J75" s="103">
        <f t="shared" si="1"/>
        <v>10</v>
      </c>
      <c r="K75" s="121">
        <v>33</v>
      </c>
      <c r="L75" s="121"/>
      <c r="M75" s="556"/>
    </row>
    <row r="76" spans="4:13" ht="20.100000000000001" customHeight="1">
      <c r="D76" s="650"/>
      <c r="E76" s="651"/>
      <c r="F76" s="593"/>
      <c r="G76" s="107" t="s">
        <v>124</v>
      </c>
      <c r="H76" s="120" t="s">
        <v>309</v>
      </c>
      <c r="I76" s="120" t="s">
        <v>309</v>
      </c>
      <c r="J76" s="103">
        <f t="shared" si="1"/>
        <v>14</v>
      </c>
      <c r="K76" s="107"/>
      <c r="L76" s="107"/>
      <c r="M76" s="556"/>
    </row>
    <row r="77" spans="4:13" ht="20.100000000000001" customHeight="1">
      <c r="D77" s="650"/>
      <c r="E77" s="651"/>
      <c r="F77" s="593"/>
      <c r="G77" s="110" t="s">
        <v>49</v>
      </c>
      <c r="H77" s="122" t="s">
        <v>98</v>
      </c>
      <c r="I77" s="122" t="s">
        <v>521</v>
      </c>
      <c r="J77" s="103">
        <f t="shared" si="1"/>
        <v>61</v>
      </c>
      <c r="K77" s="121"/>
      <c r="L77" s="121"/>
      <c r="M77" s="556"/>
    </row>
    <row r="78" spans="4:13" ht="20.100000000000001" customHeight="1">
      <c r="D78" s="650"/>
      <c r="E78" s="651"/>
      <c r="F78" s="593"/>
      <c r="G78" s="107" t="s">
        <v>50</v>
      </c>
      <c r="H78" s="120"/>
      <c r="I78" s="120" t="s">
        <v>694</v>
      </c>
      <c r="J78" s="103">
        <f t="shared" si="1"/>
        <v>10</v>
      </c>
      <c r="K78" s="121"/>
      <c r="L78" s="121"/>
      <c r="M78" s="556"/>
    </row>
    <row r="79" spans="4:13" ht="20.100000000000001" customHeight="1">
      <c r="D79" s="650"/>
      <c r="E79" s="651"/>
      <c r="F79" s="594"/>
      <c r="G79" s="114" t="s">
        <v>77</v>
      </c>
      <c r="H79" s="123" t="s">
        <v>87</v>
      </c>
      <c r="I79" s="123" t="s">
        <v>609</v>
      </c>
      <c r="J79" s="103">
        <f t="shared" si="1"/>
        <v>21</v>
      </c>
      <c r="K79" s="124"/>
      <c r="L79" s="124"/>
      <c r="M79" s="560"/>
    </row>
    <row r="80" spans="4:13" ht="20.100000000000001" customHeight="1">
      <c r="D80" s="650"/>
      <c r="E80" s="651"/>
      <c r="F80" s="572" t="s">
        <v>149</v>
      </c>
      <c r="G80" s="101" t="s">
        <v>125</v>
      </c>
      <c r="H80" s="118" t="s">
        <v>400</v>
      </c>
      <c r="I80" s="118"/>
      <c r="J80" s="103">
        <f t="shared" si="1"/>
        <v>0</v>
      </c>
      <c r="K80" s="103"/>
      <c r="L80" s="103" t="s">
        <v>244</v>
      </c>
      <c r="M80" s="555"/>
    </row>
    <row r="81" spans="4:13" ht="20.100000000000001" customHeight="1">
      <c r="D81" s="650"/>
      <c r="E81" s="651"/>
      <c r="F81" s="593"/>
      <c r="G81" s="107" t="s">
        <v>55</v>
      </c>
      <c r="H81" s="120" t="s">
        <v>189</v>
      </c>
      <c r="I81" s="120" t="s">
        <v>695</v>
      </c>
      <c r="J81" s="103">
        <f t="shared" si="1"/>
        <v>13</v>
      </c>
      <c r="K81" s="121">
        <v>33</v>
      </c>
      <c r="L81" s="121"/>
      <c r="M81" s="556"/>
    </row>
    <row r="82" spans="4:13" ht="20.100000000000001" customHeight="1">
      <c r="D82" s="650"/>
      <c r="E82" s="651"/>
      <c r="F82" s="593"/>
      <c r="G82" s="107" t="s">
        <v>124</v>
      </c>
      <c r="H82" s="120" t="s">
        <v>282</v>
      </c>
      <c r="I82" s="120" t="s">
        <v>282</v>
      </c>
      <c r="J82" s="103">
        <f t="shared" si="1"/>
        <v>17</v>
      </c>
      <c r="K82" s="107"/>
      <c r="L82" s="107"/>
      <c r="M82" s="556"/>
    </row>
    <row r="83" spans="4:13" ht="20.100000000000001" customHeight="1">
      <c r="D83" s="650"/>
      <c r="E83" s="651"/>
      <c r="F83" s="593"/>
      <c r="G83" s="110" t="s">
        <v>49</v>
      </c>
      <c r="H83" s="125" t="s">
        <v>190</v>
      </c>
      <c r="I83" s="125" t="s">
        <v>522</v>
      </c>
      <c r="J83" s="103">
        <f t="shared" si="1"/>
        <v>67</v>
      </c>
      <c r="K83" s="121"/>
      <c r="L83" s="121"/>
      <c r="M83" s="556"/>
    </row>
    <row r="84" spans="4:13" ht="20.100000000000001" customHeight="1">
      <c r="D84" s="650"/>
      <c r="E84" s="651"/>
      <c r="F84" s="593"/>
      <c r="G84" s="107" t="s">
        <v>50</v>
      </c>
      <c r="H84" s="120"/>
      <c r="I84" s="120" t="s">
        <v>695</v>
      </c>
      <c r="J84" s="103">
        <f t="shared" si="1"/>
        <v>13</v>
      </c>
      <c r="K84" s="121"/>
      <c r="L84" s="121"/>
      <c r="M84" s="556"/>
    </row>
    <row r="85" spans="4:13" ht="20.100000000000001" customHeight="1">
      <c r="D85" s="650"/>
      <c r="E85" s="651"/>
      <c r="F85" s="594"/>
      <c r="G85" s="114" t="s">
        <v>77</v>
      </c>
      <c r="H85" s="123" t="s">
        <v>189</v>
      </c>
      <c r="I85" s="123" t="s">
        <v>520</v>
      </c>
      <c r="J85" s="103">
        <f t="shared" si="1"/>
        <v>23</v>
      </c>
      <c r="K85" s="124"/>
      <c r="L85" s="124"/>
      <c r="M85" s="560"/>
    </row>
    <row r="86" spans="4:13" ht="20.100000000000001" customHeight="1">
      <c r="D86" s="650"/>
      <c r="E86" s="651"/>
      <c r="F86" s="572" t="s">
        <v>150</v>
      </c>
      <c r="G86" s="101" t="s">
        <v>125</v>
      </c>
      <c r="H86" s="101"/>
      <c r="I86" s="101"/>
      <c r="J86" s="103">
        <f t="shared" si="1"/>
        <v>0</v>
      </c>
      <c r="K86" s="103"/>
      <c r="L86" s="103" t="s">
        <v>244</v>
      </c>
      <c r="M86" s="555"/>
    </row>
    <row r="87" spans="4:13" ht="20.100000000000001" customHeight="1">
      <c r="D87" s="650"/>
      <c r="E87" s="651"/>
      <c r="F87" s="593"/>
      <c r="G87" s="107" t="s">
        <v>55</v>
      </c>
      <c r="H87" s="128" t="s">
        <v>88</v>
      </c>
      <c r="I87" s="128" t="s">
        <v>696</v>
      </c>
      <c r="J87" s="103">
        <f t="shared" si="1"/>
        <v>15</v>
      </c>
      <c r="K87" s="121">
        <v>33</v>
      </c>
      <c r="L87" s="121"/>
      <c r="M87" s="556"/>
    </row>
    <row r="88" spans="4:13" ht="20.100000000000001" customHeight="1">
      <c r="D88" s="650"/>
      <c r="E88" s="651"/>
      <c r="F88" s="593"/>
      <c r="G88" s="107" t="s">
        <v>124</v>
      </c>
      <c r="H88" s="128" t="s">
        <v>433</v>
      </c>
      <c r="I88" s="128" t="s">
        <v>433</v>
      </c>
      <c r="J88" s="103">
        <f t="shared" si="1"/>
        <v>12</v>
      </c>
      <c r="K88" s="107"/>
      <c r="L88" s="107"/>
      <c r="M88" s="556"/>
    </row>
    <row r="89" spans="4:13" ht="20.100000000000001" customHeight="1">
      <c r="D89" s="650"/>
      <c r="E89" s="651"/>
      <c r="F89" s="593"/>
      <c r="G89" s="110" t="s">
        <v>49</v>
      </c>
      <c r="H89" s="111" t="s">
        <v>704</v>
      </c>
      <c r="I89" s="73" t="s">
        <v>716</v>
      </c>
      <c r="J89" s="103">
        <f t="shared" si="1"/>
        <v>42</v>
      </c>
      <c r="K89" s="121"/>
      <c r="L89" s="121"/>
      <c r="M89" s="556"/>
    </row>
    <row r="90" spans="4:13" ht="20.100000000000001" customHeight="1">
      <c r="D90" s="650"/>
      <c r="E90" s="651"/>
      <c r="F90" s="593"/>
      <c r="G90" s="107" t="s">
        <v>50</v>
      </c>
      <c r="H90" s="128"/>
      <c r="I90" s="128" t="s">
        <v>696</v>
      </c>
      <c r="J90" s="103">
        <f t="shared" si="1"/>
        <v>15</v>
      </c>
      <c r="K90" s="121"/>
      <c r="L90" s="121"/>
      <c r="M90" s="556"/>
    </row>
    <row r="91" spans="4:13" ht="19.899999999999999" customHeight="1">
      <c r="D91" s="650"/>
      <c r="E91" s="651"/>
      <c r="F91" s="594"/>
      <c r="G91" s="114" t="s">
        <v>77</v>
      </c>
      <c r="H91" s="129" t="s">
        <v>88</v>
      </c>
      <c r="I91" s="128" t="s">
        <v>610</v>
      </c>
      <c r="J91" s="103">
        <f t="shared" si="1"/>
        <v>15</v>
      </c>
      <c r="K91" s="124"/>
      <c r="L91" s="124"/>
      <c r="M91" s="560"/>
    </row>
    <row r="92" spans="4:13" ht="20.100000000000001" customHeight="1">
      <c r="D92" s="650"/>
      <c r="E92" s="651"/>
      <c r="F92" s="593" t="s">
        <v>291</v>
      </c>
      <c r="G92" s="107" t="s">
        <v>55</v>
      </c>
      <c r="H92" s="101" t="s">
        <v>401</v>
      </c>
      <c r="I92" s="101" t="s">
        <v>613</v>
      </c>
      <c r="J92" s="103">
        <f t="shared" si="1"/>
        <v>7</v>
      </c>
      <c r="K92" s="130"/>
      <c r="L92" s="121"/>
      <c r="M92" s="556"/>
    </row>
    <row r="93" spans="4:13" ht="20.100000000000001" customHeight="1">
      <c r="D93" s="650"/>
      <c r="E93" s="651"/>
      <c r="F93" s="593"/>
      <c r="G93" s="107" t="s">
        <v>124</v>
      </c>
      <c r="H93" s="131" t="str">
        <f>LOWER(H92)</f>
        <v>98 inch</v>
      </c>
      <c r="I93" s="131" t="str">
        <f>LOWER(H93)</f>
        <v>98 inch</v>
      </c>
      <c r="J93" s="103">
        <f t="shared" si="1"/>
        <v>7</v>
      </c>
      <c r="K93" s="132"/>
      <c r="L93" s="107"/>
      <c r="M93" s="556"/>
    </row>
    <row r="94" spans="4:13" ht="20.100000000000001" customHeight="1">
      <c r="D94" s="650"/>
      <c r="E94" s="651"/>
      <c r="F94" s="593"/>
      <c r="G94" s="110" t="s">
        <v>49</v>
      </c>
      <c r="H94" s="133" t="s">
        <v>402</v>
      </c>
      <c r="I94" s="133" t="s">
        <v>611</v>
      </c>
      <c r="J94" s="103">
        <f t="shared" si="1"/>
        <v>42</v>
      </c>
      <c r="K94" s="130"/>
      <c r="L94" s="121"/>
      <c r="M94" s="556"/>
    </row>
    <row r="95" spans="4:13" ht="20.100000000000001" customHeight="1">
      <c r="D95" s="650"/>
      <c r="E95" s="651"/>
      <c r="F95" s="594"/>
      <c r="G95" s="114" t="s">
        <v>77</v>
      </c>
      <c r="H95" s="134"/>
      <c r="I95" s="101" t="s">
        <v>613</v>
      </c>
      <c r="J95" s="103">
        <f t="shared" si="1"/>
        <v>7</v>
      </c>
      <c r="K95" s="135"/>
      <c r="L95" s="124"/>
      <c r="M95" s="560"/>
    </row>
    <row r="96" spans="4:13" ht="20.100000000000001" customHeight="1">
      <c r="D96" s="650"/>
      <c r="E96" s="651"/>
      <c r="F96" s="593" t="s">
        <v>292</v>
      </c>
      <c r="G96" s="107" t="s">
        <v>55</v>
      </c>
      <c r="H96" s="136" t="s">
        <v>403</v>
      </c>
      <c r="I96" s="136" t="s">
        <v>614</v>
      </c>
      <c r="J96" s="103">
        <f t="shared" si="1"/>
        <v>12</v>
      </c>
      <c r="K96" s="130"/>
      <c r="L96" s="121"/>
      <c r="M96" s="556"/>
    </row>
    <row r="97" spans="4:13" ht="20.100000000000001" customHeight="1">
      <c r="D97" s="650"/>
      <c r="E97" s="651"/>
      <c r="F97" s="593"/>
      <c r="G97" s="107" t="s">
        <v>124</v>
      </c>
      <c r="H97" s="137" t="s">
        <v>434</v>
      </c>
      <c r="I97" s="137" t="s">
        <v>434</v>
      </c>
      <c r="J97" s="103">
        <f t="shared" si="1"/>
        <v>14</v>
      </c>
      <c r="K97" s="132"/>
      <c r="L97" s="107"/>
      <c r="M97" s="556"/>
    </row>
    <row r="98" spans="4:13" ht="19.899999999999999" customHeight="1">
      <c r="D98" s="650"/>
      <c r="E98" s="651"/>
      <c r="F98" s="593"/>
      <c r="G98" s="110" t="s">
        <v>49</v>
      </c>
      <c r="H98" s="133" t="s">
        <v>404</v>
      </c>
      <c r="I98" s="133" t="s">
        <v>612</v>
      </c>
      <c r="J98" s="103">
        <f t="shared" si="1"/>
        <v>42</v>
      </c>
      <c r="K98" s="130"/>
      <c r="L98" s="121"/>
      <c r="M98" s="556"/>
    </row>
    <row r="99" spans="4:13" ht="17.649999999999999" customHeight="1">
      <c r="D99" s="650"/>
      <c r="E99" s="651"/>
      <c r="F99" s="594"/>
      <c r="G99" s="114" t="s">
        <v>77</v>
      </c>
      <c r="H99" s="138"/>
      <c r="I99" s="136" t="s">
        <v>614</v>
      </c>
      <c r="J99" s="103">
        <f t="shared" si="1"/>
        <v>12</v>
      </c>
      <c r="K99" s="135"/>
      <c r="L99" s="124"/>
      <c r="M99" s="560"/>
    </row>
    <row r="100" spans="4:13" ht="17.649999999999999" customHeight="1">
      <c r="D100" s="650"/>
      <c r="E100" s="651"/>
      <c r="F100" s="593" t="s">
        <v>293</v>
      </c>
      <c r="G100" s="107" t="s">
        <v>55</v>
      </c>
      <c r="H100" s="136" t="s">
        <v>405</v>
      </c>
      <c r="I100" s="136" t="s">
        <v>615</v>
      </c>
      <c r="J100" s="103">
        <f t="shared" si="1"/>
        <v>12</v>
      </c>
      <c r="K100" s="130"/>
      <c r="L100" s="121"/>
      <c r="M100" s="556"/>
    </row>
    <row r="101" spans="4:13" ht="17.649999999999999" customHeight="1">
      <c r="D101" s="650"/>
      <c r="E101" s="651"/>
      <c r="F101" s="593"/>
      <c r="G101" s="107" t="s">
        <v>124</v>
      </c>
      <c r="H101" s="137" t="s">
        <v>435</v>
      </c>
      <c r="I101" s="137" t="s">
        <v>435</v>
      </c>
      <c r="J101" s="103">
        <f t="shared" si="1"/>
        <v>14</v>
      </c>
      <c r="K101" s="132"/>
      <c r="L101" s="107"/>
      <c r="M101" s="556"/>
    </row>
    <row r="102" spans="4:13" ht="17.649999999999999" customHeight="1">
      <c r="D102" s="650"/>
      <c r="E102" s="651"/>
      <c r="F102" s="593"/>
      <c r="G102" s="110" t="s">
        <v>49</v>
      </c>
      <c r="H102" s="133" t="s">
        <v>406</v>
      </c>
      <c r="I102" s="133" t="s">
        <v>616</v>
      </c>
      <c r="J102" s="103">
        <f t="shared" si="1"/>
        <v>42</v>
      </c>
      <c r="K102" s="130"/>
      <c r="L102" s="121"/>
      <c r="M102" s="556"/>
    </row>
    <row r="103" spans="4:13" ht="17.649999999999999" customHeight="1">
      <c r="D103" s="650"/>
      <c r="E103" s="651"/>
      <c r="F103" s="594"/>
      <c r="G103" s="114" t="s">
        <v>77</v>
      </c>
      <c r="H103" s="138"/>
      <c r="I103" s="136" t="s">
        <v>615</v>
      </c>
      <c r="J103" s="103">
        <f t="shared" si="1"/>
        <v>12</v>
      </c>
      <c r="K103" s="135"/>
      <c r="L103" s="124"/>
      <c r="M103" s="560"/>
    </row>
    <row r="104" spans="4:13" ht="17.649999999999999" customHeight="1">
      <c r="D104" s="650"/>
      <c r="E104" s="651"/>
      <c r="F104" s="593" t="s">
        <v>294</v>
      </c>
      <c r="G104" s="107" t="s">
        <v>55</v>
      </c>
      <c r="H104" s="101" t="s">
        <v>407</v>
      </c>
      <c r="I104" s="101" t="s">
        <v>617</v>
      </c>
      <c r="J104" s="103">
        <f t="shared" si="1"/>
        <v>7</v>
      </c>
      <c r="K104" s="130"/>
      <c r="L104" s="121"/>
      <c r="M104" s="556"/>
    </row>
    <row r="105" spans="4:13" ht="17.649999999999999" customHeight="1">
      <c r="D105" s="650"/>
      <c r="E105" s="651"/>
      <c r="F105" s="593"/>
      <c r="G105" s="107" t="s">
        <v>124</v>
      </c>
      <c r="H105" s="131" t="str">
        <f>LOWER(H104)</f>
        <v>65 inch</v>
      </c>
      <c r="I105" s="131" t="str">
        <f>LOWER(H105)</f>
        <v>65 inch</v>
      </c>
      <c r="J105" s="103">
        <f t="shared" si="1"/>
        <v>7</v>
      </c>
      <c r="K105" s="132"/>
      <c r="L105" s="107"/>
      <c r="M105" s="556"/>
    </row>
    <row r="106" spans="4:13" ht="17.649999999999999" customHeight="1">
      <c r="D106" s="650"/>
      <c r="E106" s="651"/>
      <c r="F106" s="593"/>
      <c r="G106" s="110" t="s">
        <v>49</v>
      </c>
      <c r="H106" s="133" t="s">
        <v>408</v>
      </c>
      <c r="I106" s="133" t="s">
        <v>618</v>
      </c>
      <c r="J106" s="103">
        <f t="shared" si="1"/>
        <v>42</v>
      </c>
      <c r="K106" s="130"/>
      <c r="L106" s="121"/>
      <c r="M106" s="556"/>
    </row>
    <row r="107" spans="4:13" ht="17.649999999999999" customHeight="1">
      <c r="D107" s="650"/>
      <c r="E107" s="651"/>
      <c r="F107" s="594"/>
      <c r="G107" s="114" t="s">
        <v>77</v>
      </c>
      <c r="H107" s="139"/>
      <c r="I107" s="101" t="s">
        <v>617</v>
      </c>
      <c r="J107" s="103">
        <f t="shared" si="1"/>
        <v>7</v>
      </c>
      <c r="K107" s="135"/>
      <c r="L107" s="124"/>
      <c r="M107" s="560"/>
    </row>
    <row r="108" spans="4:13" ht="17.649999999999999" customHeight="1">
      <c r="D108" s="650"/>
      <c r="E108" s="651"/>
      <c r="F108" s="593" t="s">
        <v>295</v>
      </c>
      <c r="G108" s="107" t="s">
        <v>55</v>
      </c>
      <c r="H108" s="140" t="s">
        <v>409</v>
      </c>
      <c r="I108" s="140" t="s">
        <v>619</v>
      </c>
      <c r="J108" s="103">
        <f t="shared" si="1"/>
        <v>7</v>
      </c>
      <c r="K108" s="130"/>
      <c r="L108" s="121"/>
      <c r="M108" s="556"/>
    </row>
    <row r="109" spans="4:13" ht="17.649999999999999" customHeight="1">
      <c r="D109" s="650"/>
      <c r="E109" s="651"/>
      <c r="F109" s="593"/>
      <c r="G109" s="107" t="s">
        <v>124</v>
      </c>
      <c r="H109" s="131" t="str">
        <f>LOWER(H108)</f>
        <v>55 inch</v>
      </c>
      <c r="I109" s="131" t="str">
        <f>LOWER(H108)</f>
        <v>55 inch</v>
      </c>
      <c r="J109" s="103">
        <f t="shared" si="1"/>
        <v>7</v>
      </c>
      <c r="K109" s="132"/>
      <c r="L109" s="107"/>
      <c r="M109" s="556"/>
    </row>
    <row r="110" spans="4:13" ht="17.649999999999999" customHeight="1">
      <c r="D110" s="650"/>
      <c r="E110" s="651"/>
      <c r="F110" s="593"/>
      <c r="G110" s="110" t="s">
        <v>49</v>
      </c>
      <c r="H110" s="107" t="s">
        <v>410</v>
      </c>
      <c r="I110" s="107" t="s">
        <v>620</v>
      </c>
      <c r="J110" s="103">
        <f t="shared" si="1"/>
        <v>42</v>
      </c>
      <c r="K110" s="130"/>
      <c r="L110" s="121"/>
      <c r="M110" s="556"/>
    </row>
    <row r="111" spans="4:13" ht="17.649999999999999" customHeight="1">
      <c r="D111" s="650"/>
      <c r="E111" s="651"/>
      <c r="F111" s="594"/>
      <c r="G111" s="114" t="s">
        <v>77</v>
      </c>
      <c r="H111" s="138"/>
      <c r="I111" s="101" t="s">
        <v>617</v>
      </c>
      <c r="J111" s="103">
        <f t="shared" si="1"/>
        <v>7</v>
      </c>
      <c r="K111" s="135"/>
      <c r="L111" s="124"/>
      <c r="M111" s="560"/>
    </row>
    <row r="112" spans="4:13" ht="17.649999999999999" customHeight="1">
      <c r="D112" s="650"/>
      <c r="E112" s="651"/>
      <c r="F112" s="593" t="s">
        <v>296</v>
      </c>
      <c r="G112" s="107" t="s">
        <v>55</v>
      </c>
      <c r="H112" s="140" t="s">
        <v>411</v>
      </c>
      <c r="I112" s="140" t="s">
        <v>621</v>
      </c>
      <c r="J112" s="103">
        <f t="shared" si="1"/>
        <v>12</v>
      </c>
      <c r="K112" s="130"/>
      <c r="L112" s="121"/>
      <c r="M112" s="556"/>
    </row>
    <row r="113" spans="4:13" ht="17.649999999999999" customHeight="1">
      <c r="D113" s="650"/>
      <c r="E113" s="651"/>
      <c r="F113" s="593"/>
      <c r="G113" s="107" t="s">
        <v>124</v>
      </c>
      <c r="H113" s="141" t="s">
        <v>436</v>
      </c>
      <c r="I113" s="141" t="s">
        <v>436</v>
      </c>
      <c r="J113" s="103">
        <f t="shared" si="1"/>
        <v>14</v>
      </c>
      <c r="K113" s="132"/>
      <c r="L113" s="107"/>
      <c r="M113" s="556"/>
    </row>
    <row r="114" spans="4:13" ht="17.649999999999999" customHeight="1">
      <c r="D114" s="650"/>
      <c r="E114" s="651"/>
      <c r="F114" s="593"/>
      <c r="G114" s="110" t="s">
        <v>49</v>
      </c>
      <c r="H114" s="133" t="s">
        <v>412</v>
      </c>
      <c r="I114" s="133" t="s">
        <v>623</v>
      </c>
      <c r="J114" s="103">
        <f t="shared" si="1"/>
        <v>42</v>
      </c>
      <c r="K114" s="130"/>
      <c r="L114" s="121"/>
      <c r="M114" s="556"/>
    </row>
    <row r="115" spans="4:13" ht="17.45" customHeight="1">
      <c r="D115" s="650"/>
      <c r="E115" s="651"/>
      <c r="F115" s="594"/>
      <c r="G115" s="114" t="s">
        <v>77</v>
      </c>
      <c r="H115" s="138"/>
      <c r="I115" s="140" t="s">
        <v>621</v>
      </c>
      <c r="J115" s="103">
        <f t="shared" si="1"/>
        <v>12</v>
      </c>
      <c r="K115" s="135"/>
      <c r="L115" s="124"/>
      <c r="M115" s="560"/>
    </row>
    <row r="116" spans="4:13" ht="17.649999999999999" customHeight="1">
      <c r="D116" s="650"/>
      <c r="E116" s="651"/>
      <c r="F116" s="593" t="s">
        <v>297</v>
      </c>
      <c r="G116" s="107" t="s">
        <v>55</v>
      </c>
      <c r="H116" s="101" t="s">
        <v>413</v>
      </c>
      <c r="I116" s="101" t="s">
        <v>624</v>
      </c>
      <c r="J116" s="103">
        <f t="shared" si="1"/>
        <v>7</v>
      </c>
      <c r="K116" s="130"/>
      <c r="L116" s="121"/>
      <c r="M116" s="556"/>
    </row>
    <row r="117" spans="4:13" ht="17.649999999999999" customHeight="1">
      <c r="D117" s="650"/>
      <c r="E117" s="651"/>
      <c r="F117" s="593"/>
      <c r="G117" s="107" t="s">
        <v>124</v>
      </c>
      <c r="H117" s="142" t="str">
        <f>LOWER(H116)</f>
        <v>43 inch</v>
      </c>
      <c r="I117" s="142" t="str">
        <f>LOWER(H116)</f>
        <v>43 inch</v>
      </c>
      <c r="J117" s="103">
        <f t="shared" si="1"/>
        <v>7</v>
      </c>
      <c r="K117" s="132"/>
      <c r="L117" s="107"/>
      <c r="M117" s="556"/>
    </row>
    <row r="118" spans="4:13" ht="17.649999999999999" customHeight="1">
      <c r="D118" s="650"/>
      <c r="E118" s="651"/>
      <c r="F118" s="593"/>
      <c r="G118" s="110" t="s">
        <v>49</v>
      </c>
      <c r="H118" s="133" t="s">
        <v>414</v>
      </c>
      <c r="I118" s="133" t="s">
        <v>622</v>
      </c>
      <c r="J118" s="103">
        <f t="shared" si="1"/>
        <v>42</v>
      </c>
      <c r="K118" s="130"/>
      <c r="L118" s="121"/>
      <c r="M118" s="556"/>
    </row>
    <row r="119" spans="4:13" ht="17.649999999999999" customHeight="1">
      <c r="D119" s="650"/>
      <c r="E119" s="651"/>
      <c r="F119" s="594"/>
      <c r="G119" s="114" t="s">
        <v>77</v>
      </c>
      <c r="H119" s="143"/>
      <c r="I119" s="101" t="s">
        <v>624</v>
      </c>
      <c r="J119" s="103">
        <f t="shared" si="1"/>
        <v>7</v>
      </c>
      <c r="K119" s="135"/>
      <c r="L119" s="124"/>
      <c r="M119" s="560"/>
    </row>
    <row r="120" spans="4:13" ht="17.649999999999999" customHeight="1">
      <c r="D120" s="650"/>
      <c r="E120" s="651"/>
      <c r="F120" s="593" t="s">
        <v>298</v>
      </c>
      <c r="G120" s="107" t="s">
        <v>55</v>
      </c>
      <c r="H120" s="140" t="s">
        <v>415</v>
      </c>
      <c r="I120" s="140" t="s">
        <v>625</v>
      </c>
      <c r="J120" s="103">
        <f t="shared" si="1"/>
        <v>20</v>
      </c>
      <c r="K120" s="130"/>
      <c r="L120" s="121"/>
      <c r="M120" s="556"/>
    </row>
    <row r="121" spans="4:13" ht="18" customHeight="1">
      <c r="D121" s="650"/>
      <c r="E121" s="651"/>
      <c r="F121" s="593"/>
      <c r="G121" s="107" t="s">
        <v>124</v>
      </c>
      <c r="H121" s="142" t="str">
        <f>LOWER(H120)</f>
        <v>32 inch or smaller</v>
      </c>
      <c r="I121" s="142" t="str">
        <f>LOWER(H120)</f>
        <v>32 inch or smaller</v>
      </c>
      <c r="J121" s="103">
        <f t="shared" si="1"/>
        <v>18</v>
      </c>
      <c r="K121" s="132"/>
      <c r="L121" s="107"/>
      <c r="M121" s="556"/>
    </row>
    <row r="122" spans="4:13" ht="17.649999999999999" customHeight="1">
      <c r="D122" s="650"/>
      <c r="E122" s="651"/>
      <c r="F122" s="593"/>
      <c r="G122" s="110" t="s">
        <v>49</v>
      </c>
      <c r="H122" s="133" t="s">
        <v>416</v>
      </c>
      <c r="I122" s="133" t="s">
        <v>626</v>
      </c>
      <c r="J122" s="103">
        <f t="shared" si="1"/>
        <v>42</v>
      </c>
      <c r="K122" s="130"/>
      <c r="L122" s="121"/>
      <c r="M122" s="556"/>
    </row>
    <row r="123" spans="4:13" ht="17.649999999999999" customHeight="1">
      <c r="D123" s="650"/>
      <c r="E123" s="651"/>
      <c r="F123" s="594"/>
      <c r="G123" s="114" t="s">
        <v>77</v>
      </c>
      <c r="H123" s="114"/>
      <c r="I123" s="140" t="s">
        <v>625</v>
      </c>
      <c r="J123" s="103">
        <f t="shared" si="1"/>
        <v>20</v>
      </c>
      <c r="K123" s="135"/>
      <c r="L123" s="124"/>
      <c r="M123" s="560"/>
    </row>
    <row r="124" spans="4:13" ht="17.649999999999999" customHeight="1">
      <c r="D124" s="650"/>
      <c r="E124" s="651"/>
      <c r="F124" s="572" t="s">
        <v>151</v>
      </c>
      <c r="G124" s="101" t="s">
        <v>125</v>
      </c>
      <c r="H124" s="144" t="s">
        <v>705</v>
      </c>
      <c r="I124" s="144" t="s">
        <v>705</v>
      </c>
      <c r="J124" s="103">
        <f t="shared" si="1"/>
        <v>17</v>
      </c>
      <c r="K124" s="145"/>
      <c r="L124" s="103" t="s">
        <v>244</v>
      </c>
      <c r="M124" s="555"/>
    </row>
    <row r="125" spans="4:13" ht="17.649999999999999" customHeight="1">
      <c r="D125" s="650"/>
      <c r="E125" s="651"/>
      <c r="F125" s="593"/>
      <c r="G125" s="107" t="s">
        <v>55</v>
      </c>
      <c r="H125" s="146" t="s">
        <v>89</v>
      </c>
      <c r="I125" s="146" t="s">
        <v>627</v>
      </c>
      <c r="J125" s="103">
        <f t="shared" si="1"/>
        <v>18</v>
      </c>
      <c r="K125" s="130">
        <v>33</v>
      </c>
      <c r="L125" s="121"/>
      <c r="M125" s="556"/>
    </row>
    <row r="126" spans="4:13" ht="17.649999999999999" customHeight="1">
      <c r="D126" s="650"/>
      <c r="E126" s="651"/>
      <c r="F126" s="593"/>
      <c r="G126" s="107" t="s">
        <v>124</v>
      </c>
      <c r="H126" s="147" t="s">
        <v>457</v>
      </c>
      <c r="I126" s="147" t="s">
        <v>457</v>
      </c>
      <c r="J126" s="103">
        <f t="shared" si="1"/>
        <v>17</v>
      </c>
      <c r="K126" s="132"/>
      <c r="L126" s="107"/>
      <c r="M126" s="556"/>
    </row>
    <row r="127" spans="4:13" ht="17.649999999999999" customHeight="1">
      <c r="D127" s="650"/>
      <c r="E127" s="651"/>
      <c r="F127" s="593"/>
      <c r="G127" s="110" t="s">
        <v>49</v>
      </c>
      <c r="H127" s="148" t="s">
        <v>99</v>
      </c>
      <c r="I127" s="148" t="s">
        <v>628</v>
      </c>
      <c r="J127" s="103">
        <f t="shared" si="1"/>
        <v>37</v>
      </c>
      <c r="K127" s="130"/>
      <c r="L127" s="121"/>
      <c r="M127" s="556"/>
    </row>
    <row r="128" spans="4:13" ht="17.649999999999999" customHeight="1">
      <c r="D128" s="650"/>
      <c r="E128" s="651"/>
      <c r="F128" s="593"/>
      <c r="G128" s="107" t="s">
        <v>50</v>
      </c>
      <c r="H128" s="146"/>
      <c r="I128" s="146" t="s">
        <v>627</v>
      </c>
      <c r="J128" s="103">
        <f t="shared" si="1"/>
        <v>18</v>
      </c>
      <c r="K128" s="130"/>
      <c r="L128" s="121"/>
      <c r="M128" s="556"/>
    </row>
    <row r="129" spans="4:13" ht="17.649999999999999" customHeight="1">
      <c r="D129" s="650"/>
      <c r="E129" s="651"/>
      <c r="F129" s="593"/>
      <c r="G129" s="114" t="s">
        <v>77</v>
      </c>
      <c r="H129" s="149" t="s">
        <v>89</v>
      </c>
      <c r="I129" s="146" t="s">
        <v>627</v>
      </c>
      <c r="J129" s="103">
        <f t="shared" si="1"/>
        <v>18</v>
      </c>
      <c r="K129" s="135"/>
      <c r="L129" s="124"/>
      <c r="M129" s="560"/>
    </row>
    <row r="130" spans="4:13" ht="17.45" customHeight="1">
      <c r="D130" s="650"/>
      <c r="E130" s="651"/>
      <c r="F130" s="595" t="s">
        <v>299</v>
      </c>
      <c r="G130" s="117" t="s">
        <v>55</v>
      </c>
      <c r="H130" s="140" t="s">
        <v>417</v>
      </c>
      <c r="I130" s="140" t="s">
        <v>417</v>
      </c>
      <c r="J130" s="103">
        <f t="shared" si="1"/>
        <v>6</v>
      </c>
      <c r="K130" s="150">
        <v>33</v>
      </c>
      <c r="L130" s="119"/>
      <c r="M130" s="556"/>
    </row>
    <row r="131" spans="4:13" ht="17.45" customHeight="1">
      <c r="D131" s="650"/>
      <c r="E131" s="651"/>
      <c r="F131" s="596"/>
      <c r="G131" s="107" t="s">
        <v>124</v>
      </c>
      <c r="H131" s="131" t="str">
        <f>LOWER(H130)</f>
        <v>8k tvs</v>
      </c>
      <c r="I131" s="131" t="str">
        <f>LOWER(I130)</f>
        <v>8k tvs</v>
      </c>
      <c r="J131" s="103">
        <f t="shared" si="1"/>
        <v>6</v>
      </c>
      <c r="K131" s="132"/>
      <c r="L131" s="107"/>
      <c r="M131" s="556"/>
    </row>
    <row r="132" spans="4:13" ht="17.45" customHeight="1">
      <c r="D132" s="650"/>
      <c r="E132" s="651"/>
      <c r="F132" s="596"/>
      <c r="G132" s="110" t="s">
        <v>49</v>
      </c>
      <c r="H132" s="133" t="s">
        <v>99</v>
      </c>
      <c r="I132" s="133" t="s">
        <v>628</v>
      </c>
      <c r="J132" s="103">
        <f t="shared" si="1"/>
        <v>37</v>
      </c>
      <c r="K132" s="130"/>
      <c r="L132" s="121"/>
      <c r="M132" s="556"/>
    </row>
    <row r="133" spans="4:13" ht="17.45" customHeight="1">
      <c r="D133" s="650"/>
      <c r="E133" s="651"/>
      <c r="F133" s="682"/>
      <c r="G133" s="114" t="s">
        <v>77</v>
      </c>
      <c r="H133" s="138"/>
      <c r="I133" s="140" t="s">
        <v>417</v>
      </c>
      <c r="J133" s="103">
        <f t="shared" si="1"/>
        <v>6</v>
      </c>
      <c r="K133" s="135"/>
      <c r="L133" s="124"/>
      <c r="M133" s="560"/>
    </row>
    <row r="134" spans="4:13" ht="17.45" customHeight="1">
      <c r="D134" s="650"/>
      <c r="E134" s="651"/>
      <c r="F134" s="572" t="s">
        <v>300</v>
      </c>
      <c r="G134" s="107" t="s">
        <v>55</v>
      </c>
      <c r="H134" s="101" t="s">
        <v>418</v>
      </c>
      <c r="I134" s="101" t="s">
        <v>418</v>
      </c>
      <c r="J134" s="103">
        <f t="shared" si="1"/>
        <v>6</v>
      </c>
      <c r="K134" s="130">
        <v>33</v>
      </c>
      <c r="L134" s="121"/>
      <c r="M134" s="556"/>
    </row>
    <row r="135" spans="4:13" ht="17.45" customHeight="1">
      <c r="D135" s="650"/>
      <c r="E135" s="651"/>
      <c r="F135" s="593"/>
      <c r="G135" s="107" t="s">
        <v>124</v>
      </c>
      <c r="H135" s="131" t="str">
        <f>LOWER(H134)</f>
        <v>4k tvs</v>
      </c>
      <c r="I135" s="131" t="str">
        <f>LOWER(I134)</f>
        <v>4k tvs</v>
      </c>
      <c r="J135" s="103">
        <f t="shared" si="1"/>
        <v>6</v>
      </c>
      <c r="K135" s="132"/>
      <c r="L135" s="107"/>
      <c r="M135" s="556"/>
    </row>
    <row r="136" spans="4:13" ht="17.45" customHeight="1">
      <c r="D136" s="650"/>
      <c r="E136" s="651"/>
      <c r="F136" s="593"/>
      <c r="G136" s="110" t="s">
        <v>49</v>
      </c>
      <c r="H136" s="133" t="s">
        <v>419</v>
      </c>
      <c r="I136" s="133" t="s">
        <v>629</v>
      </c>
      <c r="J136" s="103">
        <f t="shared" si="1"/>
        <v>41</v>
      </c>
      <c r="K136" s="130"/>
      <c r="L136" s="121"/>
      <c r="M136" s="556"/>
    </row>
    <row r="137" spans="4:13" ht="17.45" customHeight="1">
      <c r="D137" s="650"/>
      <c r="E137" s="651"/>
      <c r="F137" s="594"/>
      <c r="G137" s="114" t="s">
        <v>77</v>
      </c>
      <c r="H137" s="151"/>
      <c r="I137" s="101" t="s">
        <v>418</v>
      </c>
      <c r="J137" s="103">
        <f t="shared" ref="J137:J224" si="2">LENB(I137)</f>
        <v>6</v>
      </c>
      <c r="K137" s="135"/>
      <c r="L137" s="124"/>
      <c r="M137" s="560"/>
    </row>
    <row r="138" spans="4:13" ht="17.45" customHeight="1">
      <c r="D138" s="650"/>
      <c r="E138" s="651"/>
      <c r="F138" s="572" t="s">
        <v>301</v>
      </c>
      <c r="G138" s="107" t="s">
        <v>55</v>
      </c>
      <c r="H138" s="140" t="s">
        <v>420</v>
      </c>
      <c r="I138" s="140" t="s">
        <v>420</v>
      </c>
      <c r="J138" s="103">
        <f t="shared" si="2"/>
        <v>14</v>
      </c>
      <c r="K138" s="130">
        <v>33</v>
      </c>
      <c r="L138" s="121"/>
      <c r="M138" s="556"/>
    </row>
    <row r="139" spans="4:13" ht="17.45" customHeight="1">
      <c r="D139" s="650"/>
      <c r="E139" s="651"/>
      <c r="F139" s="593"/>
      <c r="G139" s="107" t="s">
        <v>124</v>
      </c>
      <c r="H139" s="142" t="s">
        <v>437</v>
      </c>
      <c r="I139" s="142" t="s">
        <v>437</v>
      </c>
      <c r="J139" s="103">
        <f t="shared" si="2"/>
        <v>14</v>
      </c>
      <c r="K139" s="132"/>
      <c r="L139" s="107"/>
      <c r="M139" s="556"/>
    </row>
    <row r="140" spans="4:13" ht="17.45" customHeight="1">
      <c r="D140" s="650"/>
      <c r="E140" s="651"/>
      <c r="F140" s="593"/>
      <c r="G140" s="110" t="s">
        <v>49</v>
      </c>
      <c r="H140" s="107" t="s">
        <v>421</v>
      </c>
      <c r="I140" s="107" t="s">
        <v>884</v>
      </c>
      <c r="J140" s="103">
        <f t="shared" si="2"/>
        <v>42</v>
      </c>
      <c r="K140" s="130"/>
      <c r="L140" s="121"/>
      <c r="M140" s="556"/>
    </row>
    <row r="141" spans="4:13" ht="17.45" customHeight="1" thickBot="1">
      <c r="D141" s="654"/>
      <c r="E141" s="655"/>
      <c r="F141" s="593"/>
      <c r="G141" s="152" t="s">
        <v>77</v>
      </c>
      <c r="H141" s="134"/>
      <c r="I141" s="140" t="s">
        <v>420</v>
      </c>
      <c r="J141" s="103">
        <f t="shared" si="2"/>
        <v>14</v>
      </c>
      <c r="K141" s="153"/>
      <c r="L141" s="154"/>
      <c r="M141" s="556"/>
    </row>
    <row r="142" spans="4:13" ht="17.45" customHeight="1" thickBot="1">
      <c r="D142" s="155"/>
      <c r="E142" s="156"/>
      <c r="F142" s="157" t="s">
        <v>120</v>
      </c>
      <c r="G142" s="158" t="s">
        <v>55</v>
      </c>
      <c r="H142" s="159" t="s">
        <v>459</v>
      </c>
      <c r="I142" s="159" t="s">
        <v>656</v>
      </c>
      <c r="J142" s="160">
        <f t="shared" si="2"/>
        <v>9</v>
      </c>
      <c r="K142" s="161"/>
      <c r="L142" s="162"/>
      <c r="M142" s="163"/>
    </row>
    <row r="143" spans="4:13" ht="17.45" customHeight="1">
      <c r="D143" s="681" t="s">
        <v>122</v>
      </c>
      <c r="E143" s="656">
        <v>1</v>
      </c>
      <c r="F143" s="661" t="s">
        <v>501</v>
      </c>
      <c r="G143" s="164" t="s">
        <v>67</v>
      </c>
      <c r="H143" s="165" t="s">
        <v>706</v>
      </c>
      <c r="I143" s="166"/>
      <c r="J143" s="167">
        <f t="shared" si="2"/>
        <v>0</v>
      </c>
      <c r="K143" s="167"/>
      <c r="L143" s="167" t="s">
        <v>244</v>
      </c>
      <c r="M143" s="660"/>
    </row>
    <row r="144" spans="4:13" ht="17.45" customHeight="1">
      <c r="D144" s="650"/>
      <c r="E144" s="657"/>
      <c r="F144" s="662"/>
      <c r="G144" s="107" t="s">
        <v>55</v>
      </c>
      <c r="H144" s="168" t="s">
        <v>378</v>
      </c>
      <c r="I144" s="168" t="s">
        <v>378</v>
      </c>
      <c r="J144" s="103">
        <f t="shared" si="2"/>
        <v>17</v>
      </c>
      <c r="K144" s="121">
        <v>33</v>
      </c>
      <c r="L144" s="121"/>
      <c r="M144" s="556"/>
    </row>
    <row r="145" spans="4:13" ht="17.45" customHeight="1">
      <c r="D145" s="650"/>
      <c r="E145" s="657"/>
      <c r="F145" s="662"/>
      <c r="G145" s="107" t="s">
        <v>124</v>
      </c>
      <c r="H145" s="133" t="s">
        <v>438</v>
      </c>
      <c r="I145" s="133" t="s">
        <v>438</v>
      </c>
      <c r="J145" s="103">
        <f t="shared" si="2"/>
        <v>17</v>
      </c>
      <c r="K145" s="107"/>
      <c r="L145" s="107"/>
      <c r="M145" s="556"/>
    </row>
    <row r="146" spans="4:13" ht="17.45" customHeight="1">
      <c r="D146" s="650"/>
      <c r="E146" s="657"/>
      <c r="F146" s="662"/>
      <c r="G146" s="110" t="s">
        <v>49</v>
      </c>
      <c r="H146" s="111" t="s">
        <v>379</v>
      </c>
      <c r="I146" s="111" t="s">
        <v>630</v>
      </c>
      <c r="J146" s="103">
        <f t="shared" si="2"/>
        <v>44</v>
      </c>
      <c r="K146" s="121"/>
      <c r="L146" s="121"/>
      <c r="M146" s="556"/>
    </row>
    <row r="147" spans="4:13" ht="17.45" customHeight="1">
      <c r="D147" s="650"/>
      <c r="E147" s="657"/>
      <c r="F147" s="662"/>
      <c r="G147" s="107" t="s">
        <v>50</v>
      </c>
      <c r="H147" s="168"/>
      <c r="I147" s="168" t="s">
        <v>378</v>
      </c>
      <c r="J147" s="103">
        <f t="shared" si="2"/>
        <v>17</v>
      </c>
      <c r="K147" s="121"/>
      <c r="L147" s="121"/>
      <c r="M147" s="556"/>
    </row>
    <row r="148" spans="4:13" ht="17.45" customHeight="1">
      <c r="D148" s="650"/>
      <c r="E148" s="657"/>
      <c r="F148" s="663"/>
      <c r="G148" s="114" t="s">
        <v>77</v>
      </c>
      <c r="H148" s="168" t="s">
        <v>380</v>
      </c>
      <c r="I148" s="168" t="s">
        <v>380</v>
      </c>
      <c r="J148" s="103">
        <f t="shared" si="2"/>
        <v>13</v>
      </c>
      <c r="K148" s="124"/>
      <c r="L148" s="124"/>
      <c r="M148" s="560"/>
    </row>
    <row r="149" spans="4:13" ht="17.45" customHeight="1">
      <c r="D149" s="650"/>
      <c r="E149" s="628">
        <v>2</v>
      </c>
      <c r="F149" s="664" t="s">
        <v>502</v>
      </c>
      <c r="G149" s="101" t="s">
        <v>67</v>
      </c>
      <c r="H149" s="169" t="s">
        <v>707</v>
      </c>
      <c r="I149" s="144"/>
      <c r="J149" s="103">
        <f t="shared" si="2"/>
        <v>0</v>
      </c>
      <c r="K149" s="103"/>
      <c r="L149" s="145" t="s">
        <v>244</v>
      </c>
      <c r="M149" s="555"/>
    </row>
    <row r="150" spans="4:13" ht="17.45" customHeight="1">
      <c r="D150" s="650"/>
      <c r="E150" s="628"/>
      <c r="F150" s="665"/>
      <c r="G150" s="107" t="s">
        <v>55</v>
      </c>
      <c r="H150" s="168" t="s">
        <v>381</v>
      </c>
      <c r="I150" s="168" t="s">
        <v>697</v>
      </c>
      <c r="J150" s="103">
        <f t="shared" si="2"/>
        <v>16</v>
      </c>
      <c r="K150" s="121">
        <v>33</v>
      </c>
      <c r="L150" s="130"/>
      <c r="M150" s="556"/>
    </row>
    <row r="151" spans="4:13" ht="17.45" customHeight="1">
      <c r="D151" s="650"/>
      <c r="E151" s="628"/>
      <c r="F151" s="665"/>
      <c r="G151" s="107" t="s">
        <v>124</v>
      </c>
      <c r="H151" s="133" t="s">
        <v>439</v>
      </c>
      <c r="I151" s="133" t="s">
        <v>439</v>
      </c>
      <c r="J151" s="103">
        <f t="shared" si="2"/>
        <v>14</v>
      </c>
      <c r="K151" s="107"/>
      <c r="L151" s="132"/>
      <c r="M151" s="556"/>
    </row>
    <row r="152" spans="4:13" ht="17.45" customHeight="1">
      <c r="D152" s="650"/>
      <c r="E152" s="628"/>
      <c r="F152" s="665"/>
      <c r="G152" s="110" t="s">
        <v>49</v>
      </c>
      <c r="H152" s="170" t="s">
        <v>382</v>
      </c>
      <c r="I152" s="111" t="s">
        <v>632</v>
      </c>
      <c r="J152" s="103">
        <f t="shared" si="2"/>
        <v>46</v>
      </c>
      <c r="K152" s="121"/>
      <c r="L152" s="130"/>
      <c r="M152" s="556"/>
    </row>
    <row r="153" spans="4:13" ht="17.45" customHeight="1">
      <c r="D153" s="650"/>
      <c r="E153" s="628"/>
      <c r="F153" s="665"/>
      <c r="G153" s="107" t="s">
        <v>50</v>
      </c>
      <c r="H153" s="168"/>
      <c r="I153" s="168" t="s">
        <v>697</v>
      </c>
      <c r="J153" s="103">
        <f t="shared" si="2"/>
        <v>16</v>
      </c>
      <c r="K153" s="121"/>
      <c r="L153" s="130"/>
      <c r="M153" s="556"/>
    </row>
    <row r="154" spans="4:13" ht="17.45" customHeight="1">
      <c r="D154" s="650"/>
      <c r="E154" s="628"/>
      <c r="F154" s="666"/>
      <c r="G154" s="114" t="s">
        <v>77</v>
      </c>
      <c r="H154" s="168" t="s">
        <v>381</v>
      </c>
      <c r="I154" s="168" t="s">
        <v>631</v>
      </c>
      <c r="J154" s="103">
        <f t="shared" si="2"/>
        <v>16</v>
      </c>
      <c r="K154" s="124"/>
      <c r="L154" s="135"/>
      <c r="M154" s="560"/>
    </row>
    <row r="155" spans="4:13" ht="17.45" customHeight="1">
      <c r="D155" s="650"/>
      <c r="E155" s="628">
        <v>3</v>
      </c>
      <c r="F155" s="664" t="s">
        <v>503</v>
      </c>
      <c r="G155" s="101" t="s">
        <v>67</v>
      </c>
      <c r="H155" s="169" t="s">
        <v>708</v>
      </c>
      <c r="I155" s="144"/>
      <c r="J155" s="103">
        <f t="shared" si="2"/>
        <v>0</v>
      </c>
      <c r="K155" s="103"/>
      <c r="L155" s="145" t="s">
        <v>244</v>
      </c>
      <c r="M155" s="555"/>
    </row>
    <row r="156" spans="4:13" ht="17.45" customHeight="1">
      <c r="D156" s="650"/>
      <c r="E156" s="628"/>
      <c r="F156" s="665"/>
      <c r="G156" s="107" t="s">
        <v>55</v>
      </c>
      <c r="H156" s="168" t="s">
        <v>383</v>
      </c>
      <c r="I156" s="168" t="s">
        <v>698</v>
      </c>
      <c r="J156" s="103">
        <f t="shared" si="2"/>
        <v>10</v>
      </c>
      <c r="K156" s="121">
        <v>33</v>
      </c>
      <c r="L156" s="130"/>
      <c r="M156" s="556"/>
    </row>
    <row r="157" spans="4:13" ht="17.45" customHeight="1">
      <c r="D157" s="650"/>
      <c r="E157" s="628"/>
      <c r="F157" s="665"/>
      <c r="G157" s="107" t="s">
        <v>124</v>
      </c>
      <c r="H157" s="133" t="s">
        <v>440</v>
      </c>
      <c r="I157" s="133" t="s">
        <v>440</v>
      </c>
      <c r="J157" s="103">
        <f t="shared" si="2"/>
        <v>8</v>
      </c>
      <c r="K157" s="107"/>
      <c r="L157" s="132"/>
      <c r="M157" s="556"/>
    </row>
    <row r="158" spans="4:13" ht="17.45" customHeight="1">
      <c r="D158" s="650"/>
      <c r="E158" s="628"/>
      <c r="F158" s="665"/>
      <c r="G158" s="110" t="s">
        <v>49</v>
      </c>
      <c r="H158" s="111" t="s">
        <v>287</v>
      </c>
      <c r="I158" s="111" t="s">
        <v>636</v>
      </c>
      <c r="J158" s="103">
        <f t="shared" si="2"/>
        <v>50</v>
      </c>
      <c r="K158" s="121"/>
      <c r="L158" s="130"/>
      <c r="M158" s="556"/>
    </row>
    <row r="159" spans="4:13" ht="17.45" customHeight="1">
      <c r="D159" s="650"/>
      <c r="E159" s="628"/>
      <c r="F159" s="665"/>
      <c r="G159" s="107" t="s">
        <v>50</v>
      </c>
      <c r="H159" s="168"/>
      <c r="I159" s="168" t="s">
        <v>698</v>
      </c>
      <c r="J159" s="103">
        <f t="shared" si="2"/>
        <v>10</v>
      </c>
      <c r="K159" s="121"/>
      <c r="L159" s="130"/>
      <c r="M159" s="556"/>
    </row>
    <row r="160" spans="4:13" ht="18" customHeight="1">
      <c r="D160" s="650"/>
      <c r="E160" s="628"/>
      <c r="F160" s="666"/>
      <c r="G160" s="114" t="s">
        <v>77</v>
      </c>
      <c r="H160" s="171" t="s">
        <v>383</v>
      </c>
      <c r="I160" s="168" t="s">
        <v>633</v>
      </c>
      <c r="J160" s="103">
        <f t="shared" si="2"/>
        <v>10</v>
      </c>
      <c r="K160" s="124"/>
      <c r="L160" s="135"/>
      <c r="M160" s="560"/>
    </row>
    <row r="161" spans="4:14" ht="15.6" customHeight="1">
      <c r="D161" s="650"/>
      <c r="E161" s="628">
        <v>4</v>
      </c>
      <c r="F161" s="664" t="s">
        <v>504</v>
      </c>
      <c r="G161" s="101" t="s">
        <v>67</v>
      </c>
      <c r="H161" s="169" t="s">
        <v>709</v>
      </c>
      <c r="I161" s="144"/>
      <c r="J161" s="103">
        <f t="shared" si="2"/>
        <v>0</v>
      </c>
      <c r="K161" s="103"/>
      <c r="L161" s="145" t="s">
        <v>244</v>
      </c>
      <c r="M161" s="555"/>
    </row>
    <row r="162" spans="4:14" ht="15.6" customHeight="1">
      <c r="D162" s="650"/>
      <c r="E162" s="628"/>
      <c r="F162" s="665"/>
      <c r="G162" s="107" t="s">
        <v>55</v>
      </c>
      <c r="H162" s="168" t="s">
        <v>284</v>
      </c>
      <c r="I162" s="168" t="s">
        <v>699</v>
      </c>
      <c r="J162" s="103">
        <f t="shared" si="2"/>
        <v>17</v>
      </c>
      <c r="K162" s="121">
        <v>33</v>
      </c>
      <c r="L162" s="130"/>
      <c r="M162" s="556"/>
    </row>
    <row r="163" spans="4:14" ht="15.6" customHeight="1">
      <c r="D163" s="650"/>
      <c r="E163" s="628"/>
      <c r="F163" s="665"/>
      <c r="G163" s="107" t="s">
        <v>124</v>
      </c>
      <c r="H163" s="133" t="s">
        <v>441</v>
      </c>
      <c r="I163" s="133" t="s">
        <v>441</v>
      </c>
      <c r="J163" s="103">
        <f t="shared" si="2"/>
        <v>12</v>
      </c>
      <c r="K163" s="107"/>
      <c r="L163" s="132"/>
      <c r="M163" s="556"/>
    </row>
    <row r="164" spans="4:14" ht="18">
      <c r="D164" s="650"/>
      <c r="E164" s="628"/>
      <c r="F164" s="665"/>
      <c r="G164" s="110" t="s">
        <v>49</v>
      </c>
      <c r="H164" s="111" t="s">
        <v>286</v>
      </c>
      <c r="I164" s="111" t="s">
        <v>635</v>
      </c>
      <c r="J164" s="103">
        <f t="shared" si="2"/>
        <v>50</v>
      </c>
      <c r="K164" s="121"/>
      <c r="L164" s="130"/>
      <c r="M164" s="556"/>
    </row>
    <row r="165" spans="4:14" ht="15.6" customHeight="1">
      <c r="D165" s="650"/>
      <c r="E165" s="628"/>
      <c r="F165" s="665"/>
      <c r="G165" s="107" t="s">
        <v>50</v>
      </c>
      <c r="H165" s="168"/>
      <c r="I165" s="168" t="s">
        <v>699</v>
      </c>
      <c r="J165" s="103">
        <f>LENB(I165)</f>
        <v>17</v>
      </c>
      <c r="K165" s="121"/>
      <c r="L165" s="130"/>
      <c r="M165" s="556"/>
    </row>
    <row r="166" spans="4:14" ht="15.6" customHeight="1">
      <c r="D166" s="650"/>
      <c r="E166" s="628"/>
      <c r="F166" s="666"/>
      <c r="G166" s="114" t="s">
        <v>77</v>
      </c>
      <c r="H166" s="168" t="s">
        <v>284</v>
      </c>
      <c r="I166" s="168" t="s">
        <v>634</v>
      </c>
      <c r="J166" s="103">
        <f t="shared" si="2"/>
        <v>17</v>
      </c>
      <c r="K166" s="124"/>
      <c r="L166" s="135"/>
      <c r="M166" s="560"/>
    </row>
    <row r="167" spans="4:14" ht="15.6" customHeight="1">
      <c r="D167" s="650"/>
      <c r="E167" s="628">
        <v>5</v>
      </c>
      <c r="F167" s="664" t="s">
        <v>505</v>
      </c>
      <c r="G167" s="101" t="s">
        <v>67</v>
      </c>
      <c r="H167" s="172" t="s">
        <v>710</v>
      </c>
      <c r="I167" s="173"/>
      <c r="J167" s="103">
        <f>LENB(I167)</f>
        <v>0</v>
      </c>
      <c r="K167" s="103"/>
      <c r="L167" s="145" t="s">
        <v>244</v>
      </c>
      <c r="M167" s="555"/>
    </row>
    <row r="168" spans="4:14" ht="15.6" customHeight="1">
      <c r="D168" s="650"/>
      <c r="E168" s="628"/>
      <c r="F168" s="665"/>
      <c r="G168" s="107" t="s">
        <v>55</v>
      </c>
      <c r="H168" s="168" t="s">
        <v>384</v>
      </c>
      <c r="I168" s="168" t="s">
        <v>700</v>
      </c>
      <c r="J168" s="103">
        <f t="shared" si="2"/>
        <v>15</v>
      </c>
      <c r="K168" s="121">
        <v>33</v>
      </c>
      <c r="L168" s="130"/>
      <c r="M168" s="556"/>
    </row>
    <row r="169" spans="4:14" ht="15.6" customHeight="1">
      <c r="D169" s="650"/>
      <c r="E169" s="628"/>
      <c r="F169" s="665"/>
      <c r="G169" s="107" t="s">
        <v>124</v>
      </c>
      <c r="H169" s="133" t="s">
        <v>442</v>
      </c>
      <c r="I169" s="133" t="s">
        <v>442</v>
      </c>
      <c r="J169" s="103">
        <f t="shared" si="2"/>
        <v>13</v>
      </c>
      <c r="K169" s="107"/>
      <c r="L169" s="132"/>
      <c r="M169" s="556"/>
    </row>
    <row r="170" spans="4:14" ht="18">
      <c r="D170" s="650"/>
      <c r="E170" s="628"/>
      <c r="F170" s="665"/>
      <c r="G170" s="110" t="s">
        <v>49</v>
      </c>
      <c r="H170" s="111" t="s">
        <v>283</v>
      </c>
      <c r="I170" s="111" t="s">
        <v>638</v>
      </c>
      <c r="J170" s="103">
        <f t="shared" si="2"/>
        <v>62</v>
      </c>
      <c r="K170" s="121"/>
      <c r="L170" s="130"/>
      <c r="M170" s="556"/>
    </row>
    <row r="171" spans="4:14" ht="15.6" customHeight="1">
      <c r="D171" s="650"/>
      <c r="E171" s="628"/>
      <c r="F171" s="665"/>
      <c r="G171" s="107" t="s">
        <v>50</v>
      </c>
      <c r="H171" s="168"/>
      <c r="I171" s="168" t="s">
        <v>700</v>
      </c>
      <c r="J171" s="103">
        <f t="shared" si="2"/>
        <v>15</v>
      </c>
      <c r="K171" s="121"/>
      <c r="L171" s="130"/>
      <c r="M171" s="556"/>
    </row>
    <row r="172" spans="4:14" ht="15.6" customHeight="1">
      <c r="D172" s="650"/>
      <c r="E172" s="628"/>
      <c r="F172" s="666"/>
      <c r="G172" s="114" t="s">
        <v>77</v>
      </c>
      <c r="H172" s="174" t="s">
        <v>384</v>
      </c>
      <c r="I172" s="174" t="s">
        <v>637</v>
      </c>
      <c r="J172" s="103">
        <f t="shared" si="2"/>
        <v>15</v>
      </c>
      <c r="K172" s="124"/>
      <c r="L172" s="135"/>
      <c r="M172" s="560"/>
    </row>
    <row r="173" spans="4:14" ht="15.6" customHeight="1">
      <c r="D173" s="650"/>
      <c r="E173" s="628">
        <v>6</v>
      </c>
      <c r="F173" s="671" t="s">
        <v>506</v>
      </c>
      <c r="G173" s="489" t="s">
        <v>67</v>
      </c>
      <c r="H173" s="490" t="s">
        <v>712</v>
      </c>
      <c r="I173" s="491"/>
      <c r="J173" s="492">
        <f t="shared" ref="J173:J184" si="3">LENB(I173)</f>
        <v>0</v>
      </c>
      <c r="K173" s="493"/>
      <c r="L173" s="494" t="s">
        <v>244</v>
      </c>
      <c r="M173" s="674" t="s">
        <v>873</v>
      </c>
      <c r="N173" s="621" t="s">
        <v>874</v>
      </c>
    </row>
    <row r="174" spans="4:14" ht="15.6" customHeight="1">
      <c r="D174" s="650"/>
      <c r="E174" s="628"/>
      <c r="F174" s="672"/>
      <c r="G174" s="495" t="s">
        <v>55</v>
      </c>
      <c r="H174" s="496" t="s">
        <v>285</v>
      </c>
      <c r="I174" s="497" t="s">
        <v>639</v>
      </c>
      <c r="J174" s="492">
        <f t="shared" si="3"/>
        <v>22</v>
      </c>
      <c r="K174" s="498">
        <v>33</v>
      </c>
      <c r="L174" s="499"/>
      <c r="M174" s="675"/>
      <c r="N174" s="622"/>
    </row>
    <row r="175" spans="4:14" ht="15.6" customHeight="1">
      <c r="D175" s="650"/>
      <c r="E175" s="628"/>
      <c r="F175" s="672"/>
      <c r="G175" s="495" t="s">
        <v>124</v>
      </c>
      <c r="H175" s="496" t="s">
        <v>443</v>
      </c>
      <c r="I175" s="497" t="s">
        <v>443</v>
      </c>
      <c r="J175" s="492">
        <f t="shared" si="3"/>
        <v>17</v>
      </c>
      <c r="K175" s="495"/>
      <c r="L175" s="500"/>
      <c r="M175" s="675"/>
      <c r="N175" s="622"/>
    </row>
    <row r="176" spans="4:14" ht="18">
      <c r="D176" s="650"/>
      <c r="E176" s="628"/>
      <c r="F176" s="672"/>
      <c r="G176" s="501" t="s">
        <v>49</v>
      </c>
      <c r="H176" s="502" t="s">
        <v>288</v>
      </c>
      <c r="I176" s="503" t="s">
        <v>657</v>
      </c>
      <c r="J176" s="492">
        <f t="shared" si="3"/>
        <v>46</v>
      </c>
      <c r="K176" s="498"/>
      <c r="L176" s="499"/>
      <c r="M176" s="675"/>
      <c r="N176" s="622"/>
    </row>
    <row r="177" spans="4:14" ht="19.149999999999999" customHeight="1">
      <c r="D177" s="650"/>
      <c r="E177" s="628"/>
      <c r="F177" s="672"/>
      <c r="G177" s="495" t="s">
        <v>50</v>
      </c>
      <c r="H177" s="496"/>
      <c r="I177" s="497" t="s">
        <v>639</v>
      </c>
      <c r="J177" s="492">
        <f t="shared" si="3"/>
        <v>22</v>
      </c>
      <c r="K177" s="498"/>
      <c r="L177" s="499"/>
      <c r="M177" s="675"/>
      <c r="N177" s="622"/>
    </row>
    <row r="178" spans="4:14" ht="15.6" customHeight="1">
      <c r="D178" s="650"/>
      <c r="E178" s="628"/>
      <c r="F178" s="673"/>
      <c r="G178" s="504" t="s">
        <v>77</v>
      </c>
      <c r="H178" s="505" t="s">
        <v>285</v>
      </c>
      <c r="I178" s="506" t="s">
        <v>640</v>
      </c>
      <c r="J178" s="492">
        <f t="shared" si="3"/>
        <v>39</v>
      </c>
      <c r="K178" s="507"/>
      <c r="L178" s="508"/>
      <c r="M178" s="676"/>
      <c r="N178" s="623"/>
    </row>
    <row r="179" spans="4:14" ht="15.6" customHeight="1">
      <c r="D179" s="650"/>
      <c r="E179" s="628">
        <v>7</v>
      </c>
      <c r="F179" s="671" t="s">
        <v>507</v>
      </c>
      <c r="G179" s="490" t="s">
        <v>67</v>
      </c>
      <c r="H179" s="489" t="s">
        <v>713</v>
      </c>
      <c r="I179" s="509"/>
      <c r="J179" s="492">
        <f t="shared" si="3"/>
        <v>0</v>
      </c>
      <c r="K179" s="492"/>
      <c r="L179" s="494" t="s">
        <v>244</v>
      </c>
      <c r="M179" s="677" t="s">
        <v>873</v>
      </c>
      <c r="N179" s="621" t="s">
        <v>874</v>
      </c>
    </row>
    <row r="180" spans="4:14" ht="15.6" customHeight="1">
      <c r="D180" s="650"/>
      <c r="E180" s="628"/>
      <c r="F180" s="672"/>
      <c r="G180" s="495" t="s">
        <v>55</v>
      </c>
      <c r="H180" s="496" t="s">
        <v>385</v>
      </c>
      <c r="I180" s="497" t="s">
        <v>642</v>
      </c>
      <c r="J180" s="492">
        <f t="shared" si="3"/>
        <v>29</v>
      </c>
      <c r="K180" s="498">
        <v>33</v>
      </c>
      <c r="L180" s="499"/>
      <c r="M180" s="678"/>
      <c r="N180" s="622"/>
    </row>
    <row r="181" spans="4:14" ht="15.6" customHeight="1">
      <c r="D181" s="650"/>
      <c r="E181" s="628"/>
      <c r="F181" s="672"/>
      <c r="G181" s="495" t="s">
        <v>124</v>
      </c>
      <c r="H181" s="496" t="s">
        <v>444</v>
      </c>
      <c r="I181" s="497" t="s">
        <v>444</v>
      </c>
      <c r="J181" s="492">
        <f t="shared" si="3"/>
        <v>27</v>
      </c>
      <c r="K181" s="495"/>
      <c r="L181" s="500"/>
      <c r="M181" s="678"/>
      <c r="N181" s="622"/>
    </row>
    <row r="182" spans="4:14" ht="18">
      <c r="D182" s="650"/>
      <c r="E182" s="628"/>
      <c r="F182" s="672"/>
      <c r="G182" s="501" t="s">
        <v>49</v>
      </c>
      <c r="H182" s="502" t="s">
        <v>289</v>
      </c>
      <c r="I182" s="510" t="s">
        <v>644</v>
      </c>
      <c r="J182" s="492">
        <f t="shared" si="3"/>
        <v>56</v>
      </c>
      <c r="K182" s="498"/>
      <c r="L182" s="499"/>
      <c r="M182" s="678"/>
      <c r="N182" s="622"/>
    </row>
    <row r="183" spans="4:14" ht="15.6" customHeight="1">
      <c r="D183" s="650"/>
      <c r="E183" s="628"/>
      <c r="F183" s="672"/>
      <c r="G183" s="495" t="s">
        <v>50</v>
      </c>
      <c r="H183" s="496"/>
      <c r="I183" s="497" t="s">
        <v>642</v>
      </c>
      <c r="J183" s="492">
        <f t="shared" si="3"/>
        <v>29</v>
      </c>
      <c r="K183" s="498"/>
      <c r="L183" s="499"/>
      <c r="M183" s="678"/>
      <c r="N183" s="622"/>
    </row>
    <row r="184" spans="4:14" ht="15.6" customHeight="1">
      <c r="D184" s="650"/>
      <c r="E184" s="628"/>
      <c r="F184" s="673"/>
      <c r="G184" s="511" t="s">
        <v>77</v>
      </c>
      <c r="H184" s="512" t="s">
        <v>385</v>
      </c>
      <c r="I184" s="513" t="s">
        <v>643</v>
      </c>
      <c r="J184" s="492">
        <f t="shared" si="3"/>
        <v>40</v>
      </c>
      <c r="K184" s="514"/>
      <c r="L184" s="508"/>
      <c r="M184" s="679"/>
      <c r="N184" s="623"/>
    </row>
    <row r="185" spans="4:14" ht="15.6" customHeight="1">
      <c r="D185" s="650"/>
      <c r="E185" s="628">
        <v>6</v>
      </c>
      <c r="F185" s="668" t="s">
        <v>506</v>
      </c>
      <c r="G185" s="459" t="s">
        <v>67</v>
      </c>
      <c r="H185" s="460"/>
      <c r="I185" s="476"/>
      <c r="J185" s="465">
        <f t="shared" si="2"/>
        <v>0</v>
      </c>
      <c r="K185" s="466"/>
      <c r="L185" s="477" t="s">
        <v>244</v>
      </c>
      <c r="M185" s="633" t="s">
        <v>880</v>
      </c>
      <c r="N185" s="624" t="s">
        <v>875</v>
      </c>
    </row>
    <row r="186" spans="4:14" ht="15.6" customHeight="1">
      <c r="D186" s="650"/>
      <c r="E186" s="628"/>
      <c r="F186" s="669"/>
      <c r="G186" s="470" t="s">
        <v>55</v>
      </c>
      <c r="H186" s="470" t="s">
        <v>449</v>
      </c>
      <c r="I186" s="478" t="s">
        <v>701</v>
      </c>
      <c r="J186" s="465">
        <f t="shared" si="2"/>
        <v>16</v>
      </c>
      <c r="K186" s="468">
        <v>33</v>
      </c>
      <c r="L186" s="469"/>
      <c r="M186" s="634"/>
      <c r="N186" s="625"/>
    </row>
    <row r="187" spans="4:14" ht="15.6" customHeight="1">
      <c r="D187" s="650"/>
      <c r="E187" s="628"/>
      <c r="F187" s="669"/>
      <c r="G187" s="470" t="s">
        <v>124</v>
      </c>
      <c r="H187" s="479" t="str">
        <f>LOWER(H186)</f>
        <v>samsung smart tv</v>
      </c>
      <c r="I187" s="480" t="str">
        <f>LOWER(I186)</f>
        <v>samsung smart tv</v>
      </c>
      <c r="J187" s="465">
        <f t="shared" si="2"/>
        <v>16</v>
      </c>
      <c r="K187" s="470"/>
      <c r="L187" s="471"/>
      <c r="M187" s="634"/>
      <c r="N187" s="625"/>
    </row>
    <row r="188" spans="4:14" ht="18">
      <c r="D188" s="650"/>
      <c r="E188" s="628"/>
      <c r="F188" s="669"/>
      <c r="G188" s="481" t="s">
        <v>49</v>
      </c>
      <c r="H188" s="481" t="s">
        <v>450</v>
      </c>
      <c r="I188" s="482" t="s">
        <v>649</v>
      </c>
      <c r="J188" s="465">
        <f t="shared" si="2"/>
        <v>51</v>
      </c>
      <c r="K188" s="468"/>
      <c r="L188" s="469"/>
      <c r="M188" s="634"/>
      <c r="N188" s="625"/>
    </row>
    <row r="189" spans="4:14" ht="19.149999999999999" customHeight="1">
      <c r="D189" s="650"/>
      <c r="E189" s="628"/>
      <c r="F189" s="669"/>
      <c r="G189" s="470" t="s">
        <v>50</v>
      </c>
      <c r="H189" s="461"/>
      <c r="I189" s="483" t="s">
        <v>701</v>
      </c>
      <c r="J189" s="465">
        <f t="shared" si="2"/>
        <v>16</v>
      </c>
      <c r="K189" s="468"/>
      <c r="L189" s="469"/>
      <c r="M189" s="634"/>
      <c r="N189" s="625"/>
    </row>
    <row r="190" spans="4:14" ht="15.6" customHeight="1">
      <c r="D190" s="650"/>
      <c r="E190" s="628"/>
      <c r="F190" s="670"/>
      <c r="G190" s="484" t="s">
        <v>77</v>
      </c>
      <c r="H190" s="473" t="s">
        <v>449</v>
      </c>
      <c r="I190" s="485" t="s">
        <v>449</v>
      </c>
      <c r="J190" s="465">
        <f t="shared" si="2"/>
        <v>16</v>
      </c>
      <c r="K190" s="474"/>
      <c r="L190" s="486"/>
      <c r="M190" s="635"/>
      <c r="N190" s="626"/>
    </row>
    <row r="191" spans="4:14" ht="15.6" customHeight="1">
      <c r="D191" s="650"/>
      <c r="E191" s="628">
        <v>7</v>
      </c>
      <c r="F191" s="668" t="s">
        <v>507</v>
      </c>
      <c r="G191" s="460" t="s">
        <v>67</v>
      </c>
      <c r="H191" s="460"/>
      <c r="I191" s="476"/>
      <c r="J191" s="465">
        <f t="shared" si="2"/>
        <v>0</v>
      </c>
      <c r="K191" s="465"/>
      <c r="L191" s="477" t="s">
        <v>244</v>
      </c>
      <c r="M191" s="633" t="s">
        <v>880</v>
      </c>
      <c r="N191" s="624" t="s">
        <v>876</v>
      </c>
    </row>
    <row r="192" spans="4:14" ht="15.6" customHeight="1">
      <c r="D192" s="650"/>
      <c r="E192" s="628"/>
      <c r="F192" s="669"/>
      <c r="G192" s="470" t="s">
        <v>55</v>
      </c>
      <c r="H192" s="470" t="s">
        <v>453</v>
      </c>
      <c r="I192" s="478" t="s">
        <v>715</v>
      </c>
      <c r="J192" s="465">
        <f t="shared" si="2"/>
        <v>12</v>
      </c>
      <c r="K192" s="468">
        <v>33</v>
      </c>
      <c r="L192" s="469"/>
      <c r="M192" s="634"/>
      <c r="N192" s="625"/>
    </row>
    <row r="193" spans="4:14" ht="15.6" customHeight="1">
      <c r="D193" s="650"/>
      <c r="E193" s="628"/>
      <c r="F193" s="669"/>
      <c r="G193" s="470" t="s">
        <v>124</v>
      </c>
      <c r="H193" s="470" t="s">
        <v>650</v>
      </c>
      <c r="I193" s="478" t="s">
        <v>714</v>
      </c>
      <c r="J193" s="465">
        <f t="shared" si="2"/>
        <v>12</v>
      </c>
      <c r="K193" s="470"/>
      <c r="L193" s="471"/>
      <c r="M193" s="634"/>
      <c r="N193" s="625"/>
    </row>
    <row r="194" spans="4:14" ht="18">
      <c r="D194" s="650"/>
      <c r="E194" s="628"/>
      <c r="F194" s="669"/>
      <c r="G194" s="481" t="s">
        <v>49</v>
      </c>
      <c r="H194" s="470" t="s">
        <v>289</v>
      </c>
      <c r="I194" s="478" t="s">
        <v>651</v>
      </c>
      <c r="J194" s="465">
        <f t="shared" si="2"/>
        <v>44</v>
      </c>
      <c r="K194" s="468"/>
      <c r="L194" s="469"/>
      <c r="M194" s="634"/>
      <c r="N194" s="625"/>
    </row>
    <row r="195" spans="4:14" ht="15.6" customHeight="1">
      <c r="D195" s="650"/>
      <c r="E195" s="628"/>
      <c r="F195" s="669"/>
      <c r="G195" s="470" t="s">
        <v>50</v>
      </c>
      <c r="H195" s="470"/>
      <c r="I195" s="478" t="s">
        <v>715</v>
      </c>
      <c r="J195" s="465">
        <f t="shared" si="2"/>
        <v>12</v>
      </c>
      <c r="K195" s="468"/>
      <c r="L195" s="469"/>
      <c r="M195" s="634"/>
      <c r="N195" s="625"/>
    </row>
    <row r="196" spans="4:14" ht="15.6" customHeight="1">
      <c r="D196" s="650"/>
      <c r="E196" s="628"/>
      <c r="F196" s="670"/>
      <c r="G196" s="473" t="s">
        <v>77</v>
      </c>
      <c r="H196" s="487" t="s">
        <v>651</v>
      </c>
      <c r="I196" s="485" t="s">
        <v>453</v>
      </c>
      <c r="J196" s="465">
        <f t="shared" si="2"/>
        <v>12</v>
      </c>
      <c r="K196" s="488"/>
      <c r="L196" s="486"/>
      <c r="M196" s="635"/>
      <c r="N196" s="626"/>
    </row>
    <row r="197" spans="4:14" ht="15.6" customHeight="1">
      <c r="D197" s="650"/>
      <c r="E197" s="628">
        <v>8</v>
      </c>
      <c r="F197" s="664" t="s">
        <v>508</v>
      </c>
      <c r="G197" s="101" t="s">
        <v>67</v>
      </c>
      <c r="H197" s="169" t="s">
        <v>711</v>
      </c>
      <c r="I197" s="441"/>
      <c r="J197" s="103">
        <f t="shared" si="2"/>
        <v>0</v>
      </c>
      <c r="K197" s="103"/>
      <c r="L197" s="103" t="s">
        <v>243</v>
      </c>
      <c r="M197" s="555"/>
    </row>
    <row r="198" spans="4:14" ht="15.6" customHeight="1">
      <c r="D198" s="650"/>
      <c r="E198" s="628"/>
      <c r="F198" s="665"/>
      <c r="G198" s="107" t="s">
        <v>55</v>
      </c>
      <c r="H198" s="175" t="s">
        <v>386</v>
      </c>
      <c r="I198" s="175" t="s">
        <v>386</v>
      </c>
      <c r="J198" s="103">
        <f t="shared" si="2"/>
        <v>9</v>
      </c>
      <c r="K198" s="121">
        <v>33</v>
      </c>
      <c r="L198" s="121"/>
      <c r="M198" s="556"/>
    </row>
    <row r="199" spans="4:14" ht="15.6" customHeight="1">
      <c r="D199" s="650"/>
      <c r="E199" s="628"/>
      <c r="F199" s="665"/>
      <c r="G199" s="107" t="s">
        <v>124</v>
      </c>
      <c r="H199" s="133" t="s">
        <v>445</v>
      </c>
      <c r="I199" s="133" t="s">
        <v>445</v>
      </c>
      <c r="J199" s="103">
        <f t="shared" si="2"/>
        <v>9</v>
      </c>
      <c r="K199" s="107"/>
      <c r="L199" s="107"/>
      <c r="M199" s="556"/>
    </row>
    <row r="200" spans="4:14" ht="18">
      <c r="D200" s="650"/>
      <c r="E200" s="628"/>
      <c r="F200" s="665"/>
      <c r="G200" s="110" t="s">
        <v>49</v>
      </c>
      <c r="H200" s="111" t="s">
        <v>290</v>
      </c>
      <c r="I200" s="111" t="s">
        <v>645</v>
      </c>
      <c r="J200" s="103">
        <f t="shared" si="2"/>
        <v>52</v>
      </c>
      <c r="K200" s="121"/>
      <c r="L200" s="121"/>
      <c r="M200" s="556"/>
    </row>
    <row r="201" spans="4:14" ht="15.6" customHeight="1">
      <c r="D201" s="650"/>
      <c r="E201" s="628"/>
      <c r="F201" s="665"/>
      <c r="G201" s="107" t="s">
        <v>50</v>
      </c>
      <c r="H201" s="168"/>
      <c r="I201" s="168" t="s">
        <v>386</v>
      </c>
      <c r="J201" s="103">
        <f t="shared" si="2"/>
        <v>9</v>
      </c>
      <c r="K201" s="121"/>
      <c r="L201" s="121"/>
      <c r="M201" s="556"/>
    </row>
    <row r="202" spans="4:14" ht="15.6" customHeight="1" thickBot="1">
      <c r="D202" s="650"/>
      <c r="E202" s="629"/>
      <c r="F202" s="667"/>
      <c r="G202" s="344" t="s">
        <v>77</v>
      </c>
      <c r="H202" s="442" t="s">
        <v>386</v>
      </c>
      <c r="I202" s="442" t="s">
        <v>386</v>
      </c>
      <c r="J202" s="249">
        <f t="shared" si="2"/>
        <v>9</v>
      </c>
      <c r="K202" s="317"/>
      <c r="L202" s="317"/>
      <c r="M202" s="636"/>
    </row>
    <row r="203" spans="4:14" ht="21">
      <c r="D203" s="570"/>
      <c r="E203" s="177"/>
      <c r="F203" s="113" t="s">
        <v>136</v>
      </c>
      <c r="G203" s="438" t="s">
        <v>55</v>
      </c>
      <c r="H203" s="439" t="s">
        <v>460</v>
      </c>
      <c r="I203" s="439" t="s">
        <v>647</v>
      </c>
      <c r="J203" s="119">
        <f t="shared" si="2"/>
        <v>12</v>
      </c>
      <c r="K203" s="440"/>
      <c r="L203" s="440"/>
      <c r="M203" s="116"/>
    </row>
    <row r="204" spans="4:14" ht="15.6" customHeight="1">
      <c r="D204" s="570"/>
      <c r="E204" s="617"/>
      <c r="F204" s="593" t="s">
        <v>495</v>
      </c>
      <c r="G204" s="180" t="s">
        <v>55</v>
      </c>
      <c r="H204" s="180" t="s">
        <v>446</v>
      </c>
      <c r="I204" s="443" t="s">
        <v>652</v>
      </c>
      <c r="J204" s="181">
        <f t="shared" si="2"/>
        <v>15</v>
      </c>
      <c r="K204" s="182">
        <v>33</v>
      </c>
      <c r="L204" s="182"/>
      <c r="M204" s="633" t="s">
        <v>869</v>
      </c>
    </row>
    <row r="205" spans="4:14" ht="15.6" customHeight="1">
      <c r="D205" s="570"/>
      <c r="E205" s="617"/>
      <c r="F205" s="593"/>
      <c r="G205" s="183" t="s">
        <v>124</v>
      </c>
      <c r="H205" s="108" t="str">
        <f>LOWER(H204)</f>
        <v>soundbar buying guide</v>
      </c>
      <c r="I205" s="444" t="s">
        <v>653</v>
      </c>
      <c r="J205" s="181">
        <f t="shared" si="2"/>
        <v>15</v>
      </c>
      <c r="K205" s="183"/>
      <c r="L205" s="183"/>
      <c r="M205" s="634"/>
    </row>
    <row r="206" spans="4:14" ht="17.45" customHeight="1">
      <c r="D206" s="570"/>
      <c r="E206" s="617"/>
      <c r="F206" s="593"/>
      <c r="G206" s="184" t="s">
        <v>49</v>
      </c>
      <c r="H206" s="185" t="s">
        <v>447</v>
      </c>
      <c r="I206" s="445" t="s">
        <v>654</v>
      </c>
      <c r="J206" s="181">
        <f t="shared" si="2"/>
        <v>47</v>
      </c>
      <c r="K206" s="186"/>
      <c r="L206" s="186"/>
      <c r="M206" s="634"/>
    </row>
    <row r="207" spans="4:14" ht="15.6" customHeight="1">
      <c r="D207" s="570"/>
      <c r="E207" s="617"/>
      <c r="F207" s="594"/>
      <c r="G207" s="187" t="s">
        <v>77</v>
      </c>
      <c r="H207" s="187"/>
      <c r="I207" s="443" t="s">
        <v>652</v>
      </c>
      <c r="J207" s="181">
        <f t="shared" si="2"/>
        <v>15</v>
      </c>
      <c r="K207" s="188"/>
      <c r="L207" s="188"/>
      <c r="M207" s="635"/>
    </row>
    <row r="208" spans="4:14" ht="16.149999999999999" customHeight="1">
      <c r="D208" s="570"/>
      <c r="E208" s="617"/>
      <c r="F208" s="618" t="s">
        <v>496</v>
      </c>
      <c r="G208" s="189" t="s">
        <v>55</v>
      </c>
      <c r="H208" s="190" t="s">
        <v>448</v>
      </c>
      <c r="I208" s="190" t="s">
        <v>448</v>
      </c>
      <c r="J208" s="191">
        <f t="shared" si="2"/>
        <v>13</v>
      </c>
      <c r="K208" s="192">
        <v>33</v>
      </c>
      <c r="L208" s="192"/>
      <c r="M208" s="603" t="s">
        <v>646</v>
      </c>
    </row>
    <row r="209" spans="4:14" ht="16.149999999999999" customHeight="1">
      <c r="D209" s="570"/>
      <c r="E209" s="617"/>
      <c r="F209" s="618"/>
      <c r="G209" s="189" t="s">
        <v>124</v>
      </c>
      <c r="H209" s="193" t="str">
        <f>LOWER(H208)</f>
        <v>why the frame</v>
      </c>
      <c r="I209" s="193" t="str">
        <f>LOWER(I208)</f>
        <v>why the frame</v>
      </c>
      <c r="J209" s="191">
        <f t="shared" si="2"/>
        <v>13</v>
      </c>
      <c r="K209" s="189"/>
      <c r="L209" s="189"/>
      <c r="M209" s="604"/>
    </row>
    <row r="210" spans="4:14" ht="17.45" customHeight="1">
      <c r="D210" s="570"/>
      <c r="E210" s="617"/>
      <c r="F210" s="618"/>
      <c r="G210" s="194" t="s">
        <v>49</v>
      </c>
      <c r="H210" s="194" t="s">
        <v>283</v>
      </c>
      <c r="I210" s="194" t="s">
        <v>283</v>
      </c>
      <c r="J210" s="191">
        <f t="shared" si="2"/>
        <v>62</v>
      </c>
      <c r="K210" s="192"/>
      <c r="L210" s="192"/>
      <c r="M210" s="604"/>
    </row>
    <row r="211" spans="4:14" ht="16.149999999999999" customHeight="1">
      <c r="D211" s="570"/>
      <c r="E211" s="617"/>
      <c r="F211" s="619"/>
      <c r="G211" s="195" t="s">
        <v>77</v>
      </c>
      <c r="H211" s="195"/>
      <c r="I211" s="195"/>
      <c r="J211" s="191">
        <f t="shared" si="2"/>
        <v>0</v>
      </c>
      <c r="K211" s="196"/>
      <c r="L211" s="196"/>
      <c r="M211" s="605"/>
    </row>
    <row r="212" spans="4:14" ht="16.149999999999999" customHeight="1">
      <c r="D212" s="570"/>
      <c r="E212" s="617"/>
      <c r="F212" s="637" t="s">
        <v>497</v>
      </c>
      <c r="G212" s="495" t="s">
        <v>55</v>
      </c>
      <c r="H212" s="490" t="s">
        <v>449</v>
      </c>
      <c r="I212" s="490" t="s">
        <v>449</v>
      </c>
      <c r="J212" s="523">
        <f t="shared" ref="J212:J223" si="4">LENB(I212)</f>
        <v>16</v>
      </c>
      <c r="K212" s="498">
        <v>33</v>
      </c>
      <c r="L212" s="498"/>
      <c r="M212" s="615" t="s">
        <v>879</v>
      </c>
      <c r="N212" s="624" t="s">
        <v>877</v>
      </c>
    </row>
    <row r="213" spans="4:14" ht="16.149999999999999" customHeight="1">
      <c r="D213" s="570"/>
      <c r="E213" s="617"/>
      <c r="F213" s="637"/>
      <c r="G213" s="495" t="s">
        <v>124</v>
      </c>
      <c r="H213" s="495" t="str">
        <f>LOWER(H212)</f>
        <v>samsung smart tv</v>
      </c>
      <c r="I213" s="495" t="str">
        <f>LOWER(I212)</f>
        <v>samsung smart tv</v>
      </c>
      <c r="J213" s="523">
        <f t="shared" si="4"/>
        <v>16</v>
      </c>
      <c r="K213" s="495"/>
      <c r="L213" s="495"/>
      <c r="M213" s="616"/>
      <c r="N213" s="643"/>
    </row>
    <row r="214" spans="4:14" ht="17.45" customHeight="1">
      <c r="D214" s="570"/>
      <c r="E214" s="617"/>
      <c r="F214" s="637"/>
      <c r="G214" s="501" t="s">
        <v>49</v>
      </c>
      <c r="H214" s="501" t="s">
        <v>450</v>
      </c>
      <c r="I214" s="524" t="s">
        <v>848</v>
      </c>
      <c r="J214" s="523">
        <f t="shared" si="4"/>
        <v>51</v>
      </c>
      <c r="K214" s="498"/>
      <c r="L214" s="498"/>
      <c r="M214" s="616"/>
      <c r="N214" s="643"/>
    </row>
    <row r="215" spans="4:14" ht="16.149999999999999" customHeight="1">
      <c r="D215" s="570"/>
      <c r="E215" s="617"/>
      <c r="F215" s="638"/>
      <c r="G215" s="504" t="s">
        <v>77</v>
      </c>
      <c r="H215" s="511"/>
      <c r="I215" s="490" t="s">
        <v>449</v>
      </c>
      <c r="J215" s="523">
        <f t="shared" si="4"/>
        <v>16</v>
      </c>
      <c r="K215" s="507"/>
      <c r="L215" s="507"/>
      <c r="M215" s="616"/>
      <c r="N215" s="644"/>
    </row>
    <row r="216" spans="4:14" ht="16.149999999999999" customHeight="1">
      <c r="D216" s="570"/>
      <c r="E216" s="617"/>
      <c r="F216" s="639" t="s">
        <v>498</v>
      </c>
      <c r="G216" s="144" t="s">
        <v>55</v>
      </c>
      <c r="H216" s="144" t="s">
        <v>451</v>
      </c>
      <c r="I216" s="144" t="s">
        <v>655</v>
      </c>
      <c r="J216" s="181">
        <f t="shared" si="4"/>
        <v>16</v>
      </c>
      <c r="K216" s="181">
        <v>33</v>
      </c>
      <c r="L216" s="181"/>
      <c r="M216" s="641" t="s">
        <v>648</v>
      </c>
    </row>
    <row r="217" spans="4:14" ht="16.149999999999999" customHeight="1">
      <c r="D217" s="570"/>
      <c r="E217" s="617"/>
      <c r="F217" s="639"/>
      <c r="G217" s="183" t="s">
        <v>124</v>
      </c>
      <c r="H217" s="108" t="str">
        <f>LOWER(H216)</f>
        <v>best gaming tv</v>
      </c>
      <c r="I217" s="108" t="str">
        <f>LOWER(H216)</f>
        <v>best gaming tv</v>
      </c>
      <c r="J217" s="181">
        <f t="shared" si="4"/>
        <v>14</v>
      </c>
      <c r="K217" s="183"/>
      <c r="L217" s="183"/>
      <c r="M217" s="642"/>
    </row>
    <row r="218" spans="4:14" ht="17.45" customHeight="1">
      <c r="D218" s="570"/>
      <c r="E218" s="617"/>
      <c r="F218" s="639"/>
      <c r="G218" s="184" t="s">
        <v>49</v>
      </c>
      <c r="H218" s="184" t="s">
        <v>452</v>
      </c>
      <c r="I218" s="427" t="s">
        <v>846</v>
      </c>
      <c r="J218" s="181">
        <f t="shared" si="4"/>
        <v>41</v>
      </c>
      <c r="K218" s="186"/>
      <c r="L218" s="186"/>
      <c r="M218" s="642"/>
    </row>
    <row r="219" spans="4:14" ht="16.149999999999999" customHeight="1">
      <c r="D219" s="570"/>
      <c r="E219" s="617"/>
      <c r="F219" s="640"/>
      <c r="G219" s="187" t="s">
        <v>77</v>
      </c>
      <c r="H219" s="187"/>
      <c r="I219" s="144" t="s">
        <v>655</v>
      </c>
      <c r="J219" s="181">
        <f t="shared" si="4"/>
        <v>16</v>
      </c>
      <c r="K219" s="188"/>
      <c r="L219" s="188"/>
      <c r="M219" s="642"/>
    </row>
    <row r="220" spans="4:14" ht="15.75" customHeight="1">
      <c r="D220" s="570"/>
      <c r="E220" s="617"/>
      <c r="F220" s="637" t="s">
        <v>499</v>
      </c>
      <c r="G220" s="490" t="s">
        <v>55</v>
      </c>
      <c r="H220" s="490" t="s">
        <v>453</v>
      </c>
      <c r="I220" s="490" t="s">
        <v>453</v>
      </c>
      <c r="J220" s="523">
        <f t="shared" si="4"/>
        <v>12</v>
      </c>
      <c r="K220" s="498">
        <v>33</v>
      </c>
      <c r="L220" s="498"/>
      <c r="M220" s="615" t="s">
        <v>879</v>
      </c>
      <c r="N220" s="624" t="s">
        <v>877</v>
      </c>
    </row>
    <row r="221" spans="4:14" ht="16.149999999999999" customHeight="1">
      <c r="D221" s="570"/>
      <c r="E221" s="617"/>
      <c r="F221" s="637"/>
      <c r="G221" s="495" t="s">
        <v>124</v>
      </c>
      <c r="H221" s="495" t="str">
        <f>LOWER(H220)</f>
        <v>super big tv</v>
      </c>
      <c r="I221" s="495" t="str">
        <f>LOWER(I220)</f>
        <v>super big tv</v>
      </c>
      <c r="J221" s="523">
        <f t="shared" si="4"/>
        <v>12</v>
      </c>
      <c r="K221" s="495"/>
      <c r="L221" s="495"/>
      <c r="M221" s="616"/>
      <c r="N221" s="643"/>
    </row>
    <row r="222" spans="4:14" ht="17.45" customHeight="1">
      <c r="D222" s="570"/>
      <c r="E222" s="617"/>
      <c r="F222" s="637"/>
      <c r="G222" s="501" t="s">
        <v>49</v>
      </c>
      <c r="H222" s="501" t="s">
        <v>454</v>
      </c>
      <c r="I222" s="524" t="s">
        <v>849</v>
      </c>
      <c r="J222" s="523">
        <f t="shared" si="4"/>
        <v>44</v>
      </c>
      <c r="K222" s="498"/>
      <c r="L222" s="498"/>
      <c r="M222" s="616"/>
      <c r="N222" s="643"/>
    </row>
    <row r="223" spans="4:14" ht="16.149999999999999" customHeight="1">
      <c r="D223" s="570"/>
      <c r="E223" s="617"/>
      <c r="F223" s="638"/>
      <c r="G223" s="511" t="s">
        <v>77</v>
      </c>
      <c r="H223" s="511"/>
      <c r="I223" s="490" t="s">
        <v>453</v>
      </c>
      <c r="J223" s="523">
        <f t="shared" si="4"/>
        <v>12</v>
      </c>
      <c r="K223" s="514"/>
      <c r="L223" s="514"/>
      <c r="M223" s="616"/>
      <c r="N223" s="644"/>
    </row>
    <row r="224" spans="4:14" ht="16.149999999999999" customHeight="1">
      <c r="D224" s="570"/>
      <c r="E224" s="617"/>
      <c r="F224" s="618" t="s">
        <v>497</v>
      </c>
      <c r="G224" s="470" t="s">
        <v>55</v>
      </c>
      <c r="H224" s="515" t="s">
        <v>285</v>
      </c>
      <c r="I224" s="515" t="s">
        <v>639</v>
      </c>
      <c r="J224" s="465">
        <f t="shared" si="2"/>
        <v>22</v>
      </c>
      <c r="K224" s="468">
        <v>33</v>
      </c>
      <c r="L224" s="468"/>
      <c r="M224" s="615" t="s">
        <v>878</v>
      </c>
      <c r="N224" s="645" t="s">
        <v>874</v>
      </c>
    </row>
    <row r="225" spans="4:14" ht="16.149999999999999" customHeight="1">
      <c r="D225" s="570"/>
      <c r="E225" s="617"/>
      <c r="F225" s="618"/>
      <c r="G225" s="470" t="s">
        <v>124</v>
      </c>
      <c r="H225" s="461" t="s">
        <v>443</v>
      </c>
      <c r="I225" s="480" t="str">
        <f>LOWER(H224)</f>
        <v>help choose my tv</v>
      </c>
      <c r="J225" s="465">
        <f t="shared" ref="J225:J234" si="5">LENB(I225)</f>
        <v>17</v>
      </c>
      <c r="K225" s="470"/>
      <c r="L225" s="470"/>
      <c r="M225" s="620"/>
      <c r="N225" s="646"/>
    </row>
    <row r="226" spans="4:14" ht="17.45" customHeight="1">
      <c r="D226" s="570"/>
      <c r="E226" s="617"/>
      <c r="F226" s="618"/>
      <c r="G226" s="481" t="s">
        <v>49</v>
      </c>
      <c r="H226" s="516" t="s">
        <v>288</v>
      </c>
      <c r="I226" s="482" t="s">
        <v>657</v>
      </c>
      <c r="J226" s="465">
        <f t="shared" si="5"/>
        <v>46</v>
      </c>
      <c r="K226" s="468"/>
      <c r="L226" s="468"/>
      <c r="M226" s="620"/>
      <c r="N226" s="646"/>
    </row>
    <row r="227" spans="4:14" ht="16.149999999999999" customHeight="1">
      <c r="D227" s="570"/>
      <c r="E227" s="617"/>
      <c r="F227" s="619"/>
      <c r="G227" s="484" t="s">
        <v>77</v>
      </c>
      <c r="H227" s="517" t="s">
        <v>285</v>
      </c>
      <c r="I227" s="518" t="s">
        <v>640</v>
      </c>
      <c r="J227" s="465">
        <f t="shared" si="5"/>
        <v>39</v>
      </c>
      <c r="K227" s="474"/>
      <c r="L227" s="474"/>
      <c r="M227" s="620"/>
      <c r="N227" s="647"/>
    </row>
    <row r="228" spans="4:14" ht="16.149999999999999" customHeight="1">
      <c r="D228" s="570"/>
      <c r="E228" s="617"/>
      <c r="F228" s="618" t="s">
        <v>498</v>
      </c>
      <c r="G228" s="460" t="s">
        <v>55</v>
      </c>
      <c r="H228" s="519" t="s">
        <v>385</v>
      </c>
      <c r="I228" s="520" t="s">
        <v>642</v>
      </c>
      <c r="J228" s="465">
        <f t="shared" si="5"/>
        <v>29</v>
      </c>
      <c r="K228" s="465">
        <v>33</v>
      </c>
      <c r="L228" s="465"/>
      <c r="M228" s="615" t="s">
        <v>878</v>
      </c>
      <c r="N228" s="645" t="s">
        <v>874</v>
      </c>
    </row>
    <row r="229" spans="4:14" ht="16.149999999999999" customHeight="1">
      <c r="D229" s="570"/>
      <c r="E229" s="617"/>
      <c r="F229" s="618"/>
      <c r="G229" s="470" t="s">
        <v>124</v>
      </c>
      <c r="H229" s="479" t="str">
        <f>LOWER(H228)</f>
        <v>help choose my sound device</v>
      </c>
      <c r="I229" s="480" t="str">
        <f>LOWER(H228)</f>
        <v>help choose my sound device</v>
      </c>
      <c r="J229" s="465">
        <f t="shared" si="5"/>
        <v>27</v>
      </c>
      <c r="K229" s="470"/>
      <c r="L229" s="470"/>
      <c r="M229" s="620"/>
      <c r="N229" s="646"/>
    </row>
    <row r="230" spans="4:14" ht="17.45" customHeight="1">
      <c r="D230" s="570"/>
      <c r="E230" s="617"/>
      <c r="F230" s="618"/>
      <c r="G230" s="481" t="s">
        <v>49</v>
      </c>
      <c r="H230" s="516" t="s">
        <v>289</v>
      </c>
      <c r="I230" s="521" t="s">
        <v>847</v>
      </c>
      <c r="J230" s="465">
        <f t="shared" si="5"/>
        <v>56</v>
      </c>
      <c r="K230" s="468"/>
      <c r="L230" s="468"/>
      <c r="M230" s="620"/>
      <c r="N230" s="646"/>
    </row>
    <row r="231" spans="4:14" ht="16.149999999999999" customHeight="1">
      <c r="D231" s="570"/>
      <c r="E231" s="617"/>
      <c r="F231" s="619"/>
      <c r="G231" s="473" t="s">
        <v>77</v>
      </c>
      <c r="H231" s="461" t="s">
        <v>385</v>
      </c>
      <c r="I231" s="522" t="s">
        <v>643</v>
      </c>
      <c r="J231" s="465">
        <f t="shared" si="5"/>
        <v>40</v>
      </c>
      <c r="K231" s="488"/>
      <c r="L231" s="488"/>
      <c r="M231" s="620"/>
      <c r="N231" s="647"/>
    </row>
    <row r="232" spans="4:14" ht="15.6" customHeight="1">
      <c r="D232" s="570"/>
      <c r="E232" s="617"/>
      <c r="F232" s="630" t="s">
        <v>500</v>
      </c>
      <c r="G232" s="189" t="s">
        <v>55</v>
      </c>
      <c r="H232" s="190" t="s">
        <v>455</v>
      </c>
      <c r="I232" s="603" t="s">
        <v>513</v>
      </c>
      <c r="J232" s="191">
        <f t="shared" si="5"/>
        <v>3</v>
      </c>
      <c r="K232" s="192">
        <v>33</v>
      </c>
      <c r="L232" s="192"/>
      <c r="M232" s="603" t="s">
        <v>513</v>
      </c>
    </row>
    <row r="233" spans="4:14" ht="15.6" customHeight="1">
      <c r="D233" s="570"/>
      <c r="E233" s="617"/>
      <c r="F233" s="630"/>
      <c r="G233" s="189" t="s">
        <v>124</v>
      </c>
      <c r="H233" s="193" t="str">
        <f>LOWER(H232)</f>
        <v>best samsung tv for sports</v>
      </c>
      <c r="I233" s="604"/>
      <c r="J233" s="191">
        <f t="shared" si="5"/>
        <v>0</v>
      </c>
      <c r="K233" s="189"/>
      <c r="L233" s="189"/>
      <c r="M233" s="604"/>
    </row>
    <row r="234" spans="4:14" ht="15.6" customHeight="1">
      <c r="D234" s="570"/>
      <c r="E234" s="617"/>
      <c r="F234" s="630"/>
      <c r="G234" s="194" t="s">
        <v>49</v>
      </c>
      <c r="H234" s="194" t="s">
        <v>456</v>
      </c>
      <c r="I234" s="604"/>
      <c r="J234" s="191">
        <f t="shared" si="5"/>
        <v>0</v>
      </c>
      <c r="K234" s="192"/>
      <c r="L234" s="192"/>
      <c r="M234" s="604"/>
    </row>
    <row r="235" spans="4:14" ht="16.149999999999999" customHeight="1" thickBot="1">
      <c r="D235" s="591"/>
      <c r="E235" s="627"/>
      <c r="F235" s="631"/>
      <c r="G235" s="197" t="s">
        <v>77</v>
      </c>
      <c r="H235" s="197"/>
      <c r="I235" s="632"/>
      <c r="J235" s="198">
        <f>LENB(I235)</f>
        <v>0</v>
      </c>
      <c r="K235" s="198"/>
      <c r="L235" s="198"/>
      <c r="M235" s="632"/>
    </row>
  </sheetData>
  <mergeCells count="124">
    <mergeCell ref="B3:G3"/>
    <mergeCell ref="D143:D23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208:F211"/>
    <mergeCell ref="M208:M211"/>
    <mergeCell ref="F224:F227"/>
    <mergeCell ref="E216:E219"/>
    <mergeCell ref="M149:M154"/>
    <mergeCell ref="M155:M160"/>
    <mergeCell ref="M161:M166"/>
    <mergeCell ref="M167:M172"/>
    <mergeCell ref="M185:M190"/>
    <mergeCell ref="F204:F207"/>
    <mergeCell ref="M204:M207"/>
    <mergeCell ref="F197:F202"/>
    <mergeCell ref="F155:F160"/>
    <mergeCell ref="F161:F166"/>
    <mergeCell ref="F167:F172"/>
    <mergeCell ref="F185:F190"/>
    <mergeCell ref="F191:F196"/>
    <mergeCell ref="F173:F178"/>
    <mergeCell ref="M173:M178"/>
    <mergeCell ref="F179:F184"/>
    <mergeCell ref="M179:M184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N220:N223"/>
    <mergeCell ref="N224:N227"/>
    <mergeCell ref="N228:N231"/>
    <mergeCell ref="F220:F223"/>
    <mergeCell ref="E155:E160"/>
    <mergeCell ref="E161:E166"/>
    <mergeCell ref="E167:E172"/>
    <mergeCell ref="E185:E190"/>
    <mergeCell ref="E191:E196"/>
    <mergeCell ref="E173:E178"/>
    <mergeCell ref="E179:E184"/>
    <mergeCell ref="E212:E215"/>
    <mergeCell ref="E220:E223"/>
    <mergeCell ref="M220:M223"/>
    <mergeCell ref="E228:E231"/>
    <mergeCell ref="F228:F231"/>
    <mergeCell ref="M228:M231"/>
    <mergeCell ref="N173:N178"/>
    <mergeCell ref="N179:N184"/>
    <mergeCell ref="N185:N190"/>
    <mergeCell ref="N191:N196"/>
    <mergeCell ref="E232:E235"/>
    <mergeCell ref="E197:E202"/>
    <mergeCell ref="E204:E207"/>
    <mergeCell ref="E208:E211"/>
    <mergeCell ref="E224:E227"/>
    <mergeCell ref="M224:M227"/>
    <mergeCell ref="F232:F235"/>
    <mergeCell ref="M232:M235"/>
    <mergeCell ref="M191:M196"/>
    <mergeCell ref="M197:M202"/>
    <mergeCell ref="F212:F215"/>
    <mergeCell ref="M212:M215"/>
    <mergeCell ref="I232:I235"/>
    <mergeCell ref="F216:F219"/>
    <mergeCell ref="M216:M219"/>
    <mergeCell ref="N212:N215"/>
  </mergeCells>
  <phoneticPr fontId="1" type="noConversion"/>
  <conditionalFormatting sqref="K9:L9">
    <cfRule type="expression" dxfId="132" priority="55">
      <formula>J9&gt;K9</formula>
    </cfRule>
  </conditionalFormatting>
  <conditionalFormatting sqref="K15:L15">
    <cfRule type="expression" dxfId="131" priority="72">
      <formula>J15&gt;K15</formula>
    </cfRule>
  </conditionalFormatting>
  <conditionalFormatting sqref="K21:L21">
    <cfRule type="expression" dxfId="130" priority="71">
      <formula>J21&gt;K21</formula>
    </cfRule>
  </conditionalFormatting>
  <conditionalFormatting sqref="K27:L27">
    <cfRule type="expression" dxfId="129" priority="70">
      <formula>J27&gt;K27</formula>
    </cfRule>
  </conditionalFormatting>
  <conditionalFormatting sqref="K33:L33">
    <cfRule type="expression" dxfId="128" priority="69">
      <formula>J33&gt;K33</formula>
    </cfRule>
  </conditionalFormatting>
  <conditionalFormatting sqref="K39:L39">
    <cfRule type="expression" dxfId="127" priority="68">
      <formula>J39&gt;K39</formula>
    </cfRule>
  </conditionalFormatting>
  <conditionalFormatting sqref="K45:L45">
    <cfRule type="expression" dxfId="126" priority="67">
      <formula>J45&gt;K45</formula>
    </cfRule>
  </conditionalFormatting>
  <conditionalFormatting sqref="K51:L51">
    <cfRule type="expression" dxfId="125" priority="66">
      <formula>J51&gt;K51</formula>
    </cfRule>
  </conditionalFormatting>
  <conditionalFormatting sqref="K57:L57">
    <cfRule type="expression" dxfId="124" priority="64">
      <formula>J57&gt;K57</formula>
    </cfRule>
  </conditionalFormatting>
  <conditionalFormatting sqref="K59:L59">
    <cfRule type="expression" dxfId="123" priority="65">
      <formula>J59&gt;K59</formula>
    </cfRule>
  </conditionalFormatting>
  <conditionalFormatting sqref="K63:L63">
    <cfRule type="expression" dxfId="122" priority="63">
      <formula>J63&gt;K63</formula>
    </cfRule>
  </conditionalFormatting>
  <conditionalFormatting sqref="K69:L69">
    <cfRule type="expression" dxfId="121" priority="62">
      <formula>J69&gt;K69</formula>
    </cfRule>
  </conditionalFormatting>
  <conditionalFormatting sqref="K75:L75">
    <cfRule type="expression" dxfId="120" priority="52">
      <formula>J75&gt;K75</formula>
    </cfRule>
  </conditionalFormatting>
  <conditionalFormatting sqref="K81:L81">
    <cfRule type="expression" dxfId="119" priority="50">
      <formula>J81&gt;K81</formula>
    </cfRule>
  </conditionalFormatting>
  <conditionalFormatting sqref="K83:L83">
    <cfRule type="expression" dxfId="118" priority="51">
      <formula>J83&gt;K83</formula>
    </cfRule>
  </conditionalFormatting>
  <conditionalFormatting sqref="K87:L87">
    <cfRule type="expression" dxfId="117" priority="35">
      <formula>J87&gt;K87</formula>
    </cfRule>
  </conditionalFormatting>
  <conditionalFormatting sqref="K89:L89">
    <cfRule type="expression" dxfId="116" priority="36">
      <formula>J89&gt;K89</formula>
    </cfRule>
  </conditionalFormatting>
  <conditionalFormatting sqref="K92:L92">
    <cfRule type="expression" dxfId="115" priority="34">
      <formula>J92&gt;K92</formula>
    </cfRule>
  </conditionalFormatting>
  <conditionalFormatting sqref="K96:L96">
    <cfRule type="expression" dxfId="114" priority="29">
      <formula>J96&gt;K96</formula>
    </cfRule>
  </conditionalFormatting>
  <conditionalFormatting sqref="K100:L100">
    <cfRule type="expression" dxfId="113" priority="27">
      <formula>J100&gt;K100</formula>
    </cfRule>
  </conditionalFormatting>
  <conditionalFormatting sqref="K104:L104">
    <cfRule type="expression" dxfId="112" priority="25">
      <formula>J104&gt;K104</formula>
    </cfRule>
  </conditionalFormatting>
  <conditionalFormatting sqref="K108:L108">
    <cfRule type="expression" dxfId="111" priority="23">
      <formula>J108&gt;K108</formula>
    </cfRule>
  </conditionalFormatting>
  <conditionalFormatting sqref="K112:L112">
    <cfRule type="expression" dxfId="110" priority="21">
      <formula>J112&gt;K112</formula>
    </cfRule>
  </conditionalFormatting>
  <conditionalFormatting sqref="K116:L116">
    <cfRule type="expression" dxfId="109" priority="19">
      <formula>J116&gt;K116</formula>
    </cfRule>
  </conditionalFormatting>
  <conditionalFormatting sqref="K120:L120">
    <cfRule type="expression" dxfId="108" priority="17">
      <formula>J120&gt;K120</formula>
    </cfRule>
  </conditionalFormatting>
  <conditionalFormatting sqref="K125:L125">
    <cfRule type="expression" dxfId="107" priority="31">
      <formula>J125&gt;K125</formula>
    </cfRule>
  </conditionalFormatting>
  <conditionalFormatting sqref="K130:L130">
    <cfRule type="expression" dxfId="106" priority="15">
      <formula>J130&gt;K130</formula>
    </cfRule>
  </conditionalFormatting>
  <conditionalFormatting sqref="K134:L134">
    <cfRule type="expression" dxfId="105" priority="13">
      <formula>J134&gt;K134</formula>
    </cfRule>
  </conditionalFormatting>
  <conditionalFormatting sqref="K138:L138">
    <cfRule type="expression" dxfId="104" priority="11">
      <formula>J138&gt;K138</formula>
    </cfRule>
  </conditionalFormatting>
  <conditionalFormatting sqref="K144:L144">
    <cfRule type="expression" dxfId="103" priority="61">
      <formula>J144&gt;K144</formula>
    </cfRule>
  </conditionalFormatting>
  <conditionalFormatting sqref="K150:L150">
    <cfRule type="expression" dxfId="102" priority="33">
      <formula>J150&gt;K150</formula>
    </cfRule>
  </conditionalFormatting>
  <conditionalFormatting sqref="K156:L156">
    <cfRule type="expression" dxfId="101" priority="59">
      <formula>J156&gt;K156</formula>
    </cfRule>
  </conditionalFormatting>
  <conditionalFormatting sqref="K162:L162">
    <cfRule type="expression" dxfId="100" priority="58">
      <formula>J162&gt;K162</formula>
    </cfRule>
  </conditionalFormatting>
  <conditionalFormatting sqref="K168:L168">
    <cfRule type="expression" dxfId="99" priority="57">
      <formula>J168&gt;K168</formula>
    </cfRule>
  </conditionalFormatting>
  <conditionalFormatting sqref="K174:L174">
    <cfRule type="expression" dxfId="98" priority="10">
      <formula>J174&gt;K174</formula>
    </cfRule>
  </conditionalFormatting>
  <conditionalFormatting sqref="K180:L180">
    <cfRule type="expression" dxfId="97" priority="9">
      <formula>J180&gt;K180</formula>
    </cfRule>
  </conditionalFormatting>
  <conditionalFormatting sqref="K186:L186">
    <cfRule type="expression" dxfId="96" priority="56">
      <formula>J186&gt;K186</formula>
    </cfRule>
  </conditionalFormatting>
  <conditionalFormatting sqref="K192:L192">
    <cfRule type="expression" dxfId="95" priority="43">
      <formula>J192&gt;K192</formula>
    </cfRule>
  </conditionalFormatting>
  <conditionalFormatting sqref="K198:L198">
    <cfRule type="expression" dxfId="94" priority="44">
      <formula>J198&gt;K198</formula>
    </cfRule>
  </conditionalFormatting>
  <conditionalFormatting sqref="K204:L204">
    <cfRule type="expression" dxfId="93" priority="42">
      <formula>J204&gt;K204</formula>
    </cfRule>
  </conditionalFormatting>
  <conditionalFormatting sqref="K208:L208">
    <cfRule type="expression" dxfId="92" priority="41">
      <formula>J208&gt;K208</formula>
    </cfRule>
  </conditionalFormatting>
  <conditionalFormatting sqref="K212:L212">
    <cfRule type="expression" dxfId="91" priority="8">
      <formula>J212&gt;K212</formula>
    </cfRule>
  </conditionalFormatting>
  <conditionalFormatting sqref="K216:L216">
    <cfRule type="expression" dxfId="90" priority="1">
      <formula>J216&gt;K216</formula>
    </cfRule>
  </conditionalFormatting>
  <conditionalFormatting sqref="K220:L220">
    <cfRule type="expression" dxfId="89" priority="4">
      <formula>J220&gt;K220</formula>
    </cfRule>
  </conditionalFormatting>
  <conditionalFormatting sqref="K224:L224">
    <cfRule type="expression" dxfId="88" priority="40">
      <formula>J224&gt;K224</formula>
    </cfRule>
  </conditionalFormatting>
  <conditionalFormatting sqref="K228:L228">
    <cfRule type="expression" dxfId="87" priority="39">
      <formula>J228&gt;K228</formula>
    </cfRule>
  </conditionalFormatting>
  <conditionalFormatting sqref="K232:L232">
    <cfRule type="expression" dxfId="86" priority="37">
      <formula>J232&gt;K232</formula>
    </cfRule>
  </conditionalFormatting>
  <hyperlinks>
    <hyperlink ref="H194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200" r:id="rId7" xr:uid="{B3A3EEB9-AC1B-4C9D-84F1-44B2123E0B58}"/>
    <hyperlink ref="H89" r:id="rId8" xr:uid="{9849A66C-D511-4898-95FC-3EA3CD0F4FAC}"/>
    <hyperlink ref="H29" r:id="rId9" xr:uid="{161F177F-6D28-436E-BB5D-F0633DA8BCEC}"/>
    <hyperlink ref="H35" r:id="rId10" xr:uid="{F50B6A3F-F2A1-4968-98C0-C41EB47A7257}"/>
    <hyperlink ref="H41" r:id="rId11" xr:uid="{45FCBF17-CB2F-4434-B9DB-CB6276792D0B}"/>
    <hyperlink ref="H47" r:id="rId12" xr:uid="{FC80380E-8DEA-4347-A172-5E8BCE757EB1}"/>
    <hyperlink ref="H53" r:id="rId13" xr:uid="{908FF1FD-FFFE-4B74-B8C7-22808F317D85}"/>
    <hyperlink ref="H65" r:id="rId14" xr:uid="{50406809-B5E2-4D79-BF7E-2466CD7A703B}"/>
    <hyperlink ref="H71" r:id="rId15" xr:uid="{6FC935AB-9AFB-44DB-857D-B57C60FC0B31}"/>
    <hyperlink ref="H77" r:id="rId16" xr:uid="{581F4A6B-2119-4A17-A520-FCF35AF1B0A8}"/>
    <hyperlink ref="H83" r:id="rId17" xr:uid="{E46C5B6D-2134-4A79-93FF-84D7FBBCC651}"/>
    <hyperlink ref="H59" r:id="rId18" xr:uid="{E8BE9797-0EBF-4CAA-AE2B-78847E8C07F7}"/>
    <hyperlink ref="H23" r:id="rId19" xr:uid="{4CE25604-0B37-40D8-A94D-8423B154763C}"/>
    <hyperlink ref="H17" r:id="rId20" xr:uid="{0BB3D156-5E5B-41D3-ADBD-FAF12E1CAFAC}"/>
    <hyperlink ref="H206" r:id="rId21" xr:uid="{C56FE2A6-588C-42D6-BE0E-30005A3ED074}"/>
    <hyperlink ref="I89" r:id="rId22" xr:uid="{2875DE54-EB5E-488F-8607-ADB064D56C7B}"/>
    <hyperlink ref="I152" r:id="rId23" xr:uid="{6DA8831B-4FA2-48BD-AA1A-593FBAACDCE0}"/>
    <hyperlink ref="H182" r:id="rId24" xr:uid="{1E835EE8-6180-4B05-883E-469CBF44F5DE}"/>
    <hyperlink ref="H176" r:id="rId25" xr:uid="{F9CCC7D2-AD09-4AAF-AD8D-A67DAFBF5D1C}"/>
    <hyperlink ref="I176" r:id="rId26" xr:uid="{AF9D640E-8CF7-4C12-8015-1DFCF4EE05FB}"/>
    <hyperlink ref="H226" r:id="rId27" xr:uid="{2AC70190-E9B3-4337-9197-EF03A376AF68}"/>
    <hyperlink ref="H230" r:id="rId28" xr:uid="{65F7098E-F797-455E-8DE7-378D77242373}"/>
    <hyperlink ref="I226" r:id="rId29" xr:uid="{AA77ADAF-F92A-42FC-9FE7-9E885C16D909}"/>
    <hyperlink ref="I214" r:id="rId30" xr:uid="{D12BC6FC-052C-4707-8DDD-C5CA724DFAE7}"/>
    <hyperlink ref="I222" r:id="rId31" xr:uid="{11757540-34A0-4BA7-96F6-E1C28185C0AE}"/>
    <hyperlink ref="H11" r:id="rId32" xr:uid="{06C6BEBE-89A7-4A41-BA2C-B8AF82A21BD9}"/>
    <hyperlink ref="I11" r:id="rId33" xr:uid="{3E58F2BE-F89E-4330-ACD8-C7A67ECA5859}"/>
    <hyperlink ref="I230" r:id="rId34" xr:uid="{A18AD5DA-F79B-49A7-9987-20C7C9CD0FCF}"/>
    <hyperlink ref="I218" r:id="rId35" xr:uid="{7DD5C68D-8F13-401A-81FD-5A281BECD492}"/>
  </hyperlinks>
  <pageMargins left="0.7" right="0.7" top="0.75" bottom="0.75" header="0.3" footer="0.3"/>
  <pageSetup paperSize="9" orientation="portrait" r:id="rId36"/>
  <drawing r:id="rId37"/>
  <legacyDrawing r:id="rId3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D1" zoomScale="70" zoomScaleNormal="70" workbookViewId="0">
      <selection activeCell="H142" sqref="H142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9.5" style="45" bestFit="1" customWidth="1"/>
    <col min="13" max="16384" width="8.75" style="26"/>
  </cols>
  <sheetData>
    <row r="2" spans="1:12" ht="36" customHeight="1">
      <c r="B2" s="69" t="s">
        <v>109</v>
      </c>
      <c r="C2" s="70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680" t="s">
        <v>494</v>
      </c>
      <c r="C3" s="680"/>
      <c r="D3" s="680"/>
      <c r="E3" s="680"/>
      <c r="F3" s="680"/>
      <c r="G3" s="680"/>
      <c r="H3" s="94"/>
      <c r="I3" s="66"/>
      <c r="J3" s="66"/>
      <c r="K3" s="66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561" t="s">
        <v>54</v>
      </c>
      <c r="E6" s="562"/>
      <c r="F6" s="565" t="s">
        <v>140</v>
      </c>
      <c r="G6" s="96" t="s">
        <v>46</v>
      </c>
      <c r="H6" s="97" t="s">
        <v>490</v>
      </c>
      <c r="I6" s="581" t="s">
        <v>43</v>
      </c>
      <c r="J6" s="567" t="s">
        <v>47</v>
      </c>
      <c r="K6" s="96" t="s">
        <v>493</v>
      </c>
      <c r="L6" s="579" t="s">
        <v>491</v>
      </c>
    </row>
    <row r="7" spans="1:12" ht="23.25" customHeight="1">
      <c r="D7" s="563"/>
      <c r="E7" s="564"/>
      <c r="F7" s="566"/>
      <c r="G7" s="99" t="s">
        <v>703</v>
      </c>
      <c r="H7" s="99" t="s">
        <v>703</v>
      </c>
      <c r="I7" s="582"/>
      <c r="J7" s="568"/>
      <c r="K7" s="100"/>
      <c r="L7" s="580"/>
    </row>
    <row r="8" spans="1:12" ht="21" customHeight="1">
      <c r="D8" s="569" t="s">
        <v>117</v>
      </c>
      <c r="E8" s="572" t="s">
        <v>154</v>
      </c>
      <c r="F8" s="101" t="s">
        <v>126</v>
      </c>
      <c r="G8" s="252"/>
      <c r="H8" s="252"/>
      <c r="I8" s="103">
        <f>LENB(H8)</f>
        <v>0</v>
      </c>
      <c r="J8" s="104"/>
      <c r="K8" s="253" t="s">
        <v>242</v>
      </c>
      <c r="L8" s="555" t="s">
        <v>575</v>
      </c>
    </row>
    <row r="9" spans="1:12" ht="21" customHeight="1">
      <c r="D9" s="570"/>
      <c r="E9" s="593"/>
      <c r="F9" s="107" t="s">
        <v>155</v>
      </c>
      <c r="G9" s="108" t="s">
        <v>40</v>
      </c>
      <c r="H9" s="108" t="s">
        <v>719</v>
      </c>
      <c r="I9" s="103">
        <f t="shared" ref="I9:I72" si="0">LENB(H9)</f>
        <v>8</v>
      </c>
      <c r="J9" s="109">
        <v>10</v>
      </c>
      <c r="K9" s="109"/>
      <c r="L9" s="556"/>
    </row>
    <row r="10" spans="1:12" ht="21" customHeight="1">
      <c r="D10" s="570"/>
      <c r="E10" s="593"/>
      <c r="F10" s="107" t="s">
        <v>116</v>
      </c>
      <c r="G10" s="108" t="s">
        <v>329</v>
      </c>
      <c r="H10" s="108" t="s">
        <v>329</v>
      </c>
      <c r="I10" s="103">
        <f t="shared" si="0"/>
        <v>10</v>
      </c>
      <c r="J10" s="107"/>
      <c r="K10" s="107"/>
      <c r="L10" s="556"/>
    </row>
    <row r="11" spans="1:12" ht="21" customHeight="1">
      <c r="D11" s="570"/>
      <c r="E11" s="593"/>
      <c r="F11" s="110" t="s">
        <v>49</v>
      </c>
      <c r="G11" s="254" t="s">
        <v>169</v>
      </c>
      <c r="H11" s="74" t="s">
        <v>720</v>
      </c>
      <c r="I11" s="103">
        <f t="shared" si="0"/>
        <v>59</v>
      </c>
      <c r="J11" s="112"/>
      <c r="K11" s="112"/>
      <c r="L11" s="556"/>
    </row>
    <row r="12" spans="1:12" ht="21" customHeight="1">
      <c r="D12" s="570"/>
      <c r="E12" s="593"/>
      <c r="F12" s="107" t="s">
        <v>50</v>
      </c>
      <c r="G12" s="108" t="s">
        <v>40</v>
      </c>
      <c r="H12" s="108" t="s">
        <v>719</v>
      </c>
      <c r="I12" s="103">
        <f t="shared" si="0"/>
        <v>8</v>
      </c>
      <c r="J12" s="112"/>
      <c r="K12" s="112"/>
      <c r="L12" s="556"/>
    </row>
    <row r="13" spans="1:12" ht="21" customHeight="1">
      <c r="D13" s="614"/>
      <c r="E13" s="594"/>
      <c r="F13" s="114" t="s">
        <v>77</v>
      </c>
      <c r="G13" s="201" t="s">
        <v>40</v>
      </c>
      <c r="H13" s="201" t="s">
        <v>548</v>
      </c>
      <c r="I13" s="103">
        <f t="shared" si="0"/>
        <v>8</v>
      </c>
      <c r="J13" s="115"/>
      <c r="K13" s="115"/>
      <c r="L13" s="560"/>
    </row>
    <row r="14" spans="1:12" ht="21" customHeight="1">
      <c r="D14" s="569" t="s">
        <v>121</v>
      </c>
      <c r="E14" s="572" t="s">
        <v>123</v>
      </c>
      <c r="F14" s="117" t="s">
        <v>125</v>
      </c>
      <c r="G14" s="255"/>
      <c r="H14" s="255"/>
      <c r="I14" s="103">
        <f t="shared" si="0"/>
        <v>0</v>
      </c>
      <c r="J14" s="119"/>
      <c r="K14" s="103" t="s">
        <v>244</v>
      </c>
      <c r="L14" s="555" t="s">
        <v>575</v>
      </c>
    </row>
    <row r="15" spans="1:12" ht="21" customHeight="1">
      <c r="D15" s="570"/>
      <c r="E15" s="593"/>
      <c r="F15" s="107" t="s">
        <v>55</v>
      </c>
      <c r="G15" s="131" t="s">
        <v>170</v>
      </c>
      <c r="H15" s="131" t="s">
        <v>721</v>
      </c>
      <c r="I15" s="103">
        <f t="shared" si="0"/>
        <v>12</v>
      </c>
      <c r="J15" s="121">
        <v>33</v>
      </c>
      <c r="K15" s="121"/>
      <c r="L15" s="556"/>
    </row>
    <row r="16" spans="1:12" ht="21" customHeight="1">
      <c r="D16" s="570"/>
      <c r="E16" s="593"/>
      <c r="F16" s="107" t="s">
        <v>124</v>
      </c>
      <c r="G16" s="131" t="s">
        <v>330</v>
      </c>
      <c r="H16" s="131" t="s">
        <v>330</v>
      </c>
      <c r="I16" s="103">
        <f t="shared" si="0"/>
        <v>13</v>
      </c>
      <c r="J16" s="107"/>
      <c r="K16" s="107"/>
      <c r="L16" s="556"/>
    </row>
    <row r="17" spans="2:12" ht="20.100000000000001" customHeight="1">
      <c r="D17" s="570"/>
      <c r="E17" s="593"/>
      <c r="F17" s="110" t="s">
        <v>49</v>
      </c>
      <c r="G17" s="148" t="s">
        <v>100</v>
      </c>
      <c r="H17" s="68" t="s">
        <v>720</v>
      </c>
      <c r="I17" s="103">
        <f t="shared" si="0"/>
        <v>59</v>
      </c>
      <c r="J17" s="121"/>
      <c r="K17" s="121"/>
      <c r="L17" s="556"/>
    </row>
    <row r="18" spans="2:12" ht="20.100000000000001" customHeight="1">
      <c r="D18" s="570"/>
      <c r="E18" s="593"/>
      <c r="F18" s="107" t="s">
        <v>50</v>
      </c>
      <c r="G18" s="131" t="s">
        <v>208</v>
      </c>
      <c r="H18" s="131" t="s">
        <v>721</v>
      </c>
      <c r="I18" s="103">
        <f t="shared" si="0"/>
        <v>12</v>
      </c>
      <c r="J18" s="121"/>
      <c r="K18" s="121"/>
      <c r="L18" s="556"/>
    </row>
    <row r="19" spans="2:12" ht="20.100000000000001" customHeight="1">
      <c r="D19" s="570"/>
      <c r="E19" s="594"/>
      <c r="F19" s="114" t="s">
        <v>77</v>
      </c>
      <c r="G19" s="256" t="s">
        <v>170</v>
      </c>
      <c r="H19" s="131" t="s">
        <v>549</v>
      </c>
      <c r="I19" s="103">
        <f t="shared" si="0"/>
        <v>12</v>
      </c>
      <c r="J19" s="124"/>
      <c r="K19" s="124"/>
      <c r="L19" s="560"/>
    </row>
    <row r="20" spans="2:12" ht="20.100000000000001" customHeight="1">
      <c r="D20" s="570"/>
      <c r="E20" s="572" t="s">
        <v>127</v>
      </c>
      <c r="F20" s="101" t="s">
        <v>125</v>
      </c>
      <c r="G20" s="257"/>
      <c r="H20" s="257"/>
      <c r="I20" s="103">
        <f t="shared" si="0"/>
        <v>0</v>
      </c>
      <c r="J20" s="103"/>
      <c r="K20" s="103" t="s">
        <v>244</v>
      </c>
      <c r="L20" s="555" t="s">
        <v>575</v>
      </c>
    </row>
    <row r="21" spans="2:12" ht="20.100000000000001" customHeight="1">
      <c r="D21" s="570"/>
      <c r="E21" s="593"/>
      <c r="F21" s="107" t="s">
        <v>55</v>
      </c>
      <c r="G21" s="146" t="s">
        <v>172</v>
      </c>
      <c r="H21" s="131" t="s">
        <v>722</v>
      </c>
      <c r="I21" s="103">
        <f t="shared" si="0"/>
        <v>8</v>
      </c>
      <c r="J21" s="121">
        <v>33</v>
      </c>
      <c r="K21" s="121"/>
      <c r="L21" s="556"/>
    </row>
    <row r="22" spans="2:12" ht="20.100000000000001" customHeight="1">
      <c r="D22" s="570"/>
      <c r="E22" s="593"/>
      <c r="F22" s="107" t="s">
        <v>124</v>
      </c>
      <c r="G22" s="146" t="s">
        <v>331</v>
      </c>
      <c r="H22" s="146" t="s">
        <v>331</v>
      </c>
      <c r="I22" s="103">
        <f t="shared" si="0"/>
        <v>5</v>
      </c>
      <c r="J22" s="107"/>
      <c r="K22" s="107"/>
      <c r="L22" s="556"/>
    </row>
    <row r="23" spans="2:12" ht="20.100000000000001" customHeight="1">
      <c r="B23" s="57" t="s">
        <v>44</v>
      </c>
      <c r="D23" s="570"/>
      <c r="E23" s="593"/>
      <c r="F23" s="110" t="s">
        <v>49</v>
      </c>
      <c r="G23" s="148" t="s">
        <v>102</v>
      </c>
      <c r="H23" s="148" t="s">
        <v>560</v>
      </c>
      <c r="I23" s="103">
        <f t="shared" si="0"/>
        <v>75</v>
      </c>
      <c r="J23" s="121"/>
      <c r="K23" s="121"/>
      <c r="L23" s="556"/>
    </row>
    <row r="24" spans="2:12" ht="20.100000000000001" customHeight="1">
      <c r="D24" s="570"/>
      <c r="E24" s="593"/>
      <c r="F24" s="107" t="s">
        <v>50</v>
      </c>
      <c r="G24" s="146" t="s">
        <v>210</v>
      </c>
      <c r="H24" s="146" t="s">
        <v>722</v>
      </c>
      <c r="I24" s="103">
        <f t="shared" si="0"/>
        <v>8</v>
      </c>
      <c r="J24" s="121"/>
      <c r="K24" s="121"/>
      <c r="L24" s="556"/>
    </row>
    <row r="25" spans="2:12" ht="20.100000000000001" customHeight="1">
      <c r="D25" s="570"/>
      <c r="E25" s="594"/>
      <c r="F25" s="114" t="s">
        <v>77</v>
      </c>
      <c r="G25" s="258" t="s">
        <v>172</v>
      </c>
      <c r="H25" s="131" t="s">
        <v>553</v>
      </c>
      <c r="I25" s="103">
        <f t="shared" si="0"/>
        <v>8</v>
      </c>
      <c r="J25" s="124"/>
      <c r="K25" s="124"/>
      <c r="L25" s="560"/>
    </row>
    <row r="26" spans="2:12" ht="20.100000000000001" customHeight="1">
      <c r="D26" s="570"/>
      <c r="E26" s="572" t="s">
        <v>128</v>
      </c>
      <c r="F26" s="101" t="s">
        <v>125</v>
      </c>
      <c r="G26" s="257"/>
      <c r="H26" s="257"/>
      <c r="I26" s="103">
        <f t="shared" si="0"/>
        <v>0</v>
      </c>
      <c r="J26" s="103"/>
      <c r="K26" s="103" t="s">
        <v>244</v>
      </c>
      <c r="L26" s="555" t="s">
        <v>575</v>
      </c>
    </row>
    <row r="27" spans="2:12" ht="20.100000000000001" customHeight="1">
      <c r="D27" s="570"/>
      <c r="E27" s="593"/>
      <c r="F27" s="107" t="s">
        <v>55</v>
      </c>
      <c r="G27" s="146" t="s">
        <v>173</v>
      </c>
      <c r="H27" s="131" t="s">
        <v>723</v>
      </c>
      <c r="I27" s="103">
        <f t="shared" si="0"/>
        <v>10</v>
      </c>
      <c r="J27" s="121">
        <v>33</v>
      </c>
      <c r="K27" s="121"/>
      <c r="L27" s="556"/>
    </row>
    <row r="28" spans="2:12" ht="20.100000000000001" customHeight="1">
      <c r="D28" s="570"/>
      <c r="E28" s="593"/>
      <c r="F28" s="107" t="s">
        <v>124</v>
      </c>
      <c r="G28" s="146" t="s">
        <v>332</v>
      </c>
      <c r="H28" s="146" t="s">
        <v>332</v>
      </c>
      <c r="I28" s="103">
        <f t="shared" si="0"/>
        <v>4</v>
      </c>
      <c r="J28" s="107"/>
      <c r="K28" s="107"/>
      <c r="L28" s="556"/>
    </row>
    <row r="29" spans="2:12" ht="20.65" customHeight="1">
      <c r="D29" s="570"/>
      <c r="E29" s="593"/>
      <c r="F29" s="110" t="s">
        <v>49</v>
      </c>
      <c r="G29" s="148" t="s">
        <v>103</v>
      </c>
      <c r="H29" s="148" t="s">
        <v>561</v>
      </c>
      <c r="I29" s="103">
        <f t="shared" si="0"/>
        <v>74</v>
      </c>
      <c r="J29" s="121"/>
      <c r="K29" s="121"/>
      <c r="L29" s="556"/>
    </row>
    <row r="30" spans="2:12" ht="20.65" customHeight="1">
      <c r="D30" s="570"/>
      <c r="E30" s="593"/>
      <c r="F30" s="107" t="s">
        <v>50</v>
      </c>
      <c r="G30" s="146" t="s">
        <v>211</v>
      </c>
      <c r="H30" s="146" t="s">
        <v>723</v>
      </c>
      <c r="I30" s="103">
        <f t="shared" si="0"/>
        <v>10</v>
      </c>
      <c r="J30" s="121"/>
      <c r="K30" s="121"/>
      <c r="L30" s="556"/>
    </row>
    <row r="31" spans="2:12" ht="20.65" customHeight="1">
      <c r="D31" s="570"/>
      <c r="E31" s="594"/>
      <c r="F31" s="114" t="s">
        <v>77</v>
      </c>
      <c r="G31" s="258" t="s">
        <v>173</v>
      </c>
      <c r="H31" s="131" t="s">
        <v>554</v>
      </c>
      <c r="I31" s="103">
        <f t="shared" si="0"/>
        <v>10</v>
      </c>
      <c r="J31" s="124"/>
      <c r="K31" s="124"/>
      <c r="L31" s="560"/>
    </row>
    <row r="32" spans="2:12" ht="20.65" customHeight="1">
      <c r="D32" s="570"/>
      <c r="E32" s="572" t="s">
        <v>129</v>
      </c>
      <c r="F32" s="101" t="s">
        <v>125</v>
      </c>
      <c r="G32" s="257"/>
      <c r="H32" s="257"/>
      <c r="I32" s="103">
        <f t="shared" si="0"/>
        <v>0</v>
      </c>
      <c r="J32" s="103"/>
      <c r="K32" s="103" t="s">
        <v>244</v>
      </c>
      <c r="L32" s="555" t="s">
        <v>575</v>
      </c>
    </row>
    <row r="33" spans="4:12" ht="20.65" customHeight="1">
      <c r="D33" s="570"/>
      <c r="E33" s="593"/>
      <c r="F33" s="107" t="s">
        <v>55</v>
      </c>
      <c r="G33" s="146" t="s">
        <v>174</v>
      </c>
      <c r="H33" s="131" t="s">
        <v>724</v>
      </c>
      <c r="I33" s="103">
        <f t="shared" si="0"/>
        <v>17</v>
      </c>
      <c r="J33" s="121">
        <v>33</v>
      </c>
      <c r="K33" s="121"/>
      <c r="L33" s="556"/>
    </row>
    <row r="34" spans="4:12" ht="20.65" customHeight="1">
      <c r="D34" s="570"/>
      <c r="E34" s="593"/>
      <c r="F34" s="107" t="s">
        <v>124</v>
      </c>
      <c r="G34" s="146" t="s">
        <v>333</v>
      </c>
      <c r="H34" s="146" t="s">
        <v>333</v>
      </c>
      <c r="I34" s="103">
        <f t="shared" si="0"/>
        <v>5</v>
      </c>
      <c r="J34" s="107"/>
      <c r="K34" s="107"/>
      <c r="L34" s="556"/>
    </row>
    <row r="35" spans="4:12" ht="20.65" customHeight="1">
      <c r="D35" s="570"/>
      <c r="E35" s="593"/>
      <c r="F35" s="110" t="s">
        <v>49</v>
      </c>
      <c r="G35" s="148" t="s">
        <v>104</v>
      </c>
      <c r="H35" s="148" t="s">
        <v>562</v>
      </c>
      <c r="I35" s="103">
        <f t="shared" si="0"/>
        <v>75</v>
      </c>
      <c r="J35" s="121"/>
      <c r="K35" s="121"/>
      <c r="L35" s="556"/>
    </row>
    <row r="36" spans="4:12" ht="20.65" customHeight="1">
      <c r="D36" s="570"/>
      <c r="E36" s="593"/>
      <c r="F36" s="107" t="s">
        <v>50</v>
      </c>
      <c r="G36" s="146" t="s">
        <v>174</v>
      </c>
      <c r="H36" s="146" t="s">
        <v>556</v>
      </c>
      <c r="I36" s="103">
        <f t="shared" si="0"/>
        <v>17</v>
      </c>
      <c r="J36" s="121"/>
      <c r="K36" s="121"/>
      <c r="L36" s="556"/>
    </row>
    <row r="37" spans="4:12" ht="20.65" customHeight="1">
      <c r="D37" s="570"/>
      <c r="E37" s="594"/>
      <c r="F37" s="114" t="s">
        <v>77</v>
      </c>
      <c r="G37" s="258" t="s">
        <v>174</v>
      </c>
      <c r="H37" s="131" t="s">
        <v>556</v>
      </c>
      <c r="I37" s="103">
        <f t="shared" si="0"/>
        <v>17</v>
      </c>
      <c r="J37" s="124"/>
      <c r="K37" s="124"/>
      <c r="L37" s="560"/>
    </row>
    <row r="38" spans="4:12" ht="20.65" customHeight="1">
      <c r="D38" s="570"/>
      <c r="E38" s="572" t="s">
        <v>130</v>
      </c>
      <c r="F38" s="101" t="s">
        <v>125</v>
      </c>
      <c r="G38" s="257"/>
      <c r="H38" s="257"/>
      <c r="I38" s="103">
        <f t="shared" si="0"/>
        <v>0</v>
      </c>
      <c r="J38" s="103"/>
      <c r="K38" s="103" t="s">
        <v>244</v>
      </c>
      <c r="L38" s="555" t="s">
        <v>575</v>
      </c>
    </row>
    <row r="39" spans="4:12" ht="20.65" customHeight="1">
      <c r="D39" s="570"/>
      <c r="E39" s="593"/>
      <c r="F39" s="107" t="s">
        <v>55</v>
      </c>
      <c r="G39" s="146" t="s">
        <v>175</v>
      </c>
      <c r="H39" s="131" t="s">
        <v>725</v>
      </c>
      <c r="I39" s="103">
        <f t="shared" si="0"/>
        <v>11</v>
      </c>
      <c r="J39" s="121">
        <v>33</v>
      </c>
      <c r="K39" s="121"/>
      <c r="L39" s="556"/>
    </row>
    <row r="40" spans="4:12" ht="20.100000000000001" customHeight="1">
      <c r="D40" s="570"/>
      <c r="E40" s="593"/>
      <c r="F40" s="107" t="s">
        <v>124</v>
      </c>
      <c r="G40" s="146" t="s">
        <v>334</v>
      </c>
      <c r="H40" s="146" t="s">
        <v>334</v>
      </c>
      <c r="I40" s="103">
        <f t="shared" si="0"/>
        <v>10</v>
      </c>
      <c r="J40" s="107"/>
      <c r="K40" s="107"/>
      <c r="L40" s="556"/>
    </row>
    <row r="41" spans="4:12" ht="20.100000000000001" customHeight="1">
      <c r="D41" s="570"/>
      <c r="E41" s="593"/>
      <c r="F41" s="110" t="s">
        <v>49</v>
      </c>
      <c r="G41" s="148" t="s">
        <v>105</v>
      </c>
      <c r="H41" s="148" t="s">
        <v>563</v>
      </c>
      <c r="I41" s="103">
        <f t="shared" si="0"/>
        <v>63</v>
      </c>
      <c r="J41" s="121"/>
      <c r="K41" s="121"/>
      <c r="L41" s="556"/>
    </row>
    <row r="42" spans="4:12" ht="20.100000000000001" customHeight="1">
      <c r="D42" s="570"/>
      <c r="E42" s="593"/>
      <c r="F42" s="107" t="s">
        <v>50</v>
      </c>
      <c r="G42" s="146" t="s">
        <v>175</v>
      </c>
      <c r="H42" s="146" t="s">
        <v>725</v>
      </c>
      <c r="I42" s="103">
        <f t="shared" si="0"/>
        <v>11</v>
      </c>
      <c r="J42" s="121"/>
      <c r="K42" s="121"/>
      <c r="L42" s="556"/>
    </row>
    <row r="43" spans="4:12" ht="20.100000000000001" customHeight="1">
      <c r="D43" s="570"/>
      <c r="E43" s="594"/>
      <c r="F43" s="114" t="s">
        <v>77</v>
      </c>
      <c r="G43" s="258" t="s">
        <v>175</v>
      </c>
      <c r="H43" s="131" t="s">
        <v>555</v>
      </c>
      <c r="I43" s="103">
        <f t="shared" si="0"/>
        <v>11</v>
      </c>
      <c r="J43" s="124"/>
      <c r="K43" s="124"/>
      <c r="L43" s="560"/>
    </row>
    <row r="44" spans="4:12" ht="20.100000000000001" customHeight="1">
      <c r="D44" s="570"/>
      <c r="E44" s="572" t="s">
        <v>131</v>
      </c>
      <c r="F44" s="101" t="s">
        <v>125</v>
      </c>
      <c r="G44" s="257"/>
      <c r="H44" s="257"/>
      <c r="I44" s="103">
        <f t="shared" si="0"/>
        <v>0</v>
      </c>
      <c r="J44" s="103"/>
      <c r="K44" s="103" t="s">
        <v>244</v>
      </c>
      <c r="L44" s="555" t="s">
        <v>575</v>
      </c>
    </row>
    <row r="45" spans="4:12" ht="20.100000000000001" customHeight="1">
      <c r="D45" s="570"/>
      <c r="E45" s="593"/>
      <c r="F45" s="107" t="s">
        <v>55</v>
      </c>
      <c r="G45" s="146" t="s">
        <v>171</v>
      </c>
      <c r="H45" s="131" t="s">
        <v>726</v>
      </c>
      <c r="I45" s="103">
        <f t="shared" si="0"/>
        <v>14</v>
      </c>
      <c r="J45" s="121">
        <v>33</v>
      </c>
      <c r="K45" s="121"/>
      <c r="L45" s="556"/>
    </row>
    <row r="46" spans="4:12" ht="20.100000000000001" customHeight="1">
      <c r="D46" s="570"/>
      <c r="E46" s="593"/>
      <c r="F46" s="107" t="s">
        <v>124</v>
      </c>
      <c r="G46" s="146" t="s">
        <v>335</v>
      </c>
      <c r="H46" s="146" t="s">
        <v>335</v>
      </c>
      <c r="I46" s="103">
        <f t="shared" si="0"/>
        <v>11</v>
      </c>
      <c r="J46" s="107"/>
      <c r="K46" s="107"/>
      <c r="L46" s="556"/>
    </row>
    <row r="47" spans="4:12" ht="20.100000000000001" customHeight="1">
      <c r="D47" s="570"/>
      <c r="E47" s="593"/>
      <c r="F47" s="110" t="s">
        <v>49</v>
      </c>
      <c r="G47" s="148" t="s">
        <v>101</v>
      </c>
      <c r="H47" s="148" t="s">
        <v>564</v>
      </c>
      <c r="I47" s="103">
        <f t="shared" si="0"/>
        <v>55</v>
      </c>
      <c r="J47" s="121"/>
      <c r="K47" s="121"/>
      <c r="L47" s="556"/>
    </row>
    <row r="48" spans="4:12" ht="20.100000000000001" customHeight="1">
      <c r="D48" s="570"/>
      <c r="E48" s="593"/>
      <c r="F48" s="107" t="s">
        <v>50</v>
      </c>
      <c r="G48" s="146" t="s">
        <v>209</v>
      </c>
      <c r="H48" s="146" t="s">
        <v>726</v>
      </c>
      <c r="I48" s="103">
        <f t="shared" si="0"/>
        <v>14</v>
      </c>
      <c r="J48" s="121"/>
      <c r="K48" s="121"/>
      <c r="L48" s="556"/>
    </row>
    <row r="49" spans="4:12" ht="20.100000000000001" customHeight="1">
      <c r="D49" s="570"/>
      <c r="E49" s="594"/>
      <c r="F49" s="114" t="s">
        <v>77</v>
      </c>
      <c r="G49" s="258" t="s">
        <v>171</v>
      </c>
      <c r="H49" s="131" t="s">
        <v>557</v>
      </c>
      <c r="I49" s="103">
        <f t="shared" si="0"/>
        <v>14</v>
      </c>
      <c r="J49" s="124"/>
      <c r="K49" s="124"/>
      <c r="L49" s="560"/>
    </row>
    <row r="50" spans="4:12" ht="20.100000000000001" customHeight="1">
      <c r="D50" s="570"/>
      <c r="E50" s="572" t="s">
        <v>132</v>
      </c>
      <c r="F50" s="101" t="s">
        <v>125</v>
      </c>
      <c r="G50" s="257"/>
      <c r="H50" s="257"/>
      <c r="I50" s="103">
        <f t="shared" si="0"/>
        <v>0</v>
      </c>
      <c r="J50" s="103"/>
      <c r="K50" s="103" t="s">
        <v>244</v>
      </c>
      <c r="L50" s="555" t="s">
        <v>575</v>
      </c>
    </row>
    <row r="51" spans="4:12" ht="20.100000000000001" customHeight="1">
      <c r="D51" s="570"/>
      <c r="E51" s="593"/>
      <c r="F51" s="107" t="s">
        <v>55</v>
      </c>
      <c r="G51" s="146" t="s">
        <v>177</v>
      </c>
      <c r="H51" s="131" t="s">
        <v>727</v>
      </c>
      <c r="I51" s="103">
        <f t="shared" si="0"/>
        <v>12</v>
      </c>
      <c r="J51" s="121">
        <v>33</v>
      </c>
      <c r="K51" s="121"/>
      <c r="L51" s="556"/>
    </row>
    <row r="52" spans="4:12" ht="20.100000000000001" customHeight="1">
      <c r="D52" s="570"/>
      <c r="E52" s="593"/>
      <c r="F52" s="107" t="s">
        <v>124</v>
      </c>
      <c r="G52" s="146" t="s">
        <v>336</v>
      </c>
      <c r="H52" s="146" t="s">
        <v>336</v>
      </c>
      <c r="I52" s="103">
        <f t="shared" si="0"/>
        <v>7</v>
      </c>
      <c r="J52" s="107"/>
      <c r="K52" s="107"/>
      <c r="L52" s="556"/>
    </row>
    <row r="53" spans="4:12" ht="20.100000000000001" customHeight="1">
      <c r="D53" s="570"/>
      <c r="E53" s="593"/>
      <c r="F53" s="110" t="s">
        <v>49</v>
      </c>
      <c r="G53" s="148" t="s">
        <v>108</v>
      </c>
      <c r="H53" s="148" t="s">
        <v>565</v>
      </c>
      <c r="I53" s="103">
        <f t="shared" si="0"/>
        <v>69</v>
      </c>
      <c r="J53" s="121"/>
      <c r="K53" s="121"/>
      <c r="L53" s="556"/>
    </row>
    <row r="54" spans="4:12" ht="20.100000000000001" customHeight="1">
      <c r="D54" s="570"/>
      <c r="E54" s="593"/>
      <c r="F54" s="107" t="s">
        <v>50</v>
      </c>
      <c r="G54" s="146" t="s">
        <v>177</v>
      </c>
      <c r="H54" s="146" t="s">
        <v>727</v>
      </c>
      <c r="I54" s="103">
        <f t="shared" si="0"/>
        <v>12</v>
      </c>
      <c r="J54" s="121"/>
      <c r="K54" s="121"/>
      <c r="L54" s="556"/>
    </row>
    <row r="55" spans="4:12" ht="20.100000000000001" customHeight="1">
      <c r="D55" s="570"/>
      <c r="E55" s="594"/>
      <c r="F55" s="114" t="s">
        <v>77</v>
      </c>
      <c r="G55" s="258" t="s">
        <v>177</v>
      </c>
      <c r="H55" s="131" t="s">
        <v>550</v>
      </c>
      <c r="I55" s="103">
        <f t="shared" si="0"/>
        <v>12</v>
      </c>
      <c r="J55" s="124"/>
      <c r="K55" s="124"/>
      <c r="L55" s="560"/>
    </row>
    <row r="56" spans="4:12" ht="20.100000000000001" customHeight="1">
      <c r="D56" s="570"/>
      <c r="E56" s="572" t="s">
        <v>133</v>
      </c>
      <c r="F56" s="101" t="s">
        <v>125</v>
      </c>
      <c r="G56" s="257"/>
      <c r="H56" s="257"/>
      <c r="I56" s="103">
        <f t="shared" si="0"/>
        <v>0</v>
      </c>
      <c r="J56" s="103"/>
      <c r="K56" s="103" t="s">
        <v>244</v>
      </c>
      <c r="L56" s="555" t="s">
        <v>575</v>
      </c>
    </row>
    <row r="57" spans="4:12" ht="20.100000000000001" customHeight="1">
      <c r="D57" s="570"/>
      <c r="E57" s="593"/>
      <c r="F57" s="107" t="s">
        <v>55</v>
      </c>
      <c r="G57" s="146" t="s">
        <v>717</v>
      </c>
      <c r="H57" s="131" t="s">
        <v>728</v>
      </c>
      <c r="I57" s="103">
        <f t="shared" si="0"/>
        <v>21</v>
      </c>
      <c r="J57" s="121">
        <v>33</v>
      </c>
      <c r="K57" s="121"/>
      <c r="L57" s="556"/>
    </row>
    <row r="58" spans="4:12" ht="20.100000000000001" customHeight="1">
      <c r="D58" s="570"/>
      <c r="E58" s="593"/>
      <c r="F58" s="107" t="s">
        <v>124</v>
      </c>
      <c r="G58" s="146" t="s">
        <v>337</v>
      </c>
      <c r="H58" s="146" t="s">
        <v>337</v>
      </c>
      <c r="I58" s="103">
        <f t="shared" si="0"/>
        <v>17</v>
      </c>
      <c r="J58" s="107"/>
      <c r="K58" s="107"/>
      <c r="L58" s="556"/>
    </row>
    <row r="59" spans="4:12" ht="20.100000000000001" customHeight="1">
      <c r="D59" s="570"/>
      <c r="E59" s="593"/>
      <c r="F59" s="110" t="s">
        <v>49</v>
      </c>
      <c r="G59" s="148" t="s">
        <v>106</v>
      </c>
      <c r="H59" s="148" t="s">
        <v>566</v>
      </c>
      <c r="I59" s="103">
        <f t="shared" si="0"/>
        <v>69</v>
      </c>
      <c r="J59" s="121"/>
      <c r="K59" s="121"/>
      <c r="L59" s="556"/>
    </row>
    <row r="60" spans="4:12" ht="17.649999999999999" customHeight="1">
      <c r="D60" s="570"/>
      <c r="E60" s="593"/>
      <c r="F60" s="107" t="s">
        <v>50</v>
      </c>
      <c r="G60" s="146" t="s">
        <v>213</v>
      </c>
      <c r="H60" s="146" t="s">
        <v>729</v>
      </c>
      <c r="I60" s="103">
        <f t="shared" si="0"/>
        <v>21</v>
      </c>
      <c r="J60" s="121"/>
      <c r="K60" s="121"/>
      <c r="L60" s="556"/>
    </row>
    <row r="61" spans="4:12" ht="16.5" customHeight="1">
      <c r="D61" s="570"/>
      <c r="E61" s="594"/>
      <c r="F61" s="114" t="s">
        <v>77</v>
      </c>
      <c r="G61" s="258" t="s">
        <v>213</v>
      </c>
      <c r="H61" s="131" t="s">
        <v>552</v>
      </c>
      <c r="I61" s="103">
        <f t="shared" si="0"/>
        <v>24</v>
      </c>
      <c r="J61" s="124"/>
      <c r="K61" s="124"/>
      <c r="L61" s="560"/>
    </row>
    <row r="62" spans="4:12" ht="17.25" customHeight="1">
      <c r="D62" s="570"/>
      <c r="E62" s="572" t="s">
        <v>134</v>
      </c>
      <c r="F62" s="101" t="s">
        <v>125</v>
      </c>
      <c r="G62" s="257"/>
      <c r="H62" s="257"/>
      <c r="I62" s="103">
        <f t="shared" si="0"/>
        <v>0</v>
      </c>
      <c r="J62" s="103"/>
      <c r="K62" s="103" t="s">
        <v>244</v>
      </c>
      <c r="L62" s="555" t="s">
        <v>575</v>
      </c>
    </row>
    <row r="63" spans="4:12" ht="16.5" customHeight="1">
      <c r="D63" s="570"/>
      <c r="E63" s="593"/>
      <c r="F63" s="107" t="s">
        <v>55</v>
      </c>
      <c r="G63" s="146" t="s">
        <v>718</v>
      </c>
      <c r="H63" s="146" t="s">
        <v>730</v>
      </c>
      <c r="I63" s="103">
        <f t="shared" si="0"/>
        <v>19</v>
      </c>
      <c r="J63" s="121">
        <v>33</v>
      </c>
      <c r="K63" s="121"/>
      <c r="L63" s="556"/>
    </row>
    <row r="64" spans="4:12" ht="16.5" customHeight="1">
      <c r="D64" s="570"/>
      <c r="E64" s="593"/>
      <c r="F64" s="107" t="s">
        <v>124</v>
      </c>
      <c r="G64" s="146" t="s">
        <v>338</v>
      </c>
      <c r="H64" s="146" t="s">
        <v>338</v>
      </c>
      <c r="I64" s="103">
        <f t="shared" si="0"/>
        <v>21</v>
      </c>
      <c r="J64" s="107"/>
      <c r="K64" s="107"/>
      <c r="L64" s="556"/>
    </row>
    <row r="65" spans="4:12" ht="20.100000000000001" customHeight="1">
      <c r="D65" s="570"/>
      <c r="E65" s="593"/>
      <c r="F65" s="110" t="s">
        <v>49</v>
      </c>
      <c r="G65" s="148" t="s">
        <v>107</v>
      </c>
      <c r="H65" s="148" t="s">
        <v>567</v>
      </c>
      <c r="I65" s="103">
        <f t="shared" si="0"/>
        <v>69</v>
      </c>
      <c r="J65" s="121"/>
      <c r="K65" s="121"/>
      <c r="L65" s="556"/>
    </row>
    <row r="66" spans="4:12" ht="20.100000000000001" customHeight="1">
      <c r="D66" s="570"/>
      <c r="E66" s="593"/>
      <c r="F66" s="107" t="s">
        <v>50</v>
      </c>
      <c r="G66" s="146" t="s">
        <v>214</v>
      </c>
      <c r="H66" s="146" t="s">
        <v>731</v>
      </c>
      <c r="I66" s="103">
        <f t="shared" si="0"/>
        <v>19</v>
      </c>
      <c r="J66" s="121"/>
      <c r="K66" s="121"/>
      <c r="L66" s="556"/>
    </row>
    <row r="67" spans="4:12" ht="20.100000000000001" customHeight="1">
      <c r="D67" s="570"/>
      <c r="E67" s="594"/>
      <c r="F67" s="126" t="s">
        <v>77</v>
      </c>
      <c r="G67" s="149" t="s">
        <v>214</v>
      </c>
      <c r="H67" s="146" t="s">
        <v>731</v>
      </c>
      <c r="I67" s="103">
        <f t="shared" si="0"/>
        <v>19</v>
      </c>
      <c r="J67" s="127"/>
      <c r="K67" s="154"/>
      <c r="L67" s="560"/>
    </row>
    <row r="68" spans="4:12" ht="20.100000000000001" customHeight="1">
      <c r="D68" s="570"/>
      <c r="E68" s="572" t="s">
        <v>135</v>
      </c>
      <c r="F68" s="144" t="s">
        <v>125</v>
      </c>
      <c r="G68" s="259"/>
      <c r="H68" s="259"/>
      <c r="I68" s="103">
        <f t="shared" si="0"/>
        <v>0</v>
      </c>
      <c r="J68" s="181"/>
      <c r="K68" s="103" t="s">
        <v>244</v>
      </c>
      <c r="L68" s="179" t="s">
        <v>575</v>
      </c>
    </row>
    <row r="69" spans="4:12" ht="20.100000000000001" customHeight="1">
      <c r="D69" s="570"/>
      <c r="E69" s="593"/>
      <c r="F69" s="183" t="s">
        <v>55</v>
      </c>
      <c r="G69" s="260" t="s">
        <v>176</v>
      </c>
      <c r="H69" s="260" t="s">
        <v>732</v>
      </c>
      <c r="I69" s="103">
        <f t="shared" si="0"/>
        <v>13</v>
      </c>
      <c r="J69" s="186">
        <v>33</v>
      </c>
      <c r="K69" s="186"/>
      <c r="L69" s="179"/>
    </row>
    <row r="70" spans="4:12" ht="20.100000000000001" customHeight="1">
      <c r="D70" s="570"/>
      <c r="E70" s="593"/>
      <c r="F70" s="183" t="s">
        <v>124</v>
      </c>
      <c r="G70" s="260" t="s">
        <v>339</v>
      </c>
      <c r="H70" s="260" t="s">
        <v>339</v>
      </c>
      <c r="I70" s="103">
        <f t="shared" si="0"/>
        <v>16</v>
      </c>
      <c r="J70" s="183"/>
      <c r="K70" s="183"/>
      <c r="L70" s="179"/>
    </row>
    <row r="71" spans="4:12" ht="20.100000000000001" customHeight="1">
      <c r="D71" s="570"/>
      <c r="E71" s="593"/>
      <c r="F71" s="184" t="s">
        <v>49</v>
      </c>
      <c r="G71" s="261" t="s">
        <v>255</v>
      </c>
      <c r="H71" s="446" t="s">
        <v>569</v>
      </c>
      <c r="I71" s="103">
        <f t="shared" si="0"/>
        <v>44</v>
      </c>
      <c r="J71" s="186"/>
      <c r="K71" s="186"/>
      <c r="L71" s="447" t="s">
        <v>570</v>
      </c>
    </row>
    <row r="72" spans="4:12" ht="20.100000000000001" customHeight="1">
      <c r="D72" s="570"/>
      <c r="E72" s="593"/>
      <c r="F72" s="183" t="s">
        <v>50</v>
      </c>
      <c r="G72" s="260" t="s">
        <v>176</v>
      </c>
      <c r="H72" s="260" t="s">
        <v>732</v>
      </c>
      <c r="I72" s="103">
        <f t="shared" si="0"/>
        <v>13</v>
      </c>
      <c r="J72" s="186"/>
      <c r="K72" s="186"/>
      <c r="L72" s="179"/>
    </row>
    <row r="73" spans="4:12" ht="20.100000000000001" customHeight="1">
      <c r="D73" s="570"/>
      <c r="E73" s="594"/>
      <c r="F73" s="187" t="s">
        <v>77</v>
      </c>
      <c r="G73" s="263" t="s">
        <v>176</v>
      </c>
      <c r="H73" s="263" t="s">
        <v>568</v>
      </c>
      <c r="I73" s="103">
        <f t="shared" ref="I73:I136" si="1">LENB(H73)</f>
        <v>13</v>
      </c>
      <c r="J73" s="188"/>
      <c r="K73" s="188"/>
      <c r="L73" s="448"/>
    </row>
    <row r="74" spans="4:12" ht="19.5" customHeight="1">
      <c r="D74" s="570"/>
      <c r="E74" s="572" t="s">
        <v>148</v>
      </c>
      <c r="F74" s="144" t="s">
        <v>125</v>
      </c>
      <c r="G74" s="259"/>
      <c r="H74" s="449"/>
      <c r="I74" s="103">
        <f t="shared" si="1"/>
        <v>0</v>
      </c>
      <c r="J74" s="181"/>
      <c r="K74" s="103" t="s">
        <v>244</v>
      </c>
      <c r="L74" s="683" t="s">
        <v>870</v>
      </c>
    </row>
    <row r="75" spans="4:12" ht="20.100000000000001" customHeight="1">
      <c r="D75" s="570"/>
      <c r="E75" s="593"/>
      <c r="F75" s="183" t="s">
        <v>55</v>
      </c>
      <c r="G75" s="260" t="s">
        <v>212</v>
      </c>
      <c r="H75" s="450" t="s">
        <v>733</v>
      </c>
      <c r="I75" s="103">
        <f t="shared" si="1"/>
        <v>10</v>
      </c>
      <c r="J75" s="186">
        <v>33</v>
      </c>
      <c r="K75" s="186"/>
      <c r="L75" s="684"/>
    </row>
    <row r="76" spans="4:12" ht="20.100000000000001" customHeight="1">
      <c r="D76" s="570"/>
      <c r="E76" s="593"/>
      <c r="F76" s="183" t="s">
        <v>124</v>
      </c>
      <c r="G76" s="260" t="s">
        <v>340</v>
      </c>
      <c r="H76" s="450" t="s">
        <v>571</v>
      </c>
      <c r="I76" s="103">
        <f t="shared" si="1"/>
        <v>10</v>
      </c>
      <c r="J76" s="183"/>
      <c r="K76" s="183"/>
      <c r="L76" s="684"/>
    </row>
    <row r="77" spans="4:12" ht="20.100000000000001" customHeight="1">
      <c r="D77" s="570"/>
      <c r="E77" s="593"/>
      <c r="F77" s="184" t="s">
        <v>49</v>
      </c>
      <c r="G77" s="261" t="s">
        <v>256</v>
      </c>
      <c r="H77" s="451" t="s">
        <v>572</v>
      </c>
      <c r="I77" s="103">
        <f t="shared" si="1"/>
        <v>80</v>
      </c>
      <c r="J77" s="186"/>
      <c r="K77" s="186"/>
      <c r="L77" s="684"/>
    </row>
    <row r="78" spans="4:12" ht="20.100000000000001" customHeight="1">
      <c r="D78" s="570"/>
      <c r="E78" s="593"/>
      <c r="F78" s="183" t="s">
        <v>50</v>
      </c>
      <c r="G78" s="260" t="s">
        <v>212</v>
      </c>
      <c r="H78" s="450" t="s">
        <v>733</v>
      </c>
      <c r="I78" s="103">
        <f t="shared" si="1"/>
        <v>10</v>
      </c>
      <c r="J78" s="186"/>
      <c r="K78" s="186"/>
      <c r="L78" s="684"/>
    </row>
    <row r="79" spans="4:12" ht="20.100000000000001" customHeight="1">
      <c r="D79" s="570"/>
      <c r="E79" s="594"/>
      <c r="F79" s="187" t="s">
        <v>77</v>
      </c>
      <c r="G79" s="263" t="s">
        <v>212</v>
      </c>
      <c r="H79" s="450" t="s">
        <v>551</v>
      </c>
      <c r="I79" s="103">
        <f t="shared" si="1"/>
        <v>10</v>
      </c>
      <c r="J79" s="188"/>
      <c r="K79" s="188"/>
      <c r="L79" s="685"/>
    </row>
    <row r="80" spans="4:12" ht="20.100000000000001" customHeight="1">
      <c r="D80" s="570"/>
      <c r="E80" s="572" t="s">
        <v>149</v>
      </c>
      <c r="F80" s="101" t="s">
        <v>125</v>
      </c>
      <c r="G80" s="257"/>
      <c r="H80" s="257"/>
      <c r="I80" s="103">
        <f t="shared" si="1"/>
        <v>0</v>
      </c>
      <c r="J80" s="103"/>
      <c r="K80" s="103" t="s">
        <v>244</v>
      </c>
      <c r="L80" s="555" t="s">
        <v>575</v>
      </c>
    </row>
    <row r="81" spans="4:12" ht="20.100000000000001" customHeight="1">
      <c r="D81" s="570"/>
      <c r="E81" s="593"/>
      <c r="F81" s="107" t="s">
        <v>55</v>
      </c>
      <c r="G81" s="146" t="s">
        <v>178</v>
      </c>
      <c r="H81" s="146" t="s">
        <v>734</v>
      </c>
      <c r="I81" s="103">
        <f t="shared" si="1"/>
        <v>23</v>
      </c>
      <c r="J81" s="121">
        <v>33</v>
      </c>
      <c r="K81" s="121"/>
      <c r="L81" s="556"/>
    </row>
    <row r="82" spans="4:12" ht="20.100000000000001" customHeight="1">
      <c r="D82" s="570"/>
      <c r="E82" s="593"/>
      <c r="F82" s="107" t="s">
        <v>124</v>
      </c>
      <c r="G82" s="146" t="s">
        <v>341</v>
      </c>
      <c r="H82" s="146" t="s">
        <v>341</v>
      </c>
      <c r="I82" s="103">
        <f t="shared" si="1"/>
        <v>22</v>
      </c>
      <c r="J82" s="107"/>
      <c r="K82" s="107"/>
      <c r="L82" s="556"/>
    </row>
    <row r="83" spans="4:12" ht="20.100000000000001" customHeight="1">
      <c r="D83" s="570"/>
      <c r="E83" s="593"/>
      <c r="F83" s="110" t="s">
        <v>49</v>
      </c>
      <c r="G83" s="265" t="s">
        <v>257</v>
      </c>
      <c r="H83" s="265" t="s">
        <v>574</v>
      </c>
      <c r="I83" s="103">
        <f t="shared" si="1"/>
        <v>85</v>
      </c>
      <c r="J83" s="121"/>
      <c r="K83" s="121"/>
      <c r="L83" s="556"/>
    </row>
    <row r="84" spans="4:12" ht="20.100000000000001" customHeight="1">
      <c r="D84" s="570"/>
      <c r="E84" s="593"/>
      <c r="F84" s="107" t="s">
        <v>50</v>
      </c>
      <c r="G84" s="146" t="s">
        <v>178</v>
      </c>
      <c r="H84" s="146" t="s">
        <v>734</v>
      </c>
      <c r="I84" s="103">
        <f t="shared" si="1"/>
        <v>23</v>
      </c>
      <c r="J84" s="121"/>
      <c r="K84" s="121"/>
      <c r="L84" s="556"/>
    </row>
    <row r="85" spans="4:12" ht="20.100000000000001" customHeight="1">
      <c r="D85" s="570"/>
      <c r="E85" s="594"/>
      <c r="F85" s="114" t="s">
        <v>77</v>
      </c>
      <c r="G85" s="258" t="s">
        <v>178</v>
      </c>
      <c r="H85" s="146" t="s">
        <v>573</v>
      </c>
      <c r="I85" s="103">
        <f t="shared" si="1"/>
        <v>23</v>
      </c>
      <c r="J85" s="124"/>
      <c r="K85" s="124"/>
      <c r="L85" s="560"/>
    </row>
    <row r="86" spans="4:12" ht="20.100000000000001" customHeight="1">
      <c r="D86" s="570"/>
      <c r="E86" s="572" t="s">
        <v>150</v>
      </c>
      <c r="F86" s="101"/>
      <c r="G86" s="221"/>
      <c r="H86" s="221"/>
      <c r="I86" s="103">
        <f t="shared" si="1"/>
        <v>0</v>
      </c>
      <c r="J86" s="145"/>
      <c r="K86" s="103" t="s">
        <v>244</v>
      </c>
      <c r="L86" s="555"/>
    </row>
    <row r="87" spans="4:12" ht="20.100000000000001" customHeight="1">
      <c r="D87" s="570"/>
      <c r="E87" s="593"/>
      <c r="F87" s="107"/>
      <c r="G87" s="222"/>
      <c r="H87" s="222"/>
      <c r="I87" s="103">
        <f t="shared" si="1"/>
        <v>0</v>
      </c>
      <c r="J87" s="130">
        <v>33</v>
      </c>
      <c r="K87" s="121"/>
      <c r="L87" s="556"/>
    </row>
    <row r="88" spans="4:12" ht="20.100000000000001" customHeight="1">
      <c r="D88" s="570"/>
      <c r="E88" s="593"/>
      <c r="F88" s="107"/>
      <c r="G88" s="222"/>
      <c r="H88" s="222"/>
      <c r="I88" s="103">
        <f t="shared" si="1"/>
        <v>0</v>
      </c>
      <c r="J88" s="132"/>
      <c r="K88" s="107"/>
      <c r="L88" s="556"/>
    </row>
    <row r="89" spans="4:12" ht="20.100000000000001" customHeight="1">
      <c r="D89" s="570"/>
      <c r="E89" s="593"/>
      <c r="F89" s="110"/>
      <c r="G89" s="223"/>
      <c r="H89" s="223"/>
      <c r="I89" s="103">
        <f t="shared" si="1"/>
        <v>0</v>
      </c>
      <c r="J89" s="130"/>
      <c r="K89" s="121"/>
      <c r="L89" s="556"/>
    </row>
    <row r="90" spans="4:12" ht="20.100000000000001" customHeight="1">
      <c r="D90" s="570"/>
      <c r="E90" s="593"/>
      <c r="F90" s="107"/>
      <c r="G90" s="222"/>
      <c r="H90" s="222"/>
      <c r="I90" s="103">
        <f t="shared" si="1"/>
        <v>0</v>
      </c>
      <c r="J90" s="130"/>
      <c r="K90" s="121"/>
      <c r="L90" s="556"/>
    </row>
    <row r="91" spans="4:12" ht="20.100000000000001" customHeight="1">
      <c r="D91" s="570"/>
      <c r="E91" s="594"/>
      <c r="F91" s="114"/>
      <c r="G91" s="292"/>
      <c r="H91" s="292"/>
      <c r="I91" s="103">
        <f t="shared" si="1"/>
        <v>0</v>
      </c>
      <c r="J91" s="135"/>
      <c r="K91" s="124"/>
      <c r="L91" s="560"/>
    </row>
    <row r="92" spans="4:12" ht="20.100000000000001" customHeight="1">
      <c r="D92" s="570"/>
      <c r="E92" s="572" t="s">
        <v>179</v>
      </c>
      <c r="F92" s="101"/>
      <c r="G92" s="221"/>
      <c r="H92" s="221"/>
      <c r="I92" s="103">
        <f t="shared" si="1"/>
        <v>0</v>
      </c>
      <c r="J92" s="103"/>
      <c r="K92" s="103" t="s">
        <v>244</v>
      </c>
      <c r="L92" s="555"/>
    </row>
    <row r="93" spans="4:12" ht="20.100000000000001" customHeight="1">
      <c r="D93" s="570"/>
      <c r="E93" s="593"/>
      <c r="F93" s="107"/>
      <c r="G93" s="222"/>
      <c r="H93" s="222"/>
      <c r="I93" s="103">
        <f t="shared" si="1"/>
        <v>0</v>
      </c>
      <c r="J93" s="121">
        <v>33</v>
      </c>
      <c r="K93" s="121"/>
      <c r="L93" s="556"/>
    </row>
    <row r="94" spans="4:12" ht="20.100000000000001" customHeight="1">
      <c r="D94" s="570"/>
      <c r="E94" s="593"/>
      <c r="F94" s="107"/>
      <c r="G94" s="222"/>
      <c r="H94" s="222"/>
      <c r="I94" s="103">
        <f t="shared" si="1"/>
        <v>0</v>
      </c>
      <c r="J94" s="107"/>
      <c r="K94" s="107"/>
      <c r="L94" s="556"/>
    </row>
    <row r="95" spans="4:12" ht="20.100000000000001" customHeight="1">
      <c r="D95" s="570"/>
      <c r="E95" s="593"/>
      <c r="F95" s="110"/>
      <c r="G95" s="223"/>
      <c r="H95" s="223"/>
      <c r="I95" s="103">
        <f t="shared" si="1"/>
        <v>0</v>
      </c>
      <c r="J95" s="121"/>
      <c r="K95" s="121"/>
      <c r="L95" s="556"/>
    </row>
    <row r="96" spans="4:12" ht="20.100000000000001" customHeight="1">
      <c r="D96" s="570"/>
      <c r="E96" s="593"/>
      <c r="F96" s="107"/>
      <c r="G96" s="222"/>
      <c r="H96" s="222"/>
      <c r="I96" s="103">
        <f t="shared" si="1"/>
        <v>0</v>
      </c>
      <c r="J96" s="121"/>
      <c r="K96" s="121"/>
      <c r="L96" s="556"/>
    </row>
    <row r="97" spans="4:12" ht="20.100000000000001" customHeight="1" thickBot="1">
      <c r="D97" s="570"/>
      <c r="E97" s="593"/>
      <c r="F97" s="126"/>
      <c r="G97" s="224"/>
      <c r="H97" s="224"/>
      <c r="I97" s="160">
        <f t="shared" si="1"/>
        <v>0</v>
      </c>
      <c r="J97" s="154"/>
      <c r="K97" s="154"/>
      <c r="L97" s="556"/>
    </row>
    <row r="98" spans="4:12" ht="20.100000000000001" customHeight="1">
      <c r="D98" s="681" t="s">
        <v>122</v>
      </c>
      <c r="E98" s="592" t="s">
        <v>120</v>
      </c>
      <c r="F98" s="164" t="s">
        <v>67</v>
      </c>
      <c r="G98" s="266"/>
      <c r="H98" s="266"/>
      <c r="I98" s="167">
        <f t="shared" si="1"/>
        <v>0</v>
      </c>
      <c r="J98" s="167"/>
      <c r="K98" s="267" t="s">
        <v>244</v>
      </c>
      <c r="L98" s="555" t="s">
        <v>575</v>
      </c>
    </row>
    <row r="99" spans="4:12" ht="20.100000000000001" customHeight="1">
      <c r="D99" s="650"/>
      <c r="E99" s="593"/>
      <c r="F99" s="107" t="s">
        <v>55</v>
      </c>
      <c r="G99" s="268" t="s">
        <v>216</v>
      </c>
      <c r="H99" s="268" t="s">
        <v>216</v>
      </c>
      <c r="I99" s="103">
        <f t="shared" si="1"/>
        <v>10</v>
      </c>
      <c r="J99" s="121">
        <v>33</v>
      </c>
      <c r="K99" s="130"/>
      <c r="L99" s="556"/>
    </row>
    <row r="100" spans="4:12" ht="20.100000000000001" customHeight="1">
      <c r="D100" s="650"/>
      <c r="E100" s="593"/>
      <c r="F100" s="107" t="s">
        <v>124</v>
      </c>
      <c r="G100" s="146" t="s">
        <v>342</v>
      </c>
      <c r="H100" s="146" t="s">
        <v>342</v>
      </c>
      <c r="I100" s="103">
        <f t="shared" si="1"/>
        <v>10</v>
      </c>
      <c r="J100" s="107"/>
      <c r="K100" s="132"/>
      <c r="L100" s="556"/>
    </row>
    <row r="101" spans="4:12" ht="19.899999999999999" customHeight="1">
      <c r="D101" s="650"/>
      <c r="E101" s="593"/>
      <c r="F101" s="110" t="s">
        <v>49</v>
      </c>
      <c r="G101" s="265" t="s">
        <v>203</v>
      </c>
      <c r="H101" s="68" t="s">
        <v>739</v>
      </c>
      <c r="I101" s="103">
        <f t="shared" si="1"/>
        <v>56</v>
      </c>
      <c r="J101" s="121"/>
      <c r="K101" s="130"/>
      <c r="L101" s="556"/>
    </row>
    <row r="102" spans="4:12" ht="17.649999999999999" customHeight="1">
      <c r="D102" s="650"/>
      <c r="E102" s="593"/>
      <c r="F102" s="107" t="s">
        <v>50</v>
      </c>
      <c r="G102" s="146" t="s">
        <v>216</v>
      </c>
      <c r="H102" s="146" t="s">
        <v>216</v>
      </c>
      <c r="I102" s="103">
        <f t="shared" si="1"/>
        <v>10</v>
      </c>
      <c r="J102" s="121"/>
      <c r="K102" s="130"/>
      <c r="L102" s="556"/>
    </row>
    <row r="103" spans="4:12" ht="17.649999999999999" customHeight="1">
      <c r="D103" s="650"/>
      <c r="E103" s="594"/>
      <c r="F103" s="114" t="s">
        <v>77</v>
      </c>
      <c r="G103" s="258" t="s">
        <v>215</v>
      </c>
      <c r="H103" s="258" t="s">
        <v>215</v>
      </c>
      <c r="I103" s="103">
        <f t="shared" si="1"/>
        <v>10</v>
      </c>
      <c r="J103" s="124"/>
      <c r="K103" s="135"/>
      <c r="L103" s="560"/>
    </row>
    <row r="104" spans="4:12" ht="17.649999999999999" customHeight="1">
      <c r="D104" s="650"/>
      <c r="E104" s="572" t="s">
        <v>136</v>
      </c>
      <c r="F104" s="101" t="s">
        <v>67</v>
      </c>
      <c r="G104" s="257"/>
      <c r="H104" s="257"/>
      <c r="I104" s="103">
        <f t="shared" si="1"/>
        <v>0</v>
      </c>
      <c r="J104" s="103"/>
      <c r="K104" s="145" t="s">
        <v>244</v>
      </c>
      <c r="L104" s="106" t="s">
        <v>575</v>
      </c>
    </row>
    <row r="105" spans="4:12" ht="17.649999999999999" customHeight="1">
      <c r="D105" s="650"/>
      <c r="E105" s="593"/>
      <c r="F105" s="107" t="s">
        <v>55</v>
      </c>
      <c r="G105" s="268" t="s">
        <v>218</v>
      </c>
      <c r="H105" s="268" t="s">
        <v>735</v>
      </c>
      <c r="I105" s="103">
        <f t="shared" si="1"/>
        <v>24</v>
      </c>
      <c r="J105" s="121">
        <v>33</v>
      </c>
      <c r="K105" s="130"/>
      <c r="L105" s="262" t="s">
        <v>576</v>
      </c>
    </row>
    <row r="106" spans="4:12" ht="17.649999999999999" customHeight="1">
      <c r="D106" s="650"/>
      <c r="E106" s="593"/>
      <c r="F106" s="107" t="s">
        <v>124</v>
      </c>
      <c r="G106" s="146" t="s">
        <v>343</v>
      </c>
      <c r="H106" s="146" t="s">
        <v>871</v>
      </c>
      <c r="I106" s="103">
        <f t="shared" si="1"/>
        <v>22</v>
      </c>
      <c r="J106" s="107"/>
      <c r="K106" s="132"/>
      <c r="L106" s="269"/>
    </row>
    <row r="107" spans="4:12" ht="17.649999999999999" customHeight="1">
      <c r="D107" s="650"/>
      <c r="E107" s="593"/>
      <c r="F107" s="110" t="s">
        <v>49</v>
      </c>
      <c r="G107" s="265" t="s">
        <v>219</v>
      </c>
      <c r="H107" s="68" t="s">
        <v>740</v>
      </c>
      <c r="I107" s="103">
        <f t="shared" si="1"/>
        <v>66</v>
      </c>
      <c r="J107" s="121"/>
      <c r="K107" s="130"/>
      <c r="L107" s="269"/>
    </row>
    <row r="108" spans="4:12" ht="17.649999999999999" customHeight="1">
      <c r="D108" s="650"/>
      <c r="E108" s="593"/>
      <c r="F108" s="107" t="s">
        <v>50</v>
      </c>
      <c r="G108" s="146" t="s">
        <v>217</v>
      </c>
      <c r="H108" s="146" t="s">
        <v>735</v>
      </c>
      <c r="I108" s="103">
        <f t="shared" si="1"/>
        <v>24</v>
      </c>
      <c r="J108" s="121"/>
      <c r="K108" s="130"/>
      <c r="L108" s="269"/>
    </row>
    <row r="109" spans="4:12" ht="17.649999999999999" customHeight="1">
      <c r="D109" s="650"/>
      <c r="E109" s="594"/>
      <c r="F109" s="114" t="s">
        <v>77</v>
      </c>
      <c r="G109" s="258" t="s">
        <v>217</v>
      </c>
      <c r="H109" s="270" t="s">
        <v>559</v>
      </c>
      <c r="I109" s="103">
        <f t="shared" si="1"/>
        <v>24</v>
      </c>
      <c r="J109" s="124"/>
      <c r="K109" s="135"/>
      <c r="L109" s="264"/>
    </row>
    <row r="110" spans="4:12" ht="17.649999999999999" customHeight="1">
      <c r="D110" s="650"/>
      <c r="E110" s="572" t="s">
        <v>137</v>
      </c>
      <c r="F110" s="101" t="s">
        <v>67</v>
      </c>
      <c r="G110" s="257"/>
      <c r="H110" s="257"/>
      <c r="I110" s="103">
        <f t="shared" si="1"/>
        <v>0</v>
      </c>
      <c r="J110" s="103"/>
      <c r="K110" s="145" t="s">
        <v>244</v>
      </c>
      <c r="L110" s="555" t="s">
        <v>575</v>
      </c>
    </row>
    <row r="111" spans="4:12" ht="17.649999999999999" customHeight="1">
      <c r="D111" s="650"/>
      <c r="E111" s="593"/>
      <c r="F111" s="107" t="s">
        <v>55</v>
      </c>
      <c r="G111" s="146" t="s">
        <v>225</v>
      </c>
      <c r="H111" s="146" t="s">
        <v>736</v>
      </c>
      <c r="I111" s="103">
        <f t="shared" si="1"/>
        <v>20</v>
      </c>
      <c r="J111" s="121">
        <v>33</v>
      </c>
      <c r="K111" s="130"/>
      <c r="L111" s="556"/>
    </row>
    <row r="112" spans="4:12" ht="17.649999999999999" customHeight="1">
      <c r="D112" s="650"/>
      <c r="E112" s="593"/>
      <c r="F112" s="107" t="s">
        <v>124</v>
      </c>
      <c r="G112" s="146" t="s">
        <v>344</v>
      </c>
      <c r="H112" s="146" t="s">
        <v>344</v>
      </c>
      <c r="I112" s="103">
        <f t="shared" si="1"/>
        <v>16</v>
      </c>
      <c r="J112" s="107"/>
      <c r="K112" s="132"/>
      <c r="L112" s="556"/>
    </row>
    <row r="113" spans="4:12" ht="17.649999999999999" customHeight="1">
      <c r="D113" s="650"/>
      <c r="E113" s="593"/>
      <c r="F113" s="110" t="s">
        <v>49</v>
      </c>
      <c r="G113" s="265" t="s">
        <v>226</v>
      </c>
      <c r="H113" s="68" t="s">
        <v>741</v>
      </c>
      <c r="I113" s="103">
        <f t="shared" si="1"/>
        <v>60</v>
      </c>
      <c r="J113" s="121"/>
      <c r="K113" s="130"/>
      <c r="L113" s="556"/>
    </row>
    <row r="114" spans="4:12" ht="17.649999999999999" customHeight="1">
      <c r="D114" s="650"/>
      <c r="E114" s="593"/>
      <c r="F114" s="107" t="s">
        <v>50</v>
      </c>
      <c r="G114" s="146" t="s">
        <v>224</v>
      </c>
      <c r="H114" s="146" t="s">
        <v>737</v>
      </c>
      <c r="I114" s="103">
        <f t="shared" si="1"/>
        <v>19</v>
      </c>
      <c r="J114" s="121"/>
      <c r="K114" s="130"/>
      <c r="L114" s="556"/>
    </row>
    <row r="115" spans="4:12" ht="17.649999999999999" customHeight="1">
      <c r="D115" s="650"/>
      <c r="E115" s="594"/>
      <c r="F115" s="114" t="s">
        <v>77</v>
      </c>
      <c r="G115" s="258" t="s">
        <v>224</v>
      </c>
      <c r="H115" s="146" t="s">
        <v>558</v>
      </c>
      <c r="I115" s="103">
        <f t="shared" si="1"/>
        <v>20</v>
      </c>
      <c r="J115" s="124"/>
      <c r="K115" s="135"/>
      <c r="L115" s="560"/>
    </row>
    <row r="116" spans="4:12" ht="17.649999999999999" customHeight="1">
      <c r="D116" s="650"/>
      <c r="E116" s="572" t="s">
        <v>138</v>
      </c>
      <c r="F116" s="101" t="s">
        <v>67</v>
      </c>
      <c r="G116" s="257"/>
      <c r="H116" s="257"/>
      <c r="I116" s="103">
        <f t="shared" si="1"/>
        <v>0</v>
      </c>
      <c r="J116" s="103"/>
      <c r="K116" s="145" t="s">
        <v>244</v>
      </c>
      <c r="L116" s="555" t="s">
        <v>575</v>
      </c>
    </row>
    <row r="117" spans="4:12" ht="17.649999999999999" customHeight="1">
      <c r="D117" s="650"/>
      <c r="E117" s="593"/>
      <c r="F117" s="107" t="s">
        <v>55</v>
      </c>
      <c r="G117" s="146" t="s">
        <v>228</v>
      </c>
      <c r="H117" s="146" t="s">
        <v>738</v>
      </c>
      <c r="I117" s="103">
        <f t="shared" si="1"/>
        <v>30</v>
      </c>
      <c r="J117" s="121">
        <v>33</v>
      </c>
      <c r="K117" s="130"/>
      <c r="L117" s="556"/>
    </row>
    <row r="118" spans="4:12" ht="17.649999999999999" customHeight="1">
      <c r="D118" s="650"/>
      <c r="E118" s="593"/>
      <c r="F118" s="107" t="s">
        <v>124</v>
      </c>
      <c r="G118" s="146" t="s">
        <v>345</v>
      </c>
      <c r="H118" s="146" t="s">
        <v>345</v>
      </c>
      <c r="I118" s="103">
        <f t="shared" si="1"/>
        <v>22</v>
      </c>
      <c r="J118" s="107"/>
      <c r="K118" s="132"/>
      <c r="L118" s="556"/>
    </row>
    <row r="119" spans="4:12" ht="17.649999999999999" customHeight="1">
      <c r="D119" s="650"/>
      <c r="E119" s="593"/>
      <c r="F119" s="110" t="s">
        <v>49</v>
      </c>
      <c r="G119" s="265" t="s">
        <v>229</v>
      </c>
      <c r="H119" s="68" t="s">
        <v>742</v>
      </c>
      <c r="I119" s="103">
        <f t="shared" si="1"/>
        <v>66</v>
      </c>
      <c r="J119" s="121"/>
      <c r="K119" s="130"/>
      <c r="L119" s="556"/>
    </row>
    <row r="120" spans="4:12" ht="17.649999999999999" customHeight="1">
      <c r="D120" s="650"/>
      <c r="E120" s="593"/>
      <c r="F120" s="107" t="s">
        <v>50</v>
      </c>
      <c r="G120" s="146" t="s">
        <v>227</v>
      </c>
      <c r="H120" s="146" t="s">
        <v>738</v>
      </c>
      <c r="I120" s="103">
        <f t="shared" si="1"/>
        <v>30</v>
      </c>
      <c r="J120" s="121"/>
      <c r="K120" s="130"/>
      <c r="L120" s="556"/>
    </row>
    <row r="121" spans="4:12" ht="17.649999999999999" customHeight="1">
      <c r="D121" s="650"/>
      <c r="E121" s="594"/>
      <c r="F121" s="114" t="s">
        <v>77</v>
      </c>
      <c r="G121" s="258" t="s">
        <v>227</v>
      </c>
      <c r="H121" s="146" t="s">
        <v>577</v>
      </c>
      <c r="I121" s="103">
        <f t="shared" si="1"/>
        <v>30</v>
      </c>
      <c r="J121" s="124"/>
      <c r="K121" s="135"/>
      <c r="L121" s="560"/>
    </row>
    <row r="122" spans="4:12" ht="17.649999999999999" customHeight="1">
      <c r="D122" s="650"/>
      <c r="E122" s="572" t="s">
        <v>139</v>
      </c>
      <c r="F122" s="190" t="s">
        <v>67</v>
      </c>
      <c r="G122" s="271"/>
      <c r="H122" s="271"/>
      <c r="I122" s="191">
        <f t="shared" si="1"/>
        <v>0</v>
      </c>
      <c r="J122" s="191"/>
      <c r="K122" s="272" t="s">
        <v>244</v>
      </c>
      <c r="L122" s="603" t="s">
        <v>513</v>
      </c>
    </row>
    <row r="123" spans="4:12" ht="17.649999999999999" customHeight="1">
      <c r="D123" s="650"/>
      <c r="E123" s="593"/>
      <c r="F123" s="189" t="s">
        <v>55</v>
      </c>
      <c r="G123" s="273" t="s">
        <v>232</v>
      </c>
      <c r="H123" s="273"/>
      <c r="I123" s="191">
        <f t="shared" si="1"/>
        <v>0</v>
      </c>
      <c r="J123" s="192">
        <v>33</v>
      </c>
      <c r="K123" s="229"/>
      <c r="L123" s="604"/>
    </row>
    <row r="124" spans="4:12" ht="17.649999999999999" customHeight="1">
      <c r="D124" s="650"/>
      <c r="E124" s="593"/>
      <c r="F124" s="189" t="s">
        <v>124</v>
      </c>
      <c r="G124" s="273" t="s">
        <v>346</v>
      </c>
      <c r="H124" s="273"/>
      <c r="I124" s="191">
        <f t="shared" si="1"/>
        <v>0</v>
      </c>
      <c r="J124" s="189"/>
      <c r="K124" s="230"/>
      <c r="L124" s="604"/>
    </row>
    <row r="125" spans="4:12" ht="17.649999999999999" customHeight="1">
      <c r="D125" s="650"/>
      <c r="E125" s="593"/>
      <c r="F125" s="194" t="s">
        <v>49</v>
      </c>
      <c r="G125" s="274" t="s">
        <v>230</v>
      </c>
      <c r="H125" s="274"/>
      <c r="I125" s="191">
        <f t="shared" si="1"/>
        <v>0</v>
      </c>
      <c r="J125" s="192"/>
      <c r="K125" s="229"/>
      <c r="L125" s="604"/>
    </row>
    <row r="126" spans="4:12" ht="17.649999999999999" customHeight="1">
      <c r="D126" s="650"/>
      <c r="E126" s="593"/>
      <c r="F126" s="189" t="s">
        <v>50</v>
      </c>
      <c r="G126" s="273" t="s">
        <v>231</v>
      </c>
      <c r="H126" s="273"/>
      <c r="I126" s="191">
        <f t="shared" si="1"/>
        <v>0</v>
      </c>
      <c r="J126" s="192"/>
      <c r="K126" s="229"/>
      <c r="L126" s="604"/>
    </row>
    <row r="127" spans="4:12" ht="17.649999999999999" customHeight="1">
      <c r="D127" s="650"/>
      <c r="E127" s="593"/>
      <c r="F127" s="195" t="s">
        <v>77</v>
      </c>
      <c r="G127" s="275" t="s">
        <v>231</v>
      </c>
      <c r="H127" s="275"/>
      <c r="I127" s="191">
        <f t="shared" si="1"/>
        <v>0</v>
      </c>
      <c r="J127" s="196"/>
      <c r="K127" s="233"/>
      <c r="L127" s="605"/>
    </row>
    <row r="128" spans="4:12" ht="17.649999999999999" customHeight="1">
      <c r="D128" s="650"/>
      <c r="E128" s="572" t="s">
        <v>145</v>
      </c>
      <c r="F128" s="276" t="s">
        <v>220</v>
      </c>
      <c r="G128" s="277"/>
      <c r="H128" s="277"/>
      <c r="I128" s="191">
        <f t="shared" si="1"/>
        <v>0</v>
      </c>
      <c r="J128" s="278"/>
      <c r="K128" s="272" t="s">
        <v>244</v>
      </c>
      <c r="L128" s="603" t="s">
        <v>513</v>
      </c>
    </row>
    <row r="129" spans="4:12" ht="17.649999999999999" customHeight="1">
      <c r="D129" s="650"/>
      <c r="E129" s="593"/>
      <c r="F129" s="279" t="s">
        <v>221</v>
      </c>
      <c r="G129" s="273" t="s">
        <v>234</v>
      </c>
      <c r="H129" s="273"/>
      <c r="I129" s="191">
        <f t="shared" si="1"/>
        <v>0</v>
      </c>
      <c r="J129" s="192">
        <v>33</v>
      </c>
      <c r="K129" s="229"/>
      <c r="L129" s="604"/>
    </row>
    <row r="130" spans="4:12" ht="17.649999999999999" customHeight="1">
      <c r="D130" s="650"/>
      <c r="E130" s="593"/>
      <c r="F130" s="279" t="s">
        <v>222</v>
      </c>
      <c r="G130" s="273" t="s">
        <v>347</v>
      </c>
      <c r="H130" s="273"/>
      <c r="I130" s="191">
        <f t="shared" si="1"/>
        <v>0</v>
      </c>
      <c r="J130" s="189"/>
      <c r="K130" s="230"/>
      <c r="L130" s="604"/>
    </row>
    <row r="131" spans="4:12" ht="17.649999999999999" customHeight="1">
      <c r="D131" s="650"/>
      <c r="E131" s="593"/>
      <c r="F131" s="280" t="s">
        <v>49</v>
      </c>
      <c r="G131" s="274" t="s">
        <v>237</v>
      </c>
      <c r="H131" s="274"/>
      <c r="I131" s="191">
        <f t="shared" si="1"/>
        <v>0</v>
      </c>
      <c r="J131" s="192"/>
      <c r="K131" s="229"/>
      <c r="L131" s="604"/>
    </row>
    <row r="132" spans="4:12" ht="17.649999999999999" customHeight="1">
      <c r="D132" s="650"/>
      <c r="E132" s="593"/>
      <c r="F132" s="279" t="s">
        <v>50</v>
      </c>
      <c r="G132" s="273" t="s">
        <v>233</v>
      </c>
      <c r="H132" s="273"/>
      <c r="I132" s="191">
        <f t="shared" si="1"/>
        <v>0</v>
      </c>
      <c r="J132" s="192"/>
      <c r="K132" s="229"/>
      <c r="L132" s="604"/>
    </row>
    <row r="133" spans="4:12" ht="17.649999999999999" customHeight="1">
      <c r="D133" s="650"/>
      <c r="E133" s="593"/>
      <c r="F133" s="281" t="s">
        <v>223</v>
      </c>
      <c r="G133" s="282" t="s">
        <v>233</v>
      </c>
      <c r="H133" s="282"/>
      <c r="I133" s="191">
        <f t="shared" si="1"/>
        <v>0</v>
      </c>
      <c r="J133" s="283"/>
      <c r="K133" s="284"/>
      <c r="L133" s="605"/>
    </row>
    <row r="134" spans="4:12" ht="17.649999999999999" customHeight="1">
      <c r="D134" s="650"/>
      <c r="E134" s="572" t="s">
        <v>153</v>
      </c>
      <c r="F134" s="285" t="s">
        <v>220</v>
      </c>
      <c r="G134" s="271"/>
      <c r="H134" s="271"/>
      <c r="I134" s="191">
        <f t="shared" si="1"/>
        <v>0</v>
      </c>
      <c r="J134" s="191"/>
      <c r="K134" s="272" t="s">
        <v>244</v>
      </c>
      <c r="L134" s="603" t="s">
        <v>513</v>
      </c>
    </row>
    <row r="135" spans="4:12" ht="17.649999999999999" customHeight="1">
      <c r="D135" s="650"/>
      <c r="E135" s="593"/>
      <c r="F135" s="279" t="s">
        <v>221</v>
      </c>
      <c r="G135" s="273" t="s">
        <v>236</v>
      </c>
      <c r="H135" s="273"/>
      <c r="I135" s="191">
        <f t="shared" si="1"/>
        <v>0</v>
      </c>
      <c r="J135" s="192">
        <v>33</v>
      </c>
      <c r="K135" s="229"/>
      <c r="L135" s="604"/>
    </row>
    <row r="136" spans="4:12" ht="17.649999999999999" customHeight="1">
      <c r="D136" s="650"/>
      <c r="E136" s="593"/>
      <c r="F136" s="279" t="s">
        <v>222</v>
      </c>
      <c r="G136" s="273" t="s">
        <v>348</v>
      </c>
      <c r="H136" s="273"/>
      <c r="I136" s="191">
        <f t="shared" si="1"/>
        <v>0</v>
      </c>
      <c r="J136" s="189"/>
      <c r="K136" s="230"/>
      <c r="L136" s="604"/>
    </row>
    <row r="137" spans="4:12" ht="17.649999999999999" customHeight="1">
      <c r="D137" s="650"/>
      <c r="E137" s="593"/>
      <c r="F137" s="280" t="s">
        <v>49</v>
      </c>
      <c r="G137" s="274" t="s">
        <v>238</v>
      </c>
      <c r="H137" s="274"/>
      <c r="I137" s="191">
        <f t="shared" ref="I137:I145" si="2">LENB(H137)</f>
        <v>0</v>
      </c>
      <c r="J137" s="192"/>
      <c r="K137" s="229"/>
      <c r="L137" s="604"/>
    </row>
    <row r="138" spans="4:12" ht="17.649999999999999" customHeight="1">
      <c r="D138" s="650"/>
      <c r="E138" s="593"/>
      <c r="F138" s="279" t="s">
        <v>50</v>
      </c>
      <c r="G138" s="273" t="s">
        <v>235</v>
      </c>
      <c r="H138" s="273"/>
      <c r="I138" s="191">
        <f t="shared" si="2"/>
        <v>0</v>
      </c>
      <c r="J138" s="192"/>
      <c r="K138" s="229"/>
      <c r="L138" s="604"/>
    </row>
    <row r="139" spans="4:12" ht="17.649999999999999" customHeight="1">
      <c r="D139" s="650"/>
      <c r="E139" s="594"/>
      <c r="F139" s="286" t="s">
        <v>223</v>
      </c>
      <c r="G139" s="275" t="s">
        <v>235</v>
      </c>
      <c r="H139" s="275"/>
      <c r="I139" s="191">
        <f t="shared" si="2"/>
        <v>0</v>
      </c>
      <c r="J139" s="196"/>
      <c r="K139" s="233"/>
      <c r="L139" s="605"/>
    </row>
    <row r="140" spans="4:12" ht="17.649999999999999" customHeight="1">
      <c r="D140" s="650"/>
      <c r="E140" s="593" t="s">
        <v>152</v>
      </c>
      <c r="F140" s="276" t="s">
        <v>220</v>
      </c>
      <c r="G140" s="277"/>
      <c r="H140" s="277"/>
      <c r="I140" s="191">
        <f t="shared" si="2"/>
        <v>0</v>
      </c>
      <c r="J140" s="278"/>
      <c r="K140" s="287" t="s">
        <v>244</v>
      </c>
      <c r="L140" s="603" t="s">
        <v>513</v>
      </c>
    </row>
    <row r="141" spans="4:12" ht="17.649999999999999" customHeight="1">
      <c r="D141" s="650"/>
      <c r="E141" s="593"/>
      <c r="F141" s="279" t="s">
        <v>221</v>
      </c>
      <c r="G141" s="273" t="s">
        <v>240</v>
      </c>
      <c r="H141" s="273"/>
      <c r="I141" s="191">
        <f t="shared" si="2"/>
        <v>0</v>
      </c>
      <c r="J141" s="192">
        <v>33</v>
      </c>
      <c r="K141" s="229"/>
      <c r="L141" s="604"/>
    </row>
    <row r="142" spans="4:12" ht="17.649999999999999" customHeight="1">
      <c r="D142" s="650"/>
      <c r="E142" s="593"/>
      <c r="F142" s="279" t="s">
        <v>222</v>
      </c>
      <c r="G142" s="273" t="s">
        <v>349</v>
      </c>
      <c r="H142" s="273"/>
      <c r="I142" s="191">
        <f t="shared" si="2"/>
        <v>0</v>
      </c>
      <c r="J142" s="189"/>
      <c r="K142" s="230"/>
      <c r="L142" s="604"/>
    </row>
    <row r="143" spans="4:12" ht="17.649999999999999" customHeight="1">
      <c r="D143" s="650"/>
      <c r="E143" s="593"/>
      <c r="F143" s="280" t="s">
        <v>49</v>
      </c>
      <c r="G143" s="274" t="s">
        <v>241</v>
      </c>
      <c r="H143" s="274"/>
      <c r="I143" s="191">
        <f t="shared" si="2"/>
        <v>0</v>
      </c>
      <c r="J143" s="192"/>
      <c r="K143" s="229"/>
      <c r="L143" s="604"/>
    </row>
    <row r="144" spans="4:12" ht="17.649999999999999" customHeight="1">
      <c r="D144" s="650"/>
      <c r="E144" s="593"/>
      <c r="F144" s="279" t="s">
        <v>50</v>
      </c>
      <c r="G144" s="273" t="s">
        <v>239</v>
      </c>
      <c r="H144" s="273"/>
      <c r="I144" s="191">
        <f t="shared" si="2"/>
        <v>0</v>
      </c>
      <c r="J144" s="192"/>
      <c r="K144" s="229"/>
      <c r="L144" s="604"/>
    </row>
    <row r="145" spans="4:12" ht="17.649999999999999" customHeight="1" thickBot="1">
      <c r="D145" s="654"/>
      <c r="E145" s="606"/>
      <c r="F145" s="288" t="s">
        <v>223</v>
      </c>
      <c r="G145" s="289" t="s">
        <v>239</v>
      </c>
      <c r="H145" s="289"/>
      <c r="I145" s="290">
        <f t="shared" si="2"/>
        <v>0</v>
      </c>
      <c r="J145" s="198"/>
      <c r="K145" s="291"/>
      <c r="L145" s="605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3"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74:L79"/>
    <mergeCell ref="L8:L13"/>
    <mergeCell ref="L14:L19"/>
    <mergeCell ref="L44:L49"/>
    <mergeCell ref="L20:L25"/>
    <mergeCell ref="L26:L31"/>
    <mergeCell ref="L140:L145"/>
    <mergeCell ref="L80:L85"/>
    <mergeCell ref="L98:L103"/>
    <mergeCell ref="L110:L115"/>
    <mergeCell ref="L86:L91"/>
    <mergeCell ref="L92:L97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E44:E49"/>
    <mergeCell ref="E50:E55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7" r:id="rId22" xr:uid="{9135C486-1F9B-42C3-9575-0EA634D58844}"/>
    <hyperlink ref="H11" r:id="rId23" xr:uid="{1AC13B44-E85A-4170-9F78-9CFE23931F32}"/>
    <hyperlink ref="H101" r:id="rId24" xr:uid="{CFB3554C-EEFD-49CA-A2C8-A000AAF80C47}"/>
    <hyperlink ref="H107" r:id="rId25" xr:uid="{42A3A0CE-A82E-4012-8BBB-4093B8BFCCC2}"/>
    <hyperlink ref="H113" r:id="rId26" xr:uid="{FB374B7D-BDFE-48F9-84BB-F06446814016}"/>
    <hyperlink ref="H119" r:id="rId27" xr:uid="{864CDBE8-39AD-4DAC-A5AF-6FD089811A2D}"/>
  </hyperlinks>
  <pageMargins left="0.7" right="0.7" top="0.75" bottom="0.75" header="0.3" footer="0.3"/>
  <pageSetup paperSize="9" orientation="portrait" r:id="rId28"/>
  <drawing r:id="rId29"/>
  <legacyDrawing r:id="rId3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F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79" customWidth="1"/>
    <col min="13" max="16384" width="8.75" style="26"/>
  </cols>
  <sheetData>
    <row r="2" spans="1:13" ht="36" customHeight="1">
      <c r="B2" s="69" t="s">
        <v>157</v>
      </c>
      <c r="C2" s="71"/>
      <c r="D2" s="62"/>
      <c r="E2" s="62"/>
      <c r="F2" s="60"/>
      <c r="G2" s="60"/>
      <c r="H2" s="60"/>
      <c r="I2" s="60"/>
      <c r="J2" s="60"/>
      <c r="K2" s="60"/>
      <c r="L2" s="75"/>
      <c r="M2" s="72"/>
    </row>
    <row r="3" spans="1:13" s="67" customFormat="1" ht="141" customHeight="1">
      <c r="B3" s="680" t="s">
        <v>494</v>
      </c>
      <c r="C3" s="680"/>
      <c r="D3" s="680"/>
      <c r="E3" s="680"/>
      <c r="F3" s="680"/>
      <c r="G3" s="680"/>
      <c r="H3" s="94"/>
      <c r="I3" s="66"/>
      <c r="J3" s="66"/>
      <c r="K3" s="66"/>
      <c r="L3" s="7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7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78"/>
    </row>
    <row r="6" spans="1:13" s="28" customFormat="1" ht="22.5">
      <c r="A6" s="54"/>
      <c r="B6" s="59"/>
      <c r="C6" s="58"/>
      <c r="D6" s="561" t="s">
        <v>54</v>
      </c>
      <c r="E6" s="562"/>
      <c r="F6" s="565" t="s">
        <v>140</v>
      </c>
      <c r="G6" s="96" t="s">
        <v>46</v>
      </c>
      <c r="H6" s="97" t="s">
        <v>490</v>
      </c>
      <c r="I6" s="581" t="s">
        <v>43</v>
      </c>
      <c r="J6" s="567" t="s">
        <v>47</v>
      </c>
      <c r="K6" s="96" t="s">
        <v>493</v>
      </c>
      <c r="L6" s="579" t="s">
        <v>491</v>
      </c>
    </row>
    <row r="7" spans="1:13" ht="23.25" customHeight="1">
      <c r="D7" s="563"/>
      <c r="E7" s="564"/>
      <c r="F7" s="566"/>
      <c r="G7" s="99" t="s">
        <v>703</v>
      </c>
      <c r="H7" s="99" t="s">
        <v>703</v>
      </c>
      <c r="I7" s="582"/>
      <c r="J7" s="568"/>
      <c r="K7" s="100"/>
      <c r="L7" s="580"/>
    </row>
    <row r="8" spans="1:13" ht="21" customHeight="1">
      <c r="D8" s="569" t="s">
        <v>117</v>
      </c>
      <c r="E8" s="572" t="s">
        <v>154</v>
      </c>
      <c r="F8" s="101" t="s">
        <v>126</v>
      </c>
      <c r="G8" s="252"/>
      <c r="H8" s="252"/>
      <c r="I8" s="103">
        <f>LENB(H8)</f>
        <v>0</v>
      </c>
      <c r="J8" s="104"/>
      <c r="K8" s="253" t="s">
        <v>242</v>
      </c>
      <c r="L8" s="555" t="s">
        <v>575</v>
      </c>
    </row>
    <row r="9" spans="1:13" ht="21" customHeight="1">
      <c r="D9" s="570"/>
      <c r="E9" s="593"/>
      <c r="F9" s="107" t="s">
        <v>155</v>
      </c>
      <c r="G9" s="108" t="s">
        <v>325</v>
      </c>
      <c r="H9" s="108" t="s">
        <v>750</v>
      </c>
      <c r="I9" s="103">
        <f t="shared" ref="I9:I72" si="0">LENB(H9)</f>
        <v>2</v>
      </c>
      <c r="J9" s="109">
        <v>10</v>
      </c>
      <c r="K9" s="109"/>
      <c r="L9" s="556"/>
    </row>
    <row r="10" spans="1:13" ht="21" customHeight="1">
      <c r="D10" s="570"/>
      <c r="E10" s="593"/>
      <c r="F10" s="107" t="s">
        <v>116</v>
      </c>
      <c r="G10" s="108" t="s">
        <v>326</v>
      </c>
      <c r="H10" s="108" t="s">
        <v>538</v>
      </c>
      <c r="I10" s="103">
        <f t="shared" si="0"/>
        <v>2</v>
      </c>
      <c r="J10" s="107"/>
      <c r="K10" s="107"/>
      <c r="L10" s="556"/>
    </row>
    <row r="11" spans="1:13" ht="21" customHeight="1">
      <c r="D11" s="570"/>
      <c r="E11" s="593"/>
      <c r="F11" s="110" t="s">
        <v>49</v>
      </c>
      <c r="G11" s="346" t="s">
        <v>119</v>
      </c>
      <c r="H11" s="265" t="s">
        <v>751</v>
      </c>
      <c r="I11" s="103">
        <f t="shared" si="0"/>
        <v>49</v>
      </c>
      <c r="J11" s="112"/>
      <c r="K11" s="112"/>
      <c r="L11" s="556"/>
    </row>
    <row r="12" spans="1:13" ht="21" customHeight="1">
      <c r="D12" s="570"/>
      <c r="E12" s="593"/>
      <c r="F12" s="107" t="s">
        <v>50</v>
      </c>
      <c r="G12" s="108"/>
      <c r="H12" s="108" t="s">
        <v>750</v>
      </c>
      <c r="I12" s="103">
        <f t="shared" si="0"/>
        <v>2</v>
      </c>
      <c r="J12" s="112"/>
      <c r="K12" s="112"/>
      <c r="L12" s="556"/>
    </row>
    <row r="13" spans="1:13" ht="21" customHeight="1">
      <c r="D13" s="614"/>
      <c r="E13" s="594"/>
      <c r="F13" s="114" t="s">
        <v>77</v>
      </c>
      <c r="G13" s="201" t="s">
        <v>325</v>
      </c>
      <c r="H13" s="201" t="s">
        <v>539</v>
      </c>
      <c r="I13" s="103">
        <f t="shared" si="0"/>
        <v>27</v>
      </c>
      <c r="J13" s="115"/>
      <c r="K13" s="115"/>
      <c r="L13" s="560"/>
    </row>
    <row r="14" spans="1:13" ht="21" customHeight="1">
      <c r="D14" s="569" t="s">
        <v>121</v>
      </c>
      <c r="E14" s="572" t="s">
        <v>123</v>
      </c>
      <c r="F14" s="117" t="s">
        <v>125</v>
      </c>
      <c r="G14" s="255"/>
      <c r="H14" s="255"/>
      <c r="I14" s="103">
        <f t="shared" si="0"/>
        <v>0</v>
      </c>
      <c r="J14" s="119"/>
      <c r="K14" s="103" t="s">
        <v>244</v>
      </c>
      <c r="L14" s="555" t="s">
        <v>575</v>
      </c>
    </row>
    <row r="15" spans="1:13" ht="21" customHeight="1">
      <c r="D15" s="570"/>
      <c r="E15" s="593"/>
      <c r="F15" s="107" t="s">
        <v>55</v>
      </c>
      <c r="G15" s="131" t="s">
        <v>111</v>
      </c>
      <c r="H15" s="131" t="s">
        <v>749</v>
      </c>
      <c r="I15" s="103">
        <f t="shared" si="0"/>
        <v>8</v>
      </c>
      <c r="J15" s="121">
        <v>33</v>
      </c>
      <c r="K15" s="121"/>
      <c r="L15" s="556"/>
    </row>
    <row r="16" spans="1:13" ht="21" customHeight="1">
      <c r="D16" s="570"/>
      <c r="E16" s="593"/>
      <c r="F16" s="107" t="s">
        <v>124</v>
      </c>
      <c r="G16" s="131" t="s">
        <v>327</v>
      </c>
      <c r="H16" s="131" t="s">
        <v>327</v>
      </c>
      <c r="I16" s="103">
        <f t="shared" si="0"/>
        <v>8</v>
      </c>
      <c r="J16" s="107"/>
      <c r="K16" s="107"/>
      <c r="L16" s="556"/>
    </row>
    <row r="17" spans="2:12" ht="20.100000000000001" customHeight="1">
      <c r="D17" s="570"/>
      <c r="E17" s="593"/>
      <c r="F17" s="110" t="s">
        <v>49</v>
      </c>
      <c r="G17" s="148" t="s">
        <v>180</v>
      </c>
      <c r="H17" s="265" t="s">
        <v>751</v>
      </c>
      <c r="I17" s="103">
        <f t="shared" si="0"/>
        <v>49</v>
      </c>
      <c r="J17" s="121"/>
      <c r="K17" s="121"/>
      <c r="L17" s="556"/>
    </row>
    <row r="18" spans="2:12" ht="20.100000000000001" customHeight="1">
      <c r="D18" s="570"/>
      <c r="E18" s="593"/>
      <c r="F18" s="107" t="s">
        <v>50</v>
      </c>
      <c r="G18" s="131"/>
      <c r="H18" s="131" t="s">
        <v>749</v>
      </c>
      <c r="I18" s="103">
        <f t="shared" si="0"/>
        <v>8</v>
      </c>
      <c r="J18" s="121"/>
      <c r="K18" s="121"/>
      <c r="L18" s="556"/>
    </row>
    <row r="19" spans="2:12" ht="20.100000000000001" customHeight="1">
      <c r="D19" s="570"/>
      <c r="E19" s="594"/>
      <c r="F19" s="114" t="s">
        <v>77</v>
      </c>
      <c r="G19" s="256" t="s">
        <v>111</v>
      </c>
      <c r="H19" s="256" t="s">
        <v>540</v>
      </c>
      <c r="I19" s="103">
        <f t="shared" si="0"/>
        <v>8</v>
      </c>
      <c r="J19" s="124"/>
      <c r="K19" s="124"/>
      <c r="L19" s="560"/>
    </row>
    <row r="20" spans="2:12" ht="20.100000000000001" customHeight="1">
      <c r="D20" s="570"/>
      <c r="E20" s="572" t="s">
        <v>127</v>
      </c>
      <c r="F20" s="101" t="s">
        <v>125</v>
      </c>
      <c r="G20" s="257"/>
      <c r="H20" s="257"/>
      <c r="I20" s="103">
        <f t="shared" si="0"/>
        <v>0</v>
      </c>
      <c r="J20" s="103"/>
      <c r="K20" s="103" t="s">
        <v>244</v>
      </c>
      <c r="L20" s="555" t="s">
        <v>575</v>
      </c>
    </row>
    <row r="21" spans="2:12" ht="20.100000000000001" customHeight="1">
      <c r="D21" s="570"/>
      <c r="E21" s="593"/>
      <c r="F21" s="107" t="s">
        <v>55</v>
      </c>
      <c r="G21" s="146" t="s">
        <v>110</v>
      </c>
      <c r="H21" s="146" t="s">
        <v>747</v>
      </c>
      <c r="I21" s="103">
        <f t="shared" si="0"/>
        <v>14</v>
      </c>
      <c r="J21" s="121">
        <v>33</v>
      </c>
      <c r="K21" s="121"/>
      <c r="L21" s="556"/>
    </row>
    <row r="22" spans="2:12" ht="20.100000000000001" customHeight="1">
      <c r="D22" s="570"/>
      <c r="E22" s="593"/>
      <c r="F22" s="107" t="s">
        <v>124</v>
      </c>
      <c r="G22" s="146" t="s">
        <v>328</v>
      </c>
      <c r="H22" s="146" t="s">
        <v>748</v>
      </c>
      <c r="I22" s="103">
        <f t="shared" si="0"/>
        <v>18</v>
      </c>
      <c r="J22" s="107"/>
      <c r="K22" s="107"/>
      <c r="L22" s="556"/>
    </row>
    <row r="23" spans="2:12" ht="20.100000000000001" customHeight="1">
      <c r="B23" s="57" t="s">
        <v>44</v>
      </c>
      <c r="D23" s="570"/>
      <c r="E23" s="593"/>
      <c r="F23" s="110" t="s">
        <v>49</v>
      </c>
      <c r="G23" s="148" t="s">
        <v>181</v>
      </c>
      <c r="H23" s="148" t="s">
        <v>542</v>
      </c>
      <c r="I23" s="103">
        <f t="shared" si="0"/>
        <v>61</v>
      </c>
      <c r="J23" s="121"/>
      <c r="K23" s="121"/>
      <c r="L23" s="556"/>
    </row>
    <row r="24" spans="2:12" ht="20.100000000000001" customHeight="1">
      <c r="D24" s="570"/>
      <c r="E24" s="593"/>
      <c r="F24" s="107" t="s">
        <v>50</v>
      </c>
      <c r="G24" s="146"/>
      <c r="H24" s="146" t="s">
        <v>747</v>
      </c>
      <c r="I24" s="103">
        <f t="shared" si="0"/>
        <v>14</v>
      </c>
      <c r="J24" s="121"/>
      <c r="K24" s="121"/>
      <c r="L24" s="556"/>
    </row>
    <row r="25" spans="2:12" ht="20.100000000000001" customHeight="1">
      <c r="D25" s="570"/>
      <c r="E25" s="594"/>
      <c r="F25" s="114" t="s">
        <v>77</v>
      </c>
      <c r="G25" s="258" t="s">
        <v>110</v>
      </c>
      <c r="H25" s="258" t="s">
        <v>541</v>
      </c>
      <c r="I25" s="103">
        <f t="shared" si="0"/>
        <v>14</v>
      </c>
      <c r="J25" s="124"/>
      <c r="K25" s="124"/>
      <c r="L25" s="560"/>
    </row>
    <row r="26" spans="2:12" ht="20.100000000000001" customHeight="1">
      <c r="D26" s="570"/>
      <c r="E26" s="572" t="s">
        <v>128</v>
      </c>
      <c r="F26" s="101" t="s">
        <v>125</v>
      </c>
      <c r="G26" s="221"/>
      <c r="H26" s="221"/>
      <c r="I26" s="103">
        <f t="shared" si="0"/>
        <v>0</v>
      </c>
      <c r="J26" s="103"/>
      <c r="K26" s="103" t="s">
        <v>244</v>
      </c>
      <c r="L26" s="686"/>
    </row>
    <row r="27" spans="2:12" ht="20.100000000000001" customHeight="1">
      <c r="D27" s="570"/>
      <c r="E27" s="593"/>
      <c r="F27" s="107" t="s">
        <v>55</v>
      </c>
      <c r="G27" s="222"/>
      <c r="H27" s="222"/>
      <c r="I27" s="103">
        <f t="shared" si="0"/>
        <v>0</v>
      </c>
      <c r="J27" s="121">
        <v>33</v>
      </c>
      <c r="K27" s="121"/>
      <c r="L27" s="687"/>
    </row>
    <row r="28" spans="2:12" ht="20.100000000000001" customHeight="1">
      <c r="D28" s="570"/>
      <c r="E28" s="593"/>
      <c r="F28" s="107" t="s">
        <v>124</v>
      </c>
      <c r="G28" s="222"/>
      <c r="H28" s="222"/>
      <c r="I28" s="103">
        <f t="shared" si="0"/>
        <v>0</v>
      </c>
      <c r="J28" s="107"/>
      <c r="K28" s="107"/>
      <c r="L28" s="687"/>
    </row>
    <row r="29" spans="2:12" ht="20.65" customHeight="1">
      <c r="D29" s="570"/>
      <c r="E29" s="593"/>
      <c r="F29" s="110" t="s">
        <v>49</v>
      </c>
      <c r="G29" s="223"/>
      <c r="H29" s="223"/>
      <c r="I29" s="103">
        <f t="shared" si="0"/>
        <v>0</v>
      </c>
      <c r="J29" s="121"/>
      <c r="K29" s="121"/>
      <c r="L29" s="687"/>
    </row>
    <row r="30" spans="2:12" ht="20.65" customHeight="1">
      <c r="D30" s="570"/>
      <c r="E30" s="593"/>
      <c r="F30" s="107" t="s">
        <v>50</v>
      </c>
      <c r="G30" s="222"/>
      <c r="H30" s="222"/>
      <c r="I30" s="103">
        <f t="shared" si="0"/>
        <v>0</v>
      </c>
      <c r="J30" s="121"/>
      <c r="K30" s="121"/>
      <c r="L30" s="687"/>
    </row>
    <row r="31" spans="2:12" ht="20.65" customHeight="1">
      <c r="D31" s="570"/>
      <c r="E31" s="594"/>
      <c r="F31" s="114" t="s">
        <v>77</v>
      </c>
      <c r="G31" s="292"/>
      <c r="H31" s="292"/>
      <c r="I31" s="103">
        <f t="shared" si="0"/>
        <v>0</v>
      </c>
      <c r="J31" s="124"/>
      <c r="K31" s="124"/>
      <c r="L31" s="688"/>
    </row>
    <row r="32" spans="2:12" ht="20.65" customHeight="1">
      <c r="D32" s="570"/>
      <c r="E32" s="572" t="s">
        <v>129</v>
      </c>
      <c r="F32" s="101" t="s">
        <v>125</v>
      </c>
      <c r="G32" s="221"/>
      <c r="H32" s="221"/>
      <c r="I32" s="103">
        <f t="shared" si="0"/>
        <v>0</v>
      </c>
      <c r="J32" s="103"/>
      <c r="K32" s="103" t="s">
        <v>244</v>
      </c>
      <c r="L32" s="686"/>
    </row>
    <row r="33" spans="4:12" ht="20.65" customHeight="1">
      <c r="D33" s="570"/>
      <c r="E33" s="593"/>
      <c r="F33" s="107" t="s">
        <v>55</v>
      </c>
      <c r="G33" s="222"/>
      <c r="H33" s="222"/>
      <c r="I33" s="103">
        <f t="shared" si="0"/>
        <v>0</v>
      </c>
      <c r="J33" s="121">
        <v>33</v>
      </c>
      <c r="K33" s="121"/>
      <c r="L33" s="687"/>
    </row>
    <row r="34" spans="4:12" ht="20.65" customHeight="1">
      <c r="D34" s="570"/>
      <c r="E34" s="593"/>
      <c r="F34" s="107" t="s">
        <v>124</v>
      </c>
      <c r="G34" s="222"/>
      <c r="H34" s="222"/>
      <c r="I34" s="103">
        <f t="shared" si="0"/>
        <v>0</v>
      </c>
      <c r="J34" s="107"/>
      <c r="K34" s="107"/>
      <c r="L34" s="687"/>
    </row>
    <row r="35" spans="4:12" ht="20.65" customHeight="1">
      <c r="D35" s="570"/>
      <c r="E35" s="593"/>
      <c r="F35" s="110" t="s">
        <v>49</v>
      </c>
      <c r="G35" s="223"/>
      <c r="H35" s="223"/>
      <c r="I35" s="103">
        <f t="shared" si="0"/>
        <v>0</v>
      </c>
      <c r="J35" s="121"/>
      <c r="K35" s="121"/>
      <c r="L35" s="687"/>
    </row>
    <row r="36" spans="4:12" ht="20.65" customHeight="1">
      <c r="D36" s="570"/>
      <c r="E36" s="593"/>
      <c r="F36" s="107" t="s">
        <v>50</v>
      </c>
      <c r="G36" s="222"/>
      <c r="H36" s="222"/>
      <c r="I36" s="103">
        <f t="shared" si="0"/>
        <v>0</v>
      </c>
      <c r="J36" s="121"/>
      <c r="K36" s="121"/>
      <c r="L36" s="687"/>
    </row>
    <row r="37" spans="4:12" ht="20.65" customHeight="1">
      <c r="D37" s="570"/>
      <c r="E37" s="594"/>
      <c r="F37" s="114" t="s">
        <v>77</v>
      </c>
      <c r="G37" s="292"/>
      <c r="H37" s="292"/>
      <c r="I37" s="103">
        <f t="shared" si="0"/>
        <v>0</v>
      </c>
      <c r="J37" s="124"/>
      <c r="K37" s="124"/>
      <c r="L37" s="688"/>
    </row>
    <row r="38" spans="4:12" ht="20.65" customHeight="1">
      <c r="D38" s="570"/>
      <c r="E38" s="572" t="s">
        <v>130</v>
      </c>
      <c r="F38" s="101" t="s">
        <v>125</v>
      </c>
      <c r="G38" s="221"/>
      <c r="H38" s="221"/>
      <c r="I38" s="103">
        <f t="shared" si="0"/>
        <v>0</v>
      </c>
      <c r="J38" s="103"/>
      <c r="K38" s="103" t="s">
        <v>244</v>
      </c>
      <c r="L38" s="347"/>
    </row>
    <row r="39" spans="4:12" ht="20.65" customHeight="1">
      <c r="D39" s="570"/>
      <c r="E39" s="593"/>
      <c r="F39" s="107" t="s">
        <v>55</v>
      </c>
      <c r="G39" s="222"/>
      <c r="H39" s="222"/>
      <c r="I39" s="103">
        <f t="shared" si="0"/>
        <v>0</v>
      </c>
      <c r="J39" s="121">
        <v>33</v>
      </c>
      <c r="K39" s="121"/>
      <c r="L39" s="296"/>
    </row>
    <row r="40" spans="4:12" ht="20.100000000000001" customHeight="1">
      <c r="D40" s="570"/>
      <c r="E40" s="593"/>
      <c r="F40" s="107" t="s">
        <v>124</v>
      </c>
      <c r="G40" s="222"/>
      <c r="H40" s="222"/>
      <c r="I40" s="103">
        <f t="shared" si="0"/>
        <v>0</v>
      </c>
      <c r="J40" s="107"/>
      <c r="K40" s="107"/>
      <c r="L40" s="296"/>
    </row>
    <row r="41" spans="4:12" ht="20.100000000000001" customHeight="1">
      <c r="D41" s="570"/>
      <c r="E41" s="593"/>
      <c r="F41" s="110" t="s">
        <v>49</v>
      </c>
      <c r="G41" s="223"/>
      <c r="H41" s="223"/>
      <c r="I41" s="103">
        <f t="shared" si="0"/>
        <v>0</v>
      </c>
      <c r="J41" s="121"/>
      <c r="K41" s="121"/>
      <c r="L41" s="296"/>
    </row>
    <row r="42" spans="4:12" ht="20.100000000000001" customHeight="1">
      <c r="D42" s="570"/>
      <c r="E42" s="593"/>
      <c r="F42" s="107" t="s">
        <v>50</v>
      </c>
      <c r="G42" s="222"/>
      <c r="H42" s="222"/>
      <c r="I42" s="103">
        <f t="shared" si="0"/>
        <v>0</v>
      </c>
      <c r="J42" s="121"/>
      <c r="K42" s="121"/>
      <c r="L42" s="348"/>
    </row>
    <row r="43" spans="4:12" ht="20.100000000000001" customHeight="1">
      <c r="D43" s="570"/>
      <c r="E43" s="594"/>
      <c r="F43" s="114" t="s">
        <v>77</v>
      </c>
      <c r="G43" s="292"/>
      <c r="H43" s="292"/>
      <c r="I43" s="103">
        <f t="shared" si="0"/>
        <v>0</v>
      </c>
      <c r="J43" s="124"/>
      <c r="K43" s="124"/>
      <c r="L43" s="298"/>
    </row>
    <row r="44" spans="4:12" ht="20.100000000000001" customHeight="1">
      <c r="D44" s="570"/>
      <c r="E44" s="572" t="s">
        <v>131</v>
      </c>
      <c r="F44" s="101" t="s">
        <v>125</v>
      </c>
      <c r="G44" s="221"/>
      <c r="H44" s="221"/>
      <c r="I44" s="103">
        <f t="shared" si="0"/>
        <v>0</v>
      </c>
      <c r="J44" s="103"/>
      <c r="K44" s="103" t="s">
        <v>244</v>
      </c>
      <c r="L44" s="347"/>
    </row>
    <row r="45" spans="4:12" ht="20.100000000000001" customHeight="1">
      <c r="D45" s="570"/>
      <c r="E45" s="593"/>
      <c r="F45" s="107" t="s">
        <v>55</v>
      </c>
      <c r="G45" s="222"/>
      <c r="H45" s="222"/>
      <c r="I45" s="103">
        <f t="shared" si="0"/>
        <v>0</v>
      </c>
      <c r="J45" s="121">
        <v>33</v>
      </c>
      <c r="K45" s="121"/>
      <c r="L45" s="296"/>
    </row>
    <row r="46" spans="4:12" ht="20.100000000000001" customHeight="1">
      <c r="D46" s="570"/>
      <c r="E46" s="593"/>
      <c r="F46" s="107" t="s">
        <v>124</v>
      </c>
      <c r="G46" s="222"/>
      <c r="H46" s="222"/>
      <c r="I46" s="103">
        <f t="shared" si="0"/>
        <v>0</v>
      </c>
      <c r="J46" s="107"/>
      <c r="K46" s="107"/>
      <c r="L46" s="296"/>
    </row>
    <row r="47" spans="4:12" ht="20.100000000000001" customHeight="1">
      <c r="D47" s="570"/>
      <c r="E47" s="593"/>
      <c r="F47" s="110" t="s">
        <v>49</v>
      </c>
      <c r="G47" s="223"/>
      <c r="H47" s="223"/>
      <c r="I47" s="103">
        <f t="shared" si="0"/>
        <v>0</v>
      </c>
      <c r="J47" s="121"/>
      <c r="K47" s="121"/>
      <c r="L47" s="296"/>
    </row>
    <row r="48" spans="4:12" ht="20.100000000000001" customHeight="1">
      <c r="D48" s="570"/>
      <c r="E48" s="593"/>
      <c r="F48" s="107" t="s">
        <v>50</v>
      </c>
      <c r="G48" s="222"/>
      <c r="H48" s="222"/>
      <c r="I48" s="103">
        <f t="shared" si="0"/>
        <v>0</v>
      </c>
      <c r="J48" s="121"/>
      <c r="K48" s="121"/>
      <c r="L48" s="348"/>
    </row>
    <row r="49" spans="4:12" ht="20.100000000000001" customHeight="1">
      <c r="D49" s="570"/>
      <c r="E49" s="594"/>
      <c r="F49" s="114" t="s">
        <v>77</v>
      </c>
      <c r="G49" s="292"/>
      <c r="H49" s="292"/>
      <c r="I49" s="103">
        <f t="shared" si="0"/>
        <v>0</v>
      </c>
      <c r="J49" s="124"/>
      <c r="K49" s="124"/>
      <c r="L49" s="298"/>
    </row>
    <row r="50" spans="4:12" ht="20.100000000000001" customHeight="1">
      <c r="D50" s="570"/>
      <c r="E50" s="572" t="s">
        <v>132</v>
      </c>
      <c r="F50" s="101" t="s">
        <v>125</v>
      </c>
      <c r="G50" s="221"/>
      <c r="H50" s="221"/>
      <c r="I50" s="103">
        <f t="shared" si="0"/>
        <v>0</v>
      </c>
      <c r="J50" s="103"/>
      <c r="K50" s="103" t="s">
        <v>244</v>
      </c>
      <c r="L50" s="347"/>
    </row>
    <row r="51" spans="4:12" ht="20.100000000000001" customHeight="1">
      <c r="D51" s="570"/>
      <c r="E51" s="593"/>
      <c r="F51" s="107" t="s">
        <v>55</v>
      </c>
      <c r="G51" s="222"/>
      <c r="H51" s="222"/>
      <c r="I51" s="103">
        <f t="shared" si="0"/>
        <v>0</v>
      </c>
      <c r="J51" s="121">
        <v>33</v>
      </c>
      <c r="K51" s="121"/>
      <c r="L51" s="296"/>
    </row>
    <row r="52" spans="4:12" ht="20.100000000000001" customHeight="1">
      <c r="D52" s="570"/>
      <c r="E52" s="593"/>
      <c r="F52" s="107" t="s">
        <v>124</v>
      </c>
      <c r="G52" s="222"/>
      <c r="H52" s="222"/>
      <c r="I52" s="103">
        <f t="shared" si="0"/>
        <v>0</v>
      </c>
      <c r="J52" s="107"/>
      <c r="K52" s="107"/>
      <c r="L52" s="296"/>
    </row>
    <row r="53" spans="4:12" ht="20.100000000000001" customHeight="1">
      <c r="D53" s="570"/>
      <c r="E53" s="593"/>
      <c r="F53" s="110" t="s">
        <v>49</v>
      </c>
      <c r="G53" s="223"/>
      <c r="H53" s="223"/>
      <c r="I53" s="103">
        <f t="shared" si="0"/>
        <v>0</v>
      </c>
      <c r="J53" s="121"/>
      <c r="K53" s="121"/>
      <c r="L53" s="296"/>
    </row>
    <row r="54" spans="4:12" ht="20.100000000000001" customHeight="1">
      <c r="D54" s="570"/>
      <c r="E54" s="593"/>
      <c r="F54" s="107" t="s">
        <v>50</v>
      </c>
      <c r="G54" s="222"/>
      <c r="H54" s="222"/>
      <c r="I54" s="103">
        <f t="shared" si="0"/>
        <v>0</v>
      </c>
      <c r="J54" s="121"/>
      <c r="K54" s="121"/>
      <c r="L54" s="348"/>
    </row>
    <row r="55" spans="4:12" ht="20.100000000000001" customHeight="1">
      <c r="D55" s="570"/>
      <c r="E55" s="594"/>
      <c r="F55" s="114" t="s">
        <v>77</v>
      </c>
      <c r="G55" s="292"/>
      <c r="H55" s="292"/>
      <c r="I55" s="103">
        <f t="shared" si="0"/>
        <v>0</v>
      </c>
      <c r="J55" s="124"/>
      <c r="K55" s="124"/>
      <c r="L55" s="298"/>
    </row>
    <row r="56" spans="4:12" ht="20.100000000000001" customHeight="1">
      <c r="D56" s="570"/>
      <c r="E56" s="572" t="s">
        <v>133</v>
      </c>
      <c r="F56" s="101" t="s">
        <v>125</v>
      </c>
      <c r="G56" s="221"/>
      <c r="H56" s="221"/>
      <c r="I56" s="103">
        <f t="shared" si="0"/>
        <v>0</v>
      </c>
      <c r="J56" s="103"/>
      <c r="K56" s="103" t="s">
        <v>244</v>
      </c>
      <c r="L56" s="347"/>
    </row>
    <row r="57" spans="4:12" ht="20.100000000000001" customHeight="1">
      <c r="D57" s="570"/>
      <c r="E57" s="593"/>
      <c r="F57" s="107" t="s">
        <v>55</v>
      </c>
      <c r="G57" s="222"/>
      <c r="H57" s="222"/>
      <c r="I57" s="103">
        <f t="shared" si="0"/>
        <v>0</v>
      </c>
      <c r="J57" s="121">
        <v>33</v>
      </c>
      <c r="K57" s="121"/>
      <c r="L57" s="296"/>
    </row>
    <row r="58" spans="4:12" ht="20.100000000000001" customHeight="1">
      <c r="D58" s="570"/>
      <c r="E58" s="593"/>
      <c r="F58" s="107" t="s">
        <v>124</v>
      </c>
      <c r="G58" s="222"/>
      <c r="H58" s="222"/>
      <c r="I58" s="103">
        <f t="shared" si="0"/>
        <v>0</v>
      </c>
      <c r="J58" s="107"/>
      <c r="K58" s="107"/>
      <c r="L58" s="296"/>
    </row>
    <row r="59" spans="4:12" ht="20.100000000000001" customHeight="1">
      <c r="D59" s="570"/>
      <c r="E59" s="593"/>
      <c r="F59" s="110" t="s">
        <v>49</v>
      </c>
      <c r="G59" s="223"/>
      <c r="H59" s="223"/>
      <c r="I59" s="103">
        <f t="shared" si="0"/>
        <v>0</v>
      </c>
      <c r="J59" s="121"/>
      <c r="K59" s="121"/>
      <c r="L59" s="296"/>
    </row>
    <row r="60" spans="4:12" ht="17.649999999999999" customHeight="1">
      <c r="D60" s="570"/>
      <c r="E60" s="593"/>
      <c r="F60" s="107" t="s">
        <v>50</v>
      </c>
      <c r="G60" s="222"/>
      <c r="H60" s="222"/>
      <c r="I60" s="103">
        <f t="shared" si="0"/>
        <v>0</v>
      </c>
      <c r="J60" s="121"/>
      <c r="K60" s="121"/>
      <c r="L60" s="348"/>
    </row>
    <row r="61" spans="4:12" ht="16.5" customHeight="1">
      <c r="D61" s="570"/>
      <c r="E61" s="594"/>
      <c r="F61" s="114" t="s">
        <v>77</v>
      </c>
      <c r="G61" s="292"/>
      <c r="H61" s="292"/>
      <c r="I61" s="103">
        <f t="shared" si="0"/>
        <v>0</v>
      </c>
      <c r="J61" s="124"/>
      <c r="K61" s="124"/>
      <c r="L61" s="298"/>
    </row>
    <row r="62" spans="4:12" ht="17.25" customHeight="1">
      <c r="D62" s="570"/>
      <c r="E62" s="572" t="s">
        <v>134</v>
      </c>
      <c r="F62" s="101" t="s">
        <v>125</v>
      </c>
      <c r="G62" s="221"/>
      <c r="H62" s="221"/>
      <c r="I62" s="103">
        <f t="shared" si="0"/>
        <v>0</v>
      </c>
      <c r="J62" s="103"/>
      <c r="K62" s="103" t="s">
        <v>244</v>
      </c>
      <c r="L62" s="347"/>
    </row>
    <row r="63" spans="4:12" ht="16.5" customHeight="1">
      <c r="D63" s="570"/>
      <c r="E63" s="593"/>
      <c r="F63" s="107" t="s">
        <v>55</v>
      </c>
      <c r="G63" s="222"/>
      <c r="H63" s="222"/>
      <c r="I63" s="103">
        <f t="shared" si="0"/>
        <v>0</v>
      </c>
      <c r="J63" s="121">
        <v>33</v>
      </c>
      <c r="K63" s="121"/>
      <c r="L63" s="296"/>
    </row>
    <row r="64" spans="4:12" ht="16.5" customHeight="1">
      <c r="D64" s="570"/>
      <c r="E64" s="593"/>
      <c r="F64" s="107" t="s">
        <v>124</v>
      </c>
      <c r="G64" s="222"/>
      <c r="H64" s="222"/>
      <c r="I64" s="103">
        <f t="shared" si="0"/>
        <v>0</v>
      </c>
      <c r="J64" s="107"/>
      <c r="K64" s="107"/>
      <c r="L64" s="296"/>
    </row>
    <row r="65" spans="4:12" ht="20.100000000000001" customHeight="1">
      <c r="D65" s="570"/>
      <c r="E65" s="593"/>
      <c r="F65" s="110" t="s">
        <v>49</v>
      </c>
      <c r="G65" s="223"/>
      <c r="H65" s="223"/>
      <c r="I65" s="103">
        <f t="shared" si="0"/>
        <v>0</v>
      </c>
      <c r="J65" s="121"/>
      <c r="K65" s="121"/>
      <c r="L65" s="296"/>
    </row>
    <row r="66" spans="4:12" ht="20.100000000000001" customHeight="1">
      <c r="D66" s="570"/>
      <c r="E66" s="593"/>
      <c r="F66" s="107" t="s">
        <v>50</v>
      </c>
      <c r="G66" s="222"/>
      <c r="H66" s="222"/>
      <c r="I66" s="103">
        <f t="shared" si="0"/>
        <v>0</v>
      </c>
      <c r="J66" s="121"/>
      <c r="K66" s="121"/>
      <c r="L66" s="348"/>
    </row>
    <row r="67" spans="4:12" ht="20.100000000000001" customHeight="1">
      <c r="D67" s="570"/>
      <c r="E67" s="594"/>
      <c r="F67" s="114" t="s">
        <v>77</v>
      </c>
      <c r="G67" s="292"/>
      <c r="H67" s="292"/>
      <c r="I67" s="103">
        <f t="shared" si="0"/>
        <v>0</v>
      </c>
      <c r="J67" s="124"/>
      <c r="K67" s="124"/>
      <c r="L67" s="298"/>
    </row>
    <row r="68" spans="4:12" ht="20.100000000000001" customHeight="1">
      <c r="D68" s="570"/>
      <c r="E68" s="572" t="s">
        <v>135</v>
      </c>
      <c r="F68" s="101" t="s">
        <v>125</v>
      </c>
      <c r="G68" s="221"/>
      <c r="H68" s="221"/>
      <c r="I68" s="103">
        <f t="shared" si="0"/>
        <v>0</v>
      </c>
      <c r="J68" s="103"/>
      <c r="K68" s="119" t="s">
        <v>244</v>
      </c>
      <c r="L68" s="347"/>
    </row>
    <row r="69" spans="4:12" ht="20.100000000000001" customHeight="1">
      <c r="D69" s="570"/>
      <c r="E69" s="593"/>
      <c r="F69" s="107" t="s">
        <v>55</v>
      </c>
      <c r="G69" s="222"/>
      <c r="H69" s="222"/>
      <c r="I69" s="103">
        <f t="shared" si="0"/>
        <v>0</v>
      </c>
      <c r="J69" s="121">
        <v>33</v>
      </c>
      <c r="K69" s="121"/>
      <c r="L69" s="296"/>
    </row>
    <row r="70" spans="4:12" ht="20.100000000000001" customHeight="1">
      <c r="D70" s="570"/>
      <c r="E70" s="593"/>
      <c r="F70" s="107" t="s">
        <v>124</v>
      </c>
      <c r="G70" s="222"/>
      <c r="H70" s="222"/>
      <c r="I70" s="103">
        <f t="shared" si="0"/>
        <v>0</v>
      </c>
      <c r="J70" s="107"/>
      <c r="K70" s="107"/>
      <c r="L70" s="296"/>
    </row>
    <row r="71" spans="4:12" ht="20.100000000000001" customHeight="1">
      <c r="D71" s="570"/>
      <c r="E71" s="593"/>
      <c r="F71" s="110" t="s">
        <v>49</v>
      </c>
      <c r="G71" s="223"/>
      <c r="H71" s="223"/>
      <c r="I71" s="103">
        <f t="shared" si="0"/>
        <v>0</v>
      </c>
      <c r="J71" s="121"/>
      <c r="K71" s="121"/>
      <c r="L71" s="296"/>
    </row>
    <row r="72" spans="4:12" ht="20.100000000000001" customHeight="1">
      <c r="D72" s="570"/>
      <c r="E72" s="593"/>
      <c r="F72" s="107" t="s">
        <v>50</v>
      </c>
      <c r="G72" s="222"/>
      <c r="H72" s="222"/>
      <c r="I72" s="103">
        <f t="shared" si="0"/>
        <v>0</v>
      </c>
      <c r="J72" s="121"/>
      <c r="K72" s="121"/>
      <c r="L72" s="348"/>
    </row>
    <row r="73" spans="4:12" ht="20.100000000000001" customHeight="1">
      <c r="D73" s="570"/>
      <c r="E73" s="594"/>
      <c r="F73" s="126" t="s">
        <v>77</v>
      </c>
      <c r="G73" s="224"/>
      <c r="H73" s="224"/>
      <c r="I73" s="103">
        <f t="shared" ref="I73:I97" si="1">LENB(H73)</f>
        <v>0</v>
      </c>
      <c r="J73" s="127"/>
      <c r="K73" s="124"/>
      <c r="L73" s="299"/>
    </row>
    <row r="74" spans="4:12" ht="19.5" customHeight="1">
      <c r="D74" s="570"/>
      <c r="E74" s="572" t="s">
        <v>148</v>
      </c>
      <c r="F74" s="101" t="s">
        <v>125</v>
      </c>
      <c r="G74" s="221"/>
      <c r="H74" s="221"/>
      <c r="I74" s="103">
        <f t="shared" si="1"/>
        <v>0</v>
      </c>
      <c r="J74" s="103"/>
      <c r="K74" s="103" t="s">
        <v>244</v>
      </c>
      <c r="L74" s="349"/>
    </row>
    <row r="75" spans="4:12" ht="20.100000000000001" customHeight="1">
      <c r="D75" s="570"/>
      <c r="E75" s="593"/>
      <c r="F75" s="107" t="s">
        <v>55</v>
      </c>
      <c r="G75" s="222"/>
      <c r="H75" s="222"/>
      <c r="I75" s="103">
        <f t="shared" si="1"/>
        <v>0</v>
      </c>
      <c r="J75" s="121">
        <v>33</v>
      </c>
      <c r="K75" s="121"/>
      <c r="L75" s="296"/>
    </row>
    <row r="76" spans="4:12" ht="20.100000000000001" customHeight="1">
      <c r="D76" s="570"/>
      <c r="E76" s="593"/>
      <c r="F76" s="107" t="s">
        <v>124</v>
      </c>
      <c r="G76" s="222"/>
      <c r="H76" s="222"/>
      <c r="I76" s="103">
        <f t="shared" si="1"/>
        <v>0</v>
      </c>
      <c r="J76" s="107"/>
      <c r="K76" s="107"/>
      <c r="L76" s="296"/>
    </row>
    <row r="77" spans="4:12" ht="20.100000000000001" customHeight="1">
      <c r="D77" s="570"/>
      <c r="E77" s="593"/>
      <c r="F77" s="110" t="s">
        <v>49</v>
      </c>
      <c r="G77" s="223"/>
      <c r="H77" s="223"/>
      <c r="I77" s="103">
        <f t="shared" si="1"/>
        <v>0</v>
      </c>
      <c r="J77" s="121"/>
      <c r="K77" s="121"/>
      <c r="L77" s="296"/>
    </row>
    <row r="78" spans="4:12" ht="20.100000000000001" customHeight="1">
      <c r="D78" s="570"/>
      <c r="E78" s="593"/>
      <c r="F78" s="107" t="s">
        <v>50</v>
      </c>
      <c r="G78" s="222"/>
      <c r="H78" s="222"/>
      <c r="I78" s="103">
        <f t="shared" si="1"/>
        <v>0</v>
      </c>
      <c r="J78" s="121"/>
      <c r="K78" s="121"/>
      <c r="L78" s="348"/>
    </row>
    <row r="79" spans="4:12" ht="20.100000000000001" customHeight="1">
      <c r="D79" s="570"/>
      <c r="E79" s="594"/>
      <c r="F79" s="114" t="s">
        <v>77</v>
      </c>
      <c r="G79" s="292"/>
      <c r="H79" s="292"/>
      <c r="I79" s="103">
        <f t="shared" si="1"/>
        <v>0</v>
      </c>
      <c r="J79" s="124"/>
      <c r="K79" s="124"/>
      <c r="L79" s="298"/>
    </row>
    <row r="80" spans="4:12" ht="20.100000000000001" customHeight="1">
      <c r="D80" s="570"/>
      <c r="E80" s="572" t="s">
        <v>149</v>
      </c>
      <c r="F80" s="101" t="s">
        <v>125</v>
      </c>
      <c r="G80" s="221"/>
      <c r="H80" s="221"/>
      <c r="I80" s="103">
        <f t="shared" si="1"/>
        <v>0</v>
      </c>
      <c r="J80" s="103"/>
      <c r="K80" s="103" t="s">
        <v>244</v>
      </c>
      <c r="L80" s="347"/>
    </row>
    <row r="81" spans="4:12" ht="20.100000000000001" customHeight="1">
      <c r="D81" s="570"/>
      <c r="E81" s="593"/>
      <c r="F81" s="107" t="s">
        <v>55</v>
      </c>
      <c r="G81" s="222"/>
      <c r="H81" s="222"/>
      <c r="I81" s="103">
        <f t="shared" si="1"/>
        <v>0</v>
      </c>
      <c r="J81" s="121">
        <v>33</v>
      </c>
      <c r="K81" s="121"/>
      <c r="L81" s="296"/>
    </row>
    <row r="82" spans="4:12" ht="20.100000000000001" customHeight="1">
      <c r="D82" s="570"/>
      <c r="E82" s="593"/>
      <c r="F82" s="107" t="s">
        <v>124</v>
      </c>
      <c r="G82" s="222"/>
      <c r="H82" s="222"/>
      <c r="I82" s="103">
        <f t="shared" si="1"/>
        <v>0</v>
      </c>
      <c r="J82" s="107"/>
      <c r="K82" s="107"/>
      <c r="L82" s="296"/>
    </row>
    <row r="83" spans="4:12" ht="20.100000000000001" customHeight="1">
      <c r="D83" s="570"/>
      <c r="E83" s="593"/>
      <c r="F83" s="110" t="s">
        <v>49</v>
      </c>
      <c r="G83" s="223"/>
      <c r="H83" s="223"/>
      <c r="I83" s="103">
        <f t="shared" si="1"/>
        <v>0</v>
      </c>
      <c r="J83" s="121"/>
      <c r="K83" s="121"/>
      <c r="L83" s="296"/>
    </row>
    <row r="84" spans="4:12" ht="20.100000000000001" customHeight="1">
      <c r="D84" s="570"/>
      <c r="E84" s="593"/>
      <c r="F84" s="107" t="s">
        <v>50</v>
      </c>
      <c r="G84" s="222"/>
      <c r="H84" s="222"/>
      <c r="I84" s="103">
        <f t="shared" si="1"/>
        <v>0</v>
      </c>
      <c r="J84" s="121"/>
      <c r="K84" s="121"/>
      <c r="L84" s="348"/>
    </row>
    <row r="85" spans="4:12" ht="20.100000000000001" customHeight="1">
      <c r="D85" s="570"/>
      <c r="E85" s="594"/>
      <c r="F85" s="114" t="s">
        <v>77</v>
      </c>
      <c r="G85" s="292"/>
      <c r="H85" s="292"/>
      <c r="I85" s="103">
        <f t="shared" si="1"/>
        <v>0</v>
      </c>
      <c r="J85" s="124"/>
      <c r="K85" s="124"/>
      <c r="L85" s="298"/>
    </row>
    <row r="86" spans="4:12" ht="20.100000000000001" customHeight="1">
      <c r="D86" s="570"/>
      <c r="E86" s="572" t="s">
        <v>150</v>
      </c>
      <c r="F86" s="101" t="s">
        <v>125</v>
      </c>
      <c r="G86" s="221"/>
      <c r="H86" s="221"/>
      <c r="I86" s="103">
        <f t="shared" si="1"/>
        <v>0</v>
      </c>
      <c r="J86" s="145"/>
      <c r="K86" s="103" t="s">
        <v>244</v>
      </c>
      <c r="L86" s="350"/>
    </row>
    <row r="87" spans="4:12" ht="20.100000000000001" customHeight="1">
      <c r="D87" s="570"/>
      <c r="E87" s="593"/>
      <c r="F87" s="107" t="s">
        <v>55</v>
      </c>
      <c r="G87" s="222"/>
      <c r="H87" s="222"/>
      <c r="I87" s="103">
        <f t="shared" si="1"/>
        <v>0</v>
      </c>
      <c r="J87" s="130">
        <v>33</v>
      </c>
      <c r="K87" s="121"/>
      <c r="L87" s="302"/>
    </row>
    <row r="88" spans="4:12" ht="20.100000000000001" customHeight="1">
      <c r="D88" s="570"/>
      <c r="E88" s="593"/>
      <c r="F88" s="107" t="s">
        <v>124</v>
      </c>
      <c r="G88" s="222"/>
      <c r="H88" s="222"/>
      <c r="I88" s="103">
        <f t="shared" si="1"/>
        <v>0</v>
      </c>
      <c r="J88" s="132"/>
      <c r="K88" s="107"/>
      <c r="L88" s="302"/>
    </row>
    <row r="89" spans="4:12" ht="20.100000000000001" customHeight="1">
      <c r="D89" s="570"/>
      <c r="E89" s="593"/>
      <c r="F89" s="110" t="s">
        <v>49</v>
      </c>
      <c r="G89" s="223"/>
      <c r="H89" s="223"/>
      <c r="I89" s="103">
        <f t="shared" si="1"/>
        <v>0</v>
      </c>
      <c r="J89" s="130"/>
      <c r="K89" s="121"/>
      <c r="L89" s="302"/>
    </row>
    <row r="90" spans="4:12" ht="20.100000000000001" customHeight="1">
      <c r="D90" s="570"/>
      <c r="E90" s="593"/>
      <c r="F90" s="107" t="s">
        <v>50</v>
      </c>
      <c r="G90" s="222"/>
      <c r="H90" s="222"/>
      <c r="I90" s="103">
        <f t="shared" si="1"/>
        <v>0</v>
      </c>
      <c r="J90" s="130"/>
      <c r="K90" s="121"/>
      <c r="L90" s="351"/>
    </row>
    <row r="91" spans="4:12" ht="20.100000000000001" customHeight="1">
      <c r="D91" s="570"/>
      <c r="E91" s="594"/>
      <c r="F91" s="114" t="s">
        <v>77</v>
      </c>
      <c r="G91" s="292"/>
      <c r="H91" s="292"/>
      <c r="I91" s="103">
        <f t="shared" si="1"/>
        <v>0</v>
      </c>
      <c r="J91" s="135"/>
      <c r="K91" s="124"/>
      <c r="L91" s="304"/>
    </row>
    <row r="92" spans="4:12" ht="20.100000000000001" customHeight="1">
      <c r="D92" s="570"/>
      <c r="E92" s="572" t="s">
        <v>151</v>
      </c>
      <c r="F92" s="101" t="s">
        <v>125</v>
      </c>
      <c r="G92" s="221"/>
      <c r="H92" s="221"/>
      <c r="I92" s="103">
        <f t="shared" si="1"/>
        <v>0</v>
      </c>
      <c r="J92" s="103"/>
      <c r="K92" s="145" t="s">
        <v>244</v>
      </c>
      <c r="L92" s="347"/>
    </row>
    <row r="93" spans="4:12" ht="20.100000000000001" customHeight="1">
      <c r="D93" s="570"/>
      <c r="E93" s="593"/>
      <c r="F93" s="107" t="s">
        <v>55</v>
      </c>
      <c r="G93" s="222"/>
      <c r="H93" s="222"/>
      <c r="I93" s="103">
        <f t="shared" si="1"/>
        <v>0</v>
      </c>
      <c r="J93" s="121">
        <v>33</v>
      </c>
      <c r="K93" s="130"/>
      <c r="L93" s="296"/>
    </row>
    <row r="94" spans="4:12" ht="20.100000000000001" customHeight="1">
      <c r="D94" s="570"/>
      <c r="E94" s="593"/>
      <c r="F94" s="107" t="s">
        <v>124</v>
      </c>
      <c r="G94" s="222"/>
      <c r="H94" s="222"/>
      <c r="I94" s="103">
        <f t="shared" si="1"/>
        <v>0</v>
      </c>
      <c r="J94" s="107"/>
      <c r="K94" s="132"/>
      <c r="L94" s="296"/>
    </row>
    <row r="95" spans="4:12" ht="20.100000000000001" customHeight="1">
      <c r="D95" s="570"/>
      <c r="E95" s="593"/>
      <c r="F95" s="110" t="s">
        <v>49</v>
      </c>
      <c r="G95" s="223"/>
      <c r="H95" s="223"/>
      <c r="I95" s="103">
        <f t="shared" si="1"/>
        <v>0</v>
      </c>
      <c r="J95" s="121"/>
      <c r="K95" s="130"/>
      <c r="L95" s="296"/>
    </row>
    <row r="96" spans="4:12" ht="20.100000000000001" customHeight="1">
      <c r="D96" s="570"/>
      <c r="E96" s="593"/>
      <c r="F96" s="107" t="s">
        <v>50</v>
      </c>
      <c r="G96" s="222"/>
      <c r="H96" s="222"/>
      <c r="I96" s="103">
        <f t="shared" si="1"/>
        <v>0</v>
      </c>
      <c r="J96" s="121"/>
      <c r="K96" s="130"/>
      <c r="L96" s="348"/>
    </row>
    <row r="97" spans="4:12" ht="20.100000000000001" customHeight="1" thickBot="1">
      <c r="D97" s="570"/>
      <c r="E97" s="593"/>
      <c r="F97" s="126" t="s">
        <v>77</v>
      </c>
      <c r="G97" s="224"/>
      <c r="H97" s="224"/>
      <c r="I97" s="160">
        <f t="shared" si="1"/>
        <v>0</v>
      </c>
      <c r="J97" s="127"/>
      <c r="K97" s="153"/>
      <c r="L97" s="299"/>
    </row>
    <row r="98" spans="4:12" ht="20.100000000000001" customHeight="1">
      <c r="D98" s="590" t="s">
        <v>122</v>
      </c>
      <c r="E98" s="592" t="s">
        <v>120</v>
      </c>
      <c r="F98" s="164" t="s">
        <v>67</v>
      </c>
      <c r="G98" s="352"/>
      <c r="H98" s="352"/>
      <c r="I98" s="167">
        <f t="shared" ref="I98:I133" si="2">LENB(H98)</f>
        <v>0</v>
      </c>
      <c r="J98" s="353"/>
      <c r="K98" s="354" t="s">
        <v>244</v>
      </c>
      <c r="L98" s="690" t="s">
        <v>575</v>
      </c>
    </row>
    <row r="99" spans="4:12" ht="20.100000000000001" customHeight="1">
      <c r="D99" s="570"/>
      <c r="E99" s="593"/>
      <c r="F99" s="107" t="s">
        <v>55</v>
      </c>
      <c r="G99" s="355" t="s">
        <v>387</v>
      </c>
      <c r="H99" s="355" t="s">
        <v>743</v>
      </c>
      <c r="I99" s="103">
        <f t="shared" si="2"/>
        <v>28</v>
      </c>
      <c r="J99" s="356">
        <v>33</v>
      </c>
      <c r="K99" s="357"/>
      <c r="L99" s="691"/>
    </row>
    <row r="100" spans="4:12" ht="20.100000000000001" customHeight="1">
      <c r="D100" s="570"/>
      <c r="E100" s="593"/>
      <c r="F100" s="107" t="s">
        <v>124</v>
      </c>
      <c r="G100" s="355" t="s">
        <v>387</v>
      </c>
      <c r="H100" s="355" t="s">
        <v>545</v>
      </c>
      <c r="I100" s="103">
        <f t="shared" si="2"/>
        <v>26</v>
      </c>
      <c r="J100" s="358"/>
      <c r="K100" s="359"/>
      <c r="L100" s="691"/>
    </row>
    <row r="101" spans="4:12" ht="18">
      <c r="D101" s="570"/>
      <c r="E101" s="593"/>
      <c r="F101" s="110" t="s">
        <v>49</v>
      </c>
      <c r="G101" s="360" t="s">
        <v>388</v>
      </c>
      <c r="H101" s="84" t="s">
        <v>769</v>
      </c>
      <c r="I101" s="103">
        <f t="shared" si="2"/>
        <v>59</v>
      </c>
      <c r="J101" s="356"/>
      <c r="K101" s="357"/>
      <c r="L101" s="691"/>
    </row>
    <row r="102" spans="4:12" ht="17.649999999999999" customHeight="1">
      <c r="D102" s="570"/>
      <c r="E102" s="593"/>
      <c r="F102" s="107" t="s">
        <v>50</v>
      </c>
      <c r="G102" s="355"/>
      <c r="H102" s="355" t="s">
        <v>743</v>
      </c>
      <c r="I102" s="103">
        <f t="shared" si="2"/>
        <v>28</v>
      </c>
      <c r="J102" s="356"/>
      <c r="K102" s="357"/>
      <c r="L102" s="691"/>
    </row>
    <row r="103" spans="4:12" ht="17.649999999999999" customHeight="1">
      <c r="D103" s="570"/>
      <c r="E103" s="594"/>
      <c r="F103" s="114" t="s">
        <v>77</v>
      </c>
      <c r="G103" s="361" t="s">
        <v>387</v>
      </c>
      <c r="H103" s="361" t="s">
        <v>543</v>
      </c>
      <c r="I103" s="178">
        <f t="shared" si="2"/>
        <v>28</v>
      </c>
      <c r="J103" s="362"/>
      <c r="K103" s="363"/>
      <c r="L103" s="692"/>
    </row>
    <row r="104" spans="4:12" ht="17.649999999999999" customHeight="1">
      <c r="D104" s="570"/>
      <c r="E104" s="572" t="s">
        <v>136</v>
      </c>
      <c r="F104" s="101" t="s">
        <v>67</v>
      </c>
      <c r="G104" s="364"/>
      <c r="H104" s="364"/>
      <c r="I104" s="103">
        <f t="shared" si="2"/>
        <v>0</v>
      </c>
      <c r="J104" s="365"/>
      <c r="K104" s="366" t="s">
        <v>244</v>
      </c>
      <c r="L104" s="693" t="s">
        <v>575</v>
      </c>
    </row>
    <row r="105" spans="4:12" ht="17.649999999999999" customHeight="1">
      <c r="D105" s="570"/>
      <c r="E105" s="593"/>
      <c r="F105" s="107" t="s">
        <v>55</v>
      </c>
      <c r="G105" s="355" t="s">
        <v>389</v>
      </c>
      <c r="H105" s="355" t="s">
        <v>744</v>
      </c>
      <c r="I105" s="103">
        <f t="shared" si="2"/>
        <v>32</v>
      </c>
      <c r="J105" s="356">
        <v>33</v>
      </c>
      <c r="K105" s="357"/>
      <c r="L105" s="691"/>
    </row>
    <row r="106" spans="4:12" ht="17.649999999999999" customHeight="1">
      <c r="D106" s="570"/>
      <c r="E106" s="593"/>
      <c r="F106" s="107" t="s">
        <v>124</v>
      </c>
      <c r="G106" s="355" t="s">
        <v>389</v>
      </c>
      <c r="H106" s="355" t="s">
        <v>546</v>
      </c>
      <c r="I106" s="103">
        <f t="shared" si="2"/>
        <v>31</v>
      </c>
      <c r="J106" s="358"/>
      <c r="K106" s="359"/>
      <c r="L106" s="691"/>
    </row>
    <row r="107" spans="4:12" ht="17.649999999999999" customHeight="1">
      <c r="D107" s="570"/>
      <c r="E107" s="593"/>
      <c r="F107" s="110" t="s">
        <v>49</v>
      </c>
      <c r="G107" s="360" t="s">
        <v>390</v>
      </c>
      <c r="H107" s="84" t="s">
        <v>770</v>
      </c>
      <c r="I107" s="103">
        <f t="shared" si="2"/>
        <v>60</v>
      </c>
      <c r="J107" s="356"/>
      <c r="K107" s="357"/>
      <c r="L107" s="691"/>
    </row>
    <row r="108" spans="4:12" ht="17.649999999999999" customHeight="1">
      <c r="D108" s="570"/>
      <c r="E108" s="593"/>
      <c r="F108" s="107" t="s">
        <v>50</v>
      </c>
      <c r="G108" s="355"/>
      <c r="H108" s="355" t="s">
        <v>744</v>
      </c>
      <c r="I108" s="103">
        <f t="shared" si="2"/>
        <v>32</v>
      </c>
      <c r="J108" s="356"/>
      <c r="K108" s="357"/>
      <c r="L108" s="691"/>
    </row>
    <row r="109" spans="4:12" ht="17.649999999999999" customHeight="1">
      <c r="D109" s="570"/>
      <c r="E109" s="594"/>
      <c r="F109" s="114" t="s">
        <v>77</v>
      </c>
      <c r="G109" s="361" t="s">
        <v>389</v>
      </c>
      <c r="H109" s="355" t="s">
        <v>544</v>
      </c>
      <c r="I109" s="103">
        <f t="shared" si="2"/>
        <v>32</v>
      </c>
      <c r="J109" s="362"/>
      <c r="K109" s="363"/>
      <c r="L109" s="692"/>
    </row>
    <row r="110" spans="4:12" ht="17.649999999999999" customHeight="1">
      <c r="D110" s="570"/>
      <c r="E110" s="572" t="s">
        <v>137</v>
      </c>
      <c r="F110" s="101" t="s">
        <v>67</v>
      </c>
      <c r="G110" s="364"/>
      <c r="H110" s="364"/>
      <c r="I110" s="103">
        <f t="shared" si="2"/>
        <v>0</v>
      </c>
      <c r="J110" s="365"/>
      <c r="K110" s="366" t="s">
        <v>244</v>
      </c>
      <c r="L110" s="693" t="s">
        <v>575</v>
      </c>
    </row>
    <row r="111" spans="4:12" ht="17.649999999999999" customHeight="1">
      <c r="D111" s="570"/>
      <c r="E111" s="593"/>
      <c r="F111" s="107" t="s">
        <v>55</v>
      </c>
      <c r="G111" s="355" t="s">
        <v>391</v>
      </c>
      <c r="H111" s="355" t="s">
        <v>745</v>
      </c>
      <c r="I111" s="103">
        <f t="shared" si="2"/>
        <v>19</v>
      </c>
      <c r="J111" s="356">
        <v>33</v>
      </c>
      <c r="K111" s="357"/>
      <c r="L111" s="691"/>
    </row>
    <row r="112" spans="4:12" ht="17.649999999999999" customHeight="1">
      <c r="D112" s="570"/>
      <c r="E112" s="593"/>
      <c r="F112" s="107" t="s">
        <v>124</v>
      </c>
      <c r="G112" s="355" t="s">
        <v>391</v>
      </c>
      <c r="H112" s="355" t="s">
        <v>547</v>
      </c>
      <c r="I112" s="103">
        <f t="shared" si="2"/>
        <v>17</v>
      </c>
      <c r="J112" s="358"/>
      <c r="K112" s="359"/>
      <c r="L112" s="691"/>
    </row>
    <row r="113" spans="4:12" ht="17.649999999999999" customHeight="1">
      <c r="D113" s="570"/>
      <c r="E113" s="593"/>
      <c r="F113" s="110" t="s">
        <v>49</v>
      </c>
      <c r="G113" s="360" t="s">
        <v>392</v>
      </c>
      <c r="H113" s="84" t="s">
        <v>771</v>
      </c>
      <c r="I113" s="103">
        <f t="shared" si="2"/>
        <v>63</v>
      </c>
      <c r="J113" s="356"/>
      <c r="K113" s="357"/>
      <c r="L113" s="691"/>
    </row>
    <row r="114" spans="4:12" ht="17.649999999999999" customHeight="1">
      <c r="D114" s="570"/>
      <c r="E114" s="593"/>
      <c r="F114" s="107" t="s">
        <v>50</v>
      </c>
      <c r="G114" s="355"/>
      <c r="H114" s="355" t="s">
        <v>745</v>
      </c>
      <c r="I114" s="103">
        <f t="shared" si="2"/>
        <v>19</v>
      </c>
      <c r="J114" s="356"/>
      <c r="K114" s="357"/>
      <c r="L114" s="691"/>
    </row>
    <row r="115" spans="4:12" ht="17.649999999999999" customHeight="1">
      <c r="D115" s="570"/>
      <c r="E115" s="594"/>
      <c r="F115" s="114" t="s">
        <v>77</v>
      </c>
      <c r="G115" s="361" t="s">
        <v>391</v>
      </c>
      <c r="H115" s="355" t="s">
        <v>745</v>
      </c>
      <c r="I115" s="103">
        <f t="shared" si="2"/>
        <v>19</v>
      </c>
      <c r="J115" s="362"/>
      <c r="K115" s="363"/>
      <c r="L115" s="692"/>
    </row>
    <row r="116" spans="4:12" ht="17.649999999999999" customHeight="1">
      <c r="D116" s="570"/>
      <c r="E116" s="572" t="s">
        <v>138</v>
      </c>
      <c r="F116" s="101" t="s">
        <v>67</v>
      </c>
      <c r="G116" s="364"/>
      <c r="H116" s="364"/>
      <c r="I116" s="103">
        <f t="shared" si="2"/>
        <v>0</v>
      </c>
      <c r="J116" s="365"/>
      <c r="K116" s="366" t="s">
        <v>244</v>
      </c>
      <c r="L116" s="693" t="s">
        <v>575</v>
      </c>
    </row>
    <row r="117" spans="4:12" ht="17.649999999999999" customHeight="1">
      <c r="D117" s="570"/>
      <c r="E117" s="593"/>
      <c r="F117" s="107" t="s">
        <v>55</v>
      </c>
      <c r="G117" s="355" t="s">
        <v>393</v>
      </c>
      <c r="H117" s="355" t="s">
        <v>746</v>
      </c>
      <c r="I117" s="103">
        <f t="shared" si="2"/>
        <v>27</v>
      </c>
      <c r="J117" s="356">
        <v>33</v>
      </c>
      <c r="K117" s="357"/>
      <c r="L117" s="691"/>
    </row>
    <row r="118" spans="4:12" ht="17.649999999999999" customHeight="1">
      <c r="D118" s="570"/>
      <c r="E118" s="593"/>
      <c r="F118" s="107" t="s">
        <v>124</v>
      </c>
      <c r="G118" s="355" t="s">
        <v>393</v>
      </c>
      <c r="H118" s="355" t="s">
        <v>393</v>
      </c>
      <c r="I118" s="103">
        <f t="shared" si="2"/>
        <v>22</v>
      </c>
      <c r="J118" s="358"/>
      <c r="K118" s="359"/>
      <c r="L118" s="691"/>
    </row>
    <row r="119" spans="4:12" ht="17.649999999999999" customHeight="1">
      <c r="D119" s="570"/>
      <c r="E119" s="593"/>
      <c r="F119" s="110" t="s">
        <v>49</v>
      </c>
      <c r="G119" s="360" t="s">
        <v>205</v>
      </c>
      <c r="H119" s="360" t="s">
        <v>658</v>
      </c>
      <c r="I119" s="103">
        <f t="shared" si="2"/>
        <v>51</v>
      </c>
      <c r="J119" s="356"/>
      <c r="K119" s="357"/>
      <c r="L119" s="691"/>
    </row>
    <row r="120" spans="4:12" ht="17.649999999999999" customHeight="1">
      <c r="D120" s="570"/>
      <c r="E120" s="593"/>
      <c r="F120" s="107" t="s">
        <v>50</v>
      </c>
      <c r="G120" s="355"/>
      <c r="H120" s="355" t="s">
        <v>746</v>
      </c>
      <c r="I120" s="103">
        <f t="shared" si="2"/>
        <v>27</v>
      </c>
      <c r="J120" s="356"/>
      <c r="K120" s="357"/>
      <c r="L120" s="691"/>
    </row>
    <row r="121" spans="4:12" ht="17.649999999999999" customHeight="1" thickBot="1">
      <c r="D121" s="570"/>
      <c r="E121" s="594"/>
      <c r="F121" s="114" t="s">
        <v>77</v>
      </c>
      <c r="G121" s="361" t="s">
        <v>393</v>
      </c>
      <c r="H121" s="452" t="s">
        <v>641</v>
      </c>
      <c r="I121" s="103">
        <f t="shared" si="2"/>
        <v>37</v>
      </c>
      <c r="J121" s="362"/>
      <c r="K121" s="363"/>
      <c r="L121" s="692"/>
    </row>
    <row r="122" spans="4:12" ht="17.649999999999999" customHeight="1">
      <c r="D122" s="570"/>
      <c r="E122" s="572" t="s">
        <v>139</v>
      </c>
      <c r="F122" s="310" t="s">
        <v>67</v>
      </c>
      <c r="G122" s="449"/>
      <c r="H122" s="464"/>
      <c r="I122" s="465">
        <f t="shared" si="2"/>
        <v>0</v>
      </c>
      <c r="J122" s="466"/>
      <c r="K122" s="467" t="s">
        <v>244</v>
      </c>
      <c r="L122" s="694" t="s">
        <v>513</v>
      </c>
    </row>
    <row r="123" spans="4:12" ht="17.649999999999999" customHeight="1">
      <c r="D123" s="570"/>
      <c r="E123" s="593"/>
      <c r="F123" s="312" t="s">
        <v>55</v>
      </c>
      <c r="G123" s="450" t="s">
        <v>394</v>
      </c>
      <c r="H123" s="450"/>
      <c r="I123" s="465">
        <f t="shared" si="2"/>
        <v>0</v>
      </c>
      <c r="J123" s="468">
        <v>33</v>
      </c>
      <c r="K123" s="469"/>
      <c r="L123" s="694"/>
    </row>
    <row r="124" spans="4:12" ht="17.649999999999999" customHeight="1">
      <c r="D124" s="570"/>
      <c r="E124" s="593"/>
      <c r="F124" s="312" t="s">
        <v>124</v>
      </c>
      <c r="G124" s="450" t="s">
        <v>394</v>
      </c>
      <c r="H124" s="450"/>
      <c r="I124" s="465">
        <f t="shared" si="2"/>
        <v>0</v>
      </c>
      <c r="J124" s="470"/>
      <c r="K124" s="471"/>
      <c r="L124" s="694"/>
    </row>
    <row r="125" spans="4:12" ht="17.649999999999999" customHeight="1">
      <c r="D125" s="570"/>
      <c r="E125" s="593"/>
      <c r="F125" s="314" t="s">
        <v>49</v>
      </c>
      <c r="G125" s="451" t="s">
        <v>395</v>
      </c>
      <c r="H125" s="451"/>
      <c r="I125" s="465">
        <f t="shared" si="2"/>
        <v>0</v>
      </c>
      <c r="J125" s="468"/>
      <c r="K125" s="469"/>
      <c r="L125" s="694"/>
    </row>
    <row r="126" spans="4:12" ht="17.649999999999999" customHeight="1">
      <c r="D126" s="570"/>
      <c r="E126" s="593"/>
      <c r="F126" s="312" t="s">
        <v>50</v>
      </c>
      <c r="G126" s="450"/>
      <c r="H126" s="450"/>
      <c r="I126" s="465">
        <f t="shared" si="2"/>
        <v>0</v>
      </c>
      <c r="J126" s="468"/>
      <c r="K126" s="469"/>
      <c r="L126" s="694"/>
    </row>
    <row r="127" spans="4:12" ht="17.649999999999999" customHeight="1">
      <c r="D127" s="570"/>
      <c r="E127" s="593"/>
      <c r="F127" s="367" t="s">
        <v>77</v>
      </c>
      <c r="G127" s="472" t="s">
        <v>206</v>
      </c>
      <c r="H127" s="473"/>
      <c r="I127" s="465">
        <f t="shared" si="2"/>
        <v>0</v>
      </c>
      <c r="J127" s="474"/>
      <c r="K127" s="475"/>
      <c r="L127" s="694"/>
    </row>
    <row r="128" spans="4:12" ht="17.649999999999999" customHeight="1">
      <c r="D128" s="570"/>
      <c r="E128" s="572" t="s">
        <v>145</v>
      </c>
      <c r="F128" s="101" t="s">
        <v>67</v>
      </c>
      <c r="G128" s="216"/>
      <c r="H128" s="216"/>
      <c r="I128" s="103">
        <f t="shared" si="2"/>
        <v>0</v>
      </c>
      <c r="J128" s="103"/>
      <c r="K128" s="145" t="s">
        <v>244</v>
      </c>
      <c r="L128" s="553"/>
    </row>
    <row r="129" spans="4:12" ht="17.649999999999999" customHeight="1">
      <c r="D129" s="570"/>
      <c r="E129" s="593"/>
      <c r="F129" s="312" t="s">
        <v>55</v>
      </c>
      <c r="G129" s="313"/>
      <c r="H129" s="313"/>
      <c r="I129" s="103">
        <f t="shared" si="2"/>
        <v>0</v>
      </c>
      <c r="J129" s="121">
        <v>33</v>
      </c>
      <c r="K129" s="130"/>
      <c r="L129" s="551"/>
    </row>
    <row r="130" spans="4:12" ht="17.649999999999999" customHeight="1">
      <c r="D130" s="570"/>
      <c r="E130" s="593"/>
      <c r="F130" s="312" t="s">
        <v>124</v>
      </c>
      <c r="G130" s="313"/>
      <c r="H130" s="313"/>
      <c r="I130" s="103">
        <f t="shared" si="2"/>
        <v>0</v>
      </c>
      <c r="J130" s="107"/>
      <c r="K130" s="132"/>
      <c r="L130" s="551"/>
    </row>
    <row r="131" spans="4:12" ht="17.649999999999999" customHeight="1">
      <c r="D131" s="570"/>
      <c r="E131" s="593"/>
      <c r="F131" s="314" t="s">
        <v>49</v>
      </c>
      <c r="G131" s="218"/>
      <c r="H131" s="218"/>
      <c r="I131" s="103">
        <f t="shared" si="2"/>
        <v>0</v>
      </c>
      <c r="J131" s="121"/>
      <c r="K131" s="130"/>
      <c r="L131" s="551"/>
    </row>
    <row r="132" spans="4:12" ht="17.649999999999999" customHeight="1">
      <c r="D132" s="570"/>
      <c r="E132" s="593"/>
      <c r="F132" s="312" t="s">
        <v>50</v>
      </c>
      <c r="G132" s="313"/>
      <c r="H132" s="313"/>
      <c r="I132" s="103">
        <f t="shared" si="2"/>
        <v>0</v>
      </c>
      <c r="J132" s="121"/>
      <c r="K132" s="130"/>
      <c r="L132" s="551"/>
    </row>
    <row r="133" spans="4:12" ht="17.25" customHeight="1">
      <c r="D133" s="570"/>
      <c r="E133" s="593"/>
      <c r="F133" s="367" t="s">
        <v>77</v>
      </c>
      <c r="G133" s="368"/>
      <c r="H133" s="368"/>
      <c r="I133" s="103">
        <f t="shared" si="2"/>
        <v>0</v>
      </c>
      <c r="J133" s="124"/>
      <c r="K133" s="135"/>
      <c r="L133" s="554"/>
    </row>
    <row r="134" spans="4:12" ht="18">
      <c r="D134" s="570"/>
      <c r="E134" s="595" t="s">
        <v>153</v>
      </c>
      <c r="F134" s="101" t="s">
        <v>67</v>
      </c>
      <c r="G134" s="216"/>
      <c r="H134" s="216"/>
      <c r="I134" s="103">
        <f>LENB(H134)</f>
        <v>0</v>
      </c>
      <c r="J134" s="103"/>
      <c r="K134" s="145" t="s">
        <v>244</v>
      </c>
      <c r="L134" s="553"/>
    </row>
    <row r="135" spans="4:12" ht="18">
      <c r="D135" s="570"/>
      <c r="E135" s="596"/>
      <c r="F135" s="107" t="s">
        <v>55</v>
      </c>
      <c r="G135" s="313"/>
      <c r="H135" s="313"/>
      <c r="I135" s="103">
        <f>LENB(H135)</f>
        <v>0</v>
      </c>
      <c r="J135" s="121">
        <v>33</v>
      </c>
      <c r="K135" s="130"/>
      <c r="L135" s="551"/>
    </row>
    <row r="136" spans="4:12" ht="18">
      <c r="D136" s="570"/>
      <c r="E136" s="596"/>
      <c r="F136" s="107" t="s">
        <v>124</v>
      </c>
      <c r="G136" s="313"/>
      <c r="H136" s="313"/>
      <c r="I136" s="103">
        <f>LENB(H136)</f>
        <v>0</v>
      </c>
      <c r="J136" s="107"/>
      <c r="K136" s="132"/>
      <c r="L136" s="551"/>
    </row>
    <row r="137" spans="4:12" ht="18">
      <c r="D137" s="570"/>
      <c r="E137" s="596"/>
      <c r="F137" s="110" t="s">
        <v>49</v>
      </c>
      <c r="G137" s="218"/>
      <c r="H137" s="218"/>
      <c r="I137" s="103">
        <f t="shared" ref="I137:I145" si="3">LENB(H137)</f>
        <v>0</v>
      </c>
      <c r="J137" s="121"/>
      <c r="K137" s="130"/>
      <c r="L137" s="551"/>
    </row>
    <row r="138" spans="4:12" ht="18">
      <c r="D138" s="570"/>
      <c r="E138" s="596"/>
      <c r="F138" s="107" t="s">
        <v>50</v>
      </c>
      <c r="G138" s="313"/>
      <c r="H138" s="313"/>
      <c r="I138" s="103">
        <f t="shared" si="3"/>
        <v>0</v>
      </c>
      <c r="J138" s="121"/>
      <c r="K138" s="130"/>
      <c r="L138" s="551"/>
    </row>
    <row r="139" spans="4:12" ht="18">
      <c r="D139" s="570"/>
      <c r="E139" s="682"/>
      <c r="F139" s="114" t="s">
        <v>77</v>
      </c>
      <c r="G139" s="368"/>
      <c r="H139" s="368"/>
      <c r="I139" s="103">
        <f t="shared" si="3"/>
        <v>0</v>
      </c>
      <c r="J139" s="124"/>
      <c r="K139" s="135"/>
      <c r="L139" s="554"/>
    </row>
    <row r="140" spans="4:12" ht="18">
      <c r="D140" s="570"/>
      <c r="E140" s="572" t="s">
        <v>247</v>
      </c>
      <c r="F140" s="310" t="s">
        <v>67</v>
      </c>
      <c r="G140" s="216"/>
      <c r="H140" s="311"/>
      <c r="I140" s="103">
        <f t="shared" si="3"/>
        <v>0</v>
      </c>
      <c r="J140" s="119"/>
      <c r="K140" s="145" t="s">
        <v>244</v>
      </c>
      <c r="L140" s="686"/>
    </row>
    <row r="141" spans="4:12" ht="18">
      <c r="D141" s="570"/>
      <c r="E141" s="593"/>
      <c r="F141" s="312" t="s">
        <v>55</v>
      </c>
      <c r="G141" s="313"/>
      <c r="H141" s="313"/>
      <c r="I141" s="103">
        <f t="shared" si="3"/>
        <v>0</v>
      </c>
      <c r="J141" s="121">
        <v>33</v>
      </c>
      <c r="K141" s="130"/>
      <c r="L141" s="687"/>
    </row>
    <row r="142" spans="4:12" ht="18">
      <c r="D142" s="570"/>
      <c r="E142" s="593"/>
      <c r="F142" s="312" t="s">
        <v>124</v>
      </c>
      <c r="G142" s="313"/>
      <c r="H142" s="313"/>
      <c r="I142" s="103">
        <f t="shared" si="3"/>
        <v>0</v>
      </c>
      <c r="J142" s="107"/>
      <c r="K142" s="132"/>
      <c r="L142" s="687"/>
    </row>
    <row r="143" spans="4:12" ht="18">
      <c r="D143" s="570"/>
      <c r="E143" s="593"/>
      <c r="F143" s="314" t="s">
        <v>49</v>
      </c>
      <c r="G143" s="218"/>
      <c r="H143" s="218"/>
      <c r="I143" s="103">
        <f t="shared" si="3"/>
        <v>0</v>
      </c>
      <c r="J143" s="121"/>
      <c r="K143" s="130"/>
      <c r="L143" s="687"/>
    </row>
    <row r="144" spans="4:12" ht="18">
      <c r="D144" s="570"/>
      <c r="E144" s="593"/>
      <c r="F144" s="312" t="s">
        <v>50</v>
      </c>
      <c r="G144" s="313"/>
      <c r="H144" s="313"/>
      <c r="I144" s="103">
        <f t="shared" si="3"/>
        <v>0</v>
      </c>
      <c r="J144" s="121"/>
      <c r="K144" s="130"/>
      <c r="L144" s="687"/>
    </row>
    <row r="145" spans="4:12" thickBot="1">
      <c r="D145" s="591"/>
      <c r="E145" s="606"/>
      <c r="F145" s="315" t="s">
        <v>77</v>
      </c>
      <c r="G145" s="316"/>
      <c r="H145" s="316"/>
      <c r="I145" s="249">
        <f t="shared" si="3"/>
        <v>0</v>
      </c>
      <c r="J145" s="317"/>
      <c r="K145" s="318"/>
      <c r="L145" s="689"/>
    </row>
    <row r="180" ht="30" customHeight="1"/>
  </sheetData>
  <mergeCells count="45"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</mergeCells>
  <phoneticPr fontId="1" type="noConversion"/>
  <conditionalFormatting sqref="J9:K9">
    <cfRule type="expression" dxfId="58" priority="24">
      <formula>I9&gt;J9</formula>
    </cfRule>
  </conditionalFormatting>
  <conditionalFormatting sqref="J15:K15">
    <cfRule type="expression" dxfId="57" priority="41">
      <formula>I15&gt;J15</formula>
    </cfRule>
  </conditionalFormatting>
  <conditionalFormatting sqref="J21:K21">
    <cfRule type="expression" dxfId="56" priority="40">
      <formula>I21&gt;J21</formula>
    </cfRule>
  </conditionalFormatting>
  <conditionalFormatting sqref="J27:K27">
    <cfRule type="expression" dxfId="55" priority="39">
      <formula>I27&gt;J27</formula>
    </cfRule>
  </conditionalFormatting>
  <conditionalFormatting sqref="J33:K33">
    <cfRule type="expression" dxfId="54" priority="38">
      <formula>I33&gt;J33</formula>
    </cfRule>
  </conditionalFormatting>
  <conditionalFormatting sqref="J39:K39">
    <cfRule type="expression" dxfId="53" priority="37">
      <formula>I39&gt;J39</formula>
    </cfRule>
  </conditionalFormatting>
  <conditionalFormatting sqref="J45:K45">
    <cfRule type="expression" dxfId="52" priority="36">
      <formula>I45&gt;J45</formula>
    </cfRule>
  </conditionalFormatting>
  <conditionalFormatting sqref="J51:K51">
    <cfRule type="expression" dxfId="51" priority="35">
      <formula>I51&gt;J51</formula>
    </cfRule>
  </conditionalFormatting>
  <conditionalFormatting sqref="J57:K57">
    <cfRule type="expression" dxfId="50" priority="33">
      <formula>I57&gt;J57</formula>
    </cfRule>
  </conditionalFormatting>
  <conditionalFormatting sqref="J59:K59">
    <cfRule type="expression" dxfId="49" priority="34">
      <formula>I59&gt;J59</formula>
    </cfRule>
  </conditionalFormatting>
  <conditionalFormatting sqref="J63:K63">
    <cfRule type="expression" dxfId="48" priority="32">
      <formula>I63&gt;J63</formula>
    </cfRule>
  </conditionalFormatting>
  <conditionalFormatting sqref="J69:K69">
    <cfRule type="expression" dxfId="47" priority="31">
      <formula>I69&gt;J69</formula>
    </cfRule>
  </conditionalFormatting>
  <conditionalFormatting sqref="J75:K75">
    <cfRule type="expression" dxfId="46" priority="21">
      <formula>I75&gt;J75</formula>
    </cfRule>
  </conditionalFormatting>
  <conditionalFormatting sqref="J81:K81">
    <cfRule type="expression" dxfId="45" priority="19">
      <formula>I81&gt;J81</formula>
    </cfRule>
  </conditionalFormatting>
  <conditionalFormatting sqref="J83:K83">
    <cfRule type="expression" dxfId="44" priority="20">
      <formula>I83&gt;J83</formula>
    </cfRule>
  </conditionalFormatting>
  <conditionalFormatting sqref="J87:K87">
    <cfRule type="expression" dxfId="43" priority="18">
      <formula>I87&gt;J87</formula>
    </cfRule>
  </conditionalFormatting>
  <conditionalFormatting sqref="J93:K93">
    <cfRule type="expression" dxfId="42" priority="17">
      <formula>I93&gt;J93</formula>
    </cfRule>
  </conditionalFormatting>
  <conditionalFormatting sqref="J99:K99">
    <cfRule type="expression" dxfId="41" priority="6">
      <formula>I99&gt;J99</formula>
    </cfRule>
  </conditionalFormatting>
  <conditionalFormatting sqref="J105:K105">
    <cfRule type="expression" dxfId="40" priority="5">
      <formula>I105&gt;J105</formula>
    </cfRule>
  </conditionalFormatting>
  <conditionalFormatting sqref="J111:K111">
    <cfRule type="expression" dxfId="39" priority="4">
      <formula>I111&gt;J111</formula>
    </cfRule>
  </conditionalFormatting>
  <conditionalFormatting sqref="J117:K117">
    <cfRule type="expression" dxfId="38" priority="3">
      <formula>I117&gt;J117</formula>
    </cfRule>
  </conditionalFormatting>
  <conditionalFormatting sqref="J123:K123">
    <cfRule type="expression" dxfId="37" priority="2">
      <formula>I123&gt;J123</formula>
    </cfRule>
  </conditionalFormatting>
  <conditionalFormatting sqref="J129:K129">
    <cfRule type="expression" dxfId="36" priority="1">
      <formula>I129&gt;J129</formula>
    </cfRule>
  </conditionalFormatting>
  <conditionalFormatting sqref="J135:K135">
    <cfRule type="expression" dxfId="35" priority="7">
      <formula>I135&gt;J135</formula>
    </cfRule>
  </conditionalFormatting>
  <conditionalFormatting sqref="J141:K141">
    <cfRule type="expression" dxfId="34" priority="8">
      <formula>I141&gt;J141</formula>
    </cfRule>
  </conditionalFormatting>
  <hyperlinks>
    <hyperlink ref="G11" r:id="rId1" xr:uid="{00000000-0004-0000-0600-000000000000}"/>
    <hyperlink ref="H119" r:id="rId2" xr:uid="{30441502-FA0F-485E-971F-80906D4EAC7F}"/>
    <hyperlink ref="H17" r:id="rId3" xr:uid="{01ED89A2-2CE2-4AF3-BFAD-2DE36919AD2C}"/>
    <hyperlink ref="H101" r:id="rId4" xr:uid="{9CB598C6-3BD1-4F65-ACDE-54F748CBF646}"/>
    <hyperlink ref="H107" r:id="rId5" xr:uid="{3772D7F7-DD8E-4C2B-BB21-5C7234633958}"/>
    <hyperlink ref="H113" r:id="rId6" xr:uid="{A2E6A31E-83C8-4613-B871-A8EDE27086DB}"/>
    <hyperlink ref="H11" r:id="rId7" xr:uid="{5B5C5856-CAA4-4246-B11D-A305256C0EE5}"/>
  </hyperlinks>
  <pageMargins left="0.7" right="0.7" top="0.75" bottom="0.75" header="0.3" footer="0.3"/>
  <pageSetup paperSize="9" orientation="portrait" r:id="rId8"/>
  <drawing r:id="rId9"/>
  <legacy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C1" zoomScale="60" zoomScaleNormal="60" zoomScaleSheetLayoutView="50" workbookViewId="0">
      <selection activeCell="P127" sqref="P127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5.125" style="45" customWidth="1"/>
    <col min="13" max="16384" width="8.75" style="26"/>
  </cols>
  <sheetData>
    <row r="2" spans="1:13" ht="36" customHeight="1">
      <c r="B2" s="69" t="s">
        <v>156</v>
      </c>
      <c r="C2" s="71"/>
      <c r="D2" s="62"/>
      <c r="E2" s="62"/>
      <c r="F2" s="60"/>
      <c r="G2" s="60"/>
      <c r="H2" s="60"/>
      <c r="I2" s="60"/>
      <c r="J2" s="60"/>
      <c r="K2" s="60"/>
      <c r="L2" s="26"/>
      <c r="M2" s="72"/>
    </row>
    <row r="3" spans="1:13" s="67" customFormat="1" ht="117.75" customHeight="1">
      <c r="B3" s="680" t="s">
        <v>494</v>
      </c>
      <c r="C3" s="680"/>
      <c r="D3" s="680"/>
      <c r="E3" s="680"/>
      <c r="F3" s="680"/>
      <c r="G3" s="680"/>
      <c r="H3" s="94"/>
      <c r="I3" s="66"/>
      <c r="J3" s="66"/>
      <c r="K3" s="6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561" t="s">
        <v>54</v>
      </c>
      <c r="E6" s="562"/>
      <c r="F6" s="565" t="s">
        <v>140</v>
      </c>
      <c r="G6" s="96" t="s">
        <v>46</v>
      </c>
      <c r="H6" s="97" t="s">
        <v>490</v>
      </c>
      <c r="I6" s="581" t="s">
        <v>43</v>
      </c>
      <c r="J6" s="567" t="s">
        <v>47</v>
      </c>
      <c r="K6" s="96" t="s">
        <v>493</v>
      </c>
      <c r="L6" s="579" t="s">
        <v>491</v>
      </c>
    </row>
    <row r="7" spans="1:13" ht="23.25" customHeight="1">
      <c r="D7" s="563"/>
      <c r="E7" s="564"/>
      <c r="F7" s="566"/>
      <c r="G7" s="99" t="s">
        <v>703</v>
      </c>
      <c r="H7" s="99" t="s">
        <v>703</v>
      </c>
      <c r="I7" s="582"/>
      <c r="J7" s="568"/>
      <c r="K7" s="100"/>
      <c r="L7" s="580"/>
    </row>
    <row r="8" spans="1:13" ht="21" customHeight="1">
      <c r="D8" s="569" t="s">
        <v>117</v>
      </c>
      <c r="E8" s="572" t="s">
        <v>154</v>
      </c>
      <c r="F8" s="101" t="s">
        <v>126</v>
      </c>
      <c r="G8" s="293"/>
      <c r="H8" s="293"/>
      <c r="I8" s="103">
        <f>LENB(H8)</f>
        <v>0</v>
      </c>
      <c r="J8" s="104"/>
      <c r="K8" s="253" t="s">
        <v>242</v>
      </c>
      <c r="L8" s="555" t="s">
        <v>575</v>
      </c>
    </row>
    <row r="9" spans="1:13" ht="21" customHeight="1">
      <c r="D9" s="570"/>
      <c r="E9" s="593"/>
      <c r="F9" s="107" t="s">
        <v>155</v>
      </c>
      <c r="G9" s="131" t="s">
        <v>201</v>
      </c>
      <c r="H9" s="131" t="s">
        <v>201</v>
      </c>
      <c r="I9" s="103">
        <f t="shared" ref="I9:I72" si="0">LENB(H9)</f>
        <v>9</v>
      </c>
      <c r="J9" s="109">
        <v>10</v>
      </c>
      <c r="K9" s="109"/>
      <c r="L9" s="556"/>
    </row>
    <row r="10" spans="1:13" ht="21" customHeight="1">
      <c r="D10" s="570"/>
      <c r="E10" s="593"/>
      <c r="F10" s="107" t="s">
        <v>116</v>
      </c>
      <c r="G10" s="131" t="s">
        <v>314</v>
      </c>
      <c r="H10" s="131" t="s">
        <v>314</v>
      </c>
      <c r="I10" s="103">
        <f t="shared" si="0"/>
        <v>9</v>
      </c>
      <c r="J10" s="107"/>
      <c r="K10" s="107"/>
      <c r="L10" s="556"/>
    </row>
    <row r="11" spans="1:13" ht="21" customHeight="1">
      <c r="D11" s="570"/>
      <c r="E11" s="593"/>
      <c r="F11" s="110" t="s">
        <v>49</v>
      </c>
      <c r="G11" s="294" t="s">
        <v>118</v>
      </c>
      <c r="H11" s="265" t="s">
        <v>529</v>
      </c>
      <c r="I11" s="103">
        <f t="shared" si="0"/>
        <v>47</v>
      </c>
      <c r="J11" s="112"/>
      <c r="K11" s="112"/>
      <c r="L11" s="556"/>
    </row>
    <row r="12" spans="1:13" ht="21" customHeight="1">
      <c r="D12" s="570"/>
      <c r="E12" s="593"/>
      <c r="F12" s="107" t="s">
        <v>50</v>
      </c>
      <c r="G12" s="131"/>
      <c r="H12" s="131" t="s">
        <v>201</v>
      </c>
      <c r="I12" s="103">
        <f t="shared" si="0"/>
        <v>9</v>
      </c>
      <c r="J12" s="112"/>
      <c r="K12" s="112"/>
      <c r="L12" s="556"/>
    </row>
    <row r="13" spans="1:13" ht="21" customHeight="1" thickBot="1">
      <c r="D13" s="614"/>
      <c r="E13" s="594"/>
      <c r="F13" s="114" t="s">
        <v>77</v>
      </c>
      <c r="G13" s="256" t="s">
        <v>201</v>
      </c>
      <c r="H13" s="454" t="s">
        <v>201</v>
      </c>
      <c r="I13" s="103">
        <f t="shared" si="0"/>
        <v>9</v>
      </c>
      <c r="J13" s="115"/>
      <c r="K13" s="115"/>
      <c r="L13" s="560"/>
    </row>
    <row r="14" spans="1:13" ht="21" customHeight="1">
      <c r="D14" s="569" t="s">
        <v>121</v>
      </c>
      <c r="E14" s="572" t="s">
        <v>123</v>
      </c>
      <c r="F14" s="117" t="s">
        <v>125</v>
      </c>
      <c r="G14" s="255"/>
      <c r="H14" s="255"/>
      <c r="I14" s="103">
        <f t="shared" si="0"/>
        <v>0</v>
      </c>
      <c r="J14" s="119"/>
      <c r="K14" s="103" t="s">
        <v>244</v>
      </c>
      <c r="L14" s="555" t="s">
        <v>575</v>
      </c>
    </row>
    <row r="15" spans="1:13" ht="21" customHeight="1">
      <c r="D15" s="570"/>
      <c r="E15" s="593"/>
      <c r="F15" s="107" t="s">
        <v>55</v>
      </c>
      <c r="G15" s="131" t="s">
        <v>245</v>
      </c>
      <c r="H15" s="131" t="s">
        <v>245</v>
      </c>
      <c r="I15" s="103">
        <f t="shared" si="0"/>
        <v>12</v>
      </c>
      <c r="J15" s="121">
        <v>33</v>
      </c>
      <c r="K15" s="121"/>
      <c r="L15" s="556"/>
    </row>
    <row r="16" spans="1:13" ht="21" customHeight="1">
      <c r="D16" s="570"/>
      <c r="E16" s="593"/>
      <c r="F16" s="107" t="s">
        <v>124</v>
      </c>
      <c r="G16" s="131" t="s">
        <v>315</v>
      </c>
      <c r="H16" s="131" t="s">
        <v>315</v>
      </c>
      <c r="I16" s="103">
        <f t="shared" si="0"/>
        <v>12</v>
      </c>
      <c r="J16" s="107"/>
      <c r="K16" s="107"/>
      <c r="L16" s="556"/>
    </row>
    <row r="17" spans="2:12" ht="20.100000000000001" customHeight="1">
      <c r="D17" s="570"/>
      <c r="E17" s="593"/>
      <c r="F17" s="110" t="s">
        <v>49</v>
      </c>
      <c r="G17" s="265" t="s">
        <v>118</v>
      </c>
      <c r="H17" s="265" t="s">
        <v>529</v>
      </c>
      <c r="I17" s="103">
        <f t="shared" si="0"/>
        <v>47</v>
      </c>
      <c r="J17" s="121"/>
      <c r="K17" s="121"/>
      <c r="L17" s="556"/>
    </row>
    <row r="18" spans="2:12" ht="20.100000000000001" customHeight="1">
      <c r="D18" s="570"/>
      <c r="E18" s="593"/>
      <c r="F18" s="107" t="s">
        <v>50</v>
      </c>
      <c r="G18" s="131"/>
      <c r="H18" s="131" t="s">
        <v>245</v>
      </c>
      <c r="I18" s="103">
        <f t="shared" si="0"/>
        <v>12</v>
      </c>
      <c r="J18" s="121"/>
      <c r="K18" s="121"/>
      <c r="L18" s="556"/>
    </row>
    <row r="19" spans="2:12" ht="20.100000000000001" customHeight="1">
      <c r="D19" s="570"/>
      <c r="E19" s="594"/>
      <c r="F19" s="114" t="s">
        <v>77</v>
      </c>
      <c r="G19" s="256"/>
      <c r="H19" s="131" t="s">
        <v>245</v>
      </c>
      <c r="I19" s="103">
        <f t="shared" si="0"/>
        <v>12</v>
      </c>
      <c r="J19" s="124"/>
      <c r="K19" s="124"/>
      <c r="L19" s="560"/>
    </row>
    <row r="20" spans="2:12" ht="20.100000000000001" customHeight="1">
      <c r="D20" s="570"/>
      <c r="E20" s="572" t="s">
        <v>127</v>
      </c>
      <c r="F20" s="101" t="s">
        <v>125</v>
      </c>
      <c r="G20" s="257"/>
      <c r="H20" s="257"/>
      <c r="I20" s="103">
        <f t="shared" si="0"/>
        <v>0</v>
      </c>
      <c r="J20" s="103"/>
      <c r="K20" s="103" t="s">
        <v>244</v>
      </c>
      <c r="L20" s="555" t="s">
        <v>575</v>
      </c>
    </row>
    <row r="21" spans="2:12" ht="20.100000000000001" customHeight="1">
      <c r="D21" s="570"/>
      <c r="E21" s="593"/>
      <c r="F21" s="107" t="s">
        <v>55</v>
      </c>
      <c r="G21" s="146" t="s">
        <v>200</v>
      </c>
      <c r="H21" s="146" t="s">
        <v>200</v>
      </c>
      <c r="I21" s="103">
        <f t="shared" si="0"/>
        <v>11</v>
      </c>
      <c r="J21" s="121">
        <v>33</v>
      </c>
      <c r="K21" s="121"/>
      <c r="L21" s="556"/>
    </row>
    <row r="22" spans="2:12" ht="20.100000000000001" customHeight="1">
      <c r="D22" s="570"/>
      <c r="E22" s="593"/>
      <c r="F22" s="107" t="s">
        <v>124</v>
      </c>
      <c r="G22" s="146" t="s">
        <v>316</v>
      </c>
      <c r="H22" s="146" t="s">
        <v>316</v>
      </c>
      <c r="I22" s="103">
        <f t="shared" si="0"/>
        <v>11</v>
      </c>
      <c r="J22" s="107"/>
      <c r="K22" s="107"/>
      <c r="L22" s="556"/>
    </row>
    <row r="23" spans="2:12" ht="20.100000000000001" customHeight="1">
      <c r="B23" s="57" t="s">
        <v>44</v>
      </c>
      <c r="D23" s="570"/>
      <c r="E23" s="593"/>
      <c r="F23" s="110" t="s">
        <v>49</v>
      </c>
      <c r="G23" s="265" t="s">
        <v>199</v>
      </c>
      <c r="H23" s="265" t="s">
        <v>530</v>
      </c>
      <c r="I23" s="103">
        <f t="shared" si="0"/>
        <v>55</v>
      </c>
      <c r="J23" s="121"/>
      <c r="K23" s="121"/>
      <c r="L23" s="556"/>
    </row>
    <row r="24" spans="2:12" ht="20.100000000000001" customHeight="1">
      <c r="D24" s="570"/>
      <c r="E24" s="593"/>
      <c r="F24" s="107" t="s">
        <v>50</v>
      </c>
      <c r="G24" s="146"/>
      <c r="H24" s="146" t="s">
        <v>200</v>
      </c>
      <c r="I24" s="103">
        <f t="shared" si="0"/>
        <v>11</v>
      </c>
      <c r="J24" s="121"/>
      <c r="K24" s="121"/>
      <c r="L24" s="556"/>
    </row>
    <row r="25" spans="2:12" ht="20.100000000000001" customHeight="1">
      <c r="D25" s="570"/>
      <c r="E25" s="594"/>
      <c r="F25" s="114" t="s">
        <v>77</v>
      </c>
      <c r="G25" s="258" t="s">
        <v>200</v>
      </c>
      <c r="H25" s="146" t="s">
        <v>200</v>
      </c>
      <c r="I25" s="103">
        <f t="shared" si="0"/>
        <v>11</v>
      </c>
      <c r="J25" s="124"/>
      <c r="K25" s="124"/>
      <c r="L25" s="560"/>
    </row>
    <row r="26" spans="2:12" ht="20.100000000000001" customHeight="1">
      <c r="D26" s="570"/>
      <c r="E26" s="572" t="s">
        <v>128</v>
      </c>
      <c r="F26" s="101" t="s">
        <v>125</v>
      </c>
      <c r="G26" s="257"/>
      <c r="H26" s="257"/>
      <c r="I26" s="103">
        <f t="shared" si="0"/>
        <v>0</v>
      </c>
      <c r="J26" s="103"/>
      <c r="K26" s="103" t="s">
        <v>244</v>
      </c>
      <c r="L26" s="555" t="s">
        <v>575</v>
      </c>
    </row>
    <row r="27" spans="2:12" ht="20.100000000000001" customHeight="1">
      <c r="D27" s="570"/>
      <c r="E27" s="593"/>
      <c r="F27" s="107" t="s">
        <v>55</v>
      </c>
      <c r="G27" s="146" t="s">
        <v>246</v>
      </c>
      <c r="H27" s="146" t="s">
        <v>246</v>
      </c>
      <c r="I27" s="103">
        <f t="shared" si="0"/>
        <v>11</v>
      </c>
      <c r="J27" s="121">
        <v>33</v>
      </c>
      <c r="K27" s="121"/>
      <c r="L27" s="556"/>
    </row>
    <row r="28" spans="2:12" ht="20.100000000000001" customHeight="1">
      <c r="D28" s="570"/>
      <c r="E28" s="593"/>
      <c r="F28" s="107" t="s">
        <v>124</v>
      </c>
      <c r="G28" s="146" t="s">
        <v>317</v>
      </c>
      <c r="H28" s="146" t="s">
        <v>317</v>
      </c>
      <c r="I28" s="103">
        <f t="shared" si="0"/>
        <v>11</v>
      </c>
      <c r="J28" s="107"/>
      <c r="K28" s="107"/>
      <c r="L28" s="556"/>
    </row>
    <row r="29" spans="2:12" ht="20.65" customHeight="1">
      <c r="D29" s="570"/>
      <c r="E29" s="593"/>
      <c r="F29" s="110" t="s">
        <v>49</v>
      </c>
      <c r="G29" s="265" t="s">
        <v>202</v>
      </c>
      <c r="H29" s="265" t="s">
        <v>531</v>
      </c>
      <c r="I29" s="103">
        <f t="shared" si="0"/>
        <v>45</v>
      </c>
      <c r="J29" s="121"/>
      <c r="K29" s="121"/>
      <c r="L29" s="556"/>
    </row>
    <row r="30" spans="2:12" ht="20.65" customHeight="1">
      <c r="D30" s="570"/>
      <c r="E30" s="593"/>
      <c r="F30" s="107" t="s">
        <v>50</v>
      </c>
      <c r="G30" s="146"/>
      <c r="H30" s="146" t="s">
        <v>246</v>
      </c>
      <c r="I30" s="103">
        <f t="shared" si="0"/>
        <v>11</v>
      </c>
      <c r="J30" s="121"/>
      <c r="K30" s="121"/>
      <c r="L30" s="556"/>
    </row>
    <row r="31" spans="2:12" ht="20.65" customHeight="1">
      <c r="D31" s="570"/>
      <c r="E31" s="594"/>
      <c r="F31" s="114" t="s">
        <v>77</v>
      </c>
      <c r="G31" s="258" t="s">
        <v>246</v>
      </c>
      <c r="H31" s="146" t="s">
        <v>246</v>
      </c>
      <c r="I31" s="103">
        <f t="shared" si="0"/>
        <v>11</v>
      </c>
      <c r="J31" s="124"/>
      <c r="K31" s="124"/>
      <c r="L31" s="560"/>
    </row>
    <row r="32" spans="2:12" ht="20.65" customHeight="1">
      <c r="D32" s="570"/>
      <c r="E32" s="572" t="s">
        <v>129</v>
      </c>
      <c r="F32" s="101" t="s">
        <v>125</v>
      </c>
      <c r="G32" s="144"/>
      <c r="H32" s="144"/>
      <c r="I32" s="103">
        <f t="shared" si="0"/>
        <v>0</v>
      </c>
      <c r="J32" s="103"/>
      <c r="K32" s="103" t="s">
        <v>244</v>
      </c>
      <c r="L32" s="555" t="s">
        <v>575</v>
      </c>
    </row>
    <row r="33" spans="4:12" ht="20.65" customHeight="1">
      <c r="D33" s="570"/>
      <c r="E33" s="593"/>
      <c r="F33" s="107" t="s">
        <v>55</v>
      </c>
      <c r="G33" s="146" t="s">
        <v>273</v>
      </c>
      <c r="H33" s="146" t="s">
        <v>752</v>
      </c>
      <c r="I33" s="103">
        <f t="shared" si="0"/>
        <v>18</v>
      </c>
      <c r="J33" s="121">
        <v>33</v>
      </c>
      <c r="K33" s="121"/>
      <c r="L33" s="556"/>
    </row>
    <row r="34" spans="4:12" ht="20.65" customHeight="1">
      <c r="D34" s="570"/>
      <c r="E34" s="593"/>
      <c r="F34" s="107" t="s">
        <v>124</v>
      </c>
      <c r="G34" s="146" t="s">
        <v>318</v>
      </c>
      <c r="H34" s="146" t="s">
        <v>318</v>
      </c>
      <c r="I34" s="103">
        <f t="shared" si="0"/>
        <v>21</v>
      </c>
      <c r="J34" s="107"/>
      <c r="K34" s="107"/>
      <c r="L34" s="556"/>
    </row>
    <row r="35" spans="4:12" ht="20.65" customHeight="1">
      <c r="D35" s="570"/>
      <c r="E35" s="593"/>
      <c r="F35" s="110" t="s">
        <v>49</v>
      </c>
      <c r="G35" s="265" t="s">
        <v>274</v>
      </c>
      <c r="H35" s="265" t="s">
        <v>517</v>
      </c>
      <c r="I35" s="103">
        <f t="shared" si="0"/>
        <v>77</v>
      </c>
      <c r="J35" s="121"/>
      <c r="K35" s="121"/>
      <c r="L35" s="556"/>
    </row>
    <row r="36" spans="4:12" ht="20.65" customHeight="1">
      <c r="D36" s="570"/>
      <c r="E36" s="593"/>
      <c r="F36" s="107" t="s">
        <v>50</v>
      </c>
      <c r="G36" s="146"/>
      <c r="H36" s="146" t="s">
        <v>752</v>
      </c>
      <c r="I36" s="103">
        <f t="shared" si="0"/>
        <v>18</v>
      </c>
      <c r="J36" s="121"/>
      <c r="K36" s="121"/>
      <c r="L36" s="556"/>
    </row>
    <row r="37" spans="4:12" ht="20.65" customHeight="1">
      <c r="D37" s="570"/>
      <c r="E37" s="594"/>
      <c r="F37" s="114" t="s">
        <v>77</v>
      </c>
      <c r="G37" s="171" t="s">
        <v>273</v>
      </c>
      <c r="H37" s="146" t="s">
        <v>512</v>
      </c>
      <c r="I37" s="103">
        <f t="shared" si="0"/>
        <v>24</v>
      </c>
      <c r="J37" s="124"/>
      <c r="K37" s="124"/>
      <c r="L37" s="560"/>
    </row>
    <row r="38" spans="4:12" ht="20.65" customHeight="1">
      <c r="D38" s="570"/>
      <c r="E38" s="572" t="s">
        <v>130</v>
      </c>
      <c r="F38" s="101" t="s">
        <v>125</v>
      </c>
      <c r="G38" s="221"/>
      <c r="H38" s="221"/>
      <c r="I38" s="103">
        <f t="shared" si="0"/>
        <v>0</v>
      </c>
      <c r="J38" s="103"/>
      <c r="K38" s="103" t="s">
        <v>244</v>
      </c>
      <c r="L38" s="295"/>
    </row>
    <row r="39" spans="4:12" ht="20.65" customHeight="1">
      <c r="D39" s="570"/>
      <c r="E39" s="593"/>
      <c r="F39" s="107" t="s">
        <v>55</v>
      </c>
      <c r="G39" s="222"/>
      <c r="H39" s="222"/>
      <c r="I39" s="103">
        <f t="shared" si="0"/>
        <v>0</v>
      </c>
      <c r="J39" s="121">
        <v>33</v>
      </c>
      <c r="K39" s="121"/>
      <c r="L39" s="296"/>
    </row>
    <row r="40" spans="4:12" ht="20.100000000000001" customHeight="1">
      <c r="D40" s="570"/>
      <c r="E40" s="593"/>
      <c r="F40" s="107" t="s">
        <v>124</v>
      </c>
      <c r="G40" s="222"/>
      <c r="H40" s="222"/>
      <c r="I40" s="103">
        <f t="shared" si="0"/>
        <v>0</v>
      </c>
      <c r="J40" s="107"/>
      <c r="K40" s="107"/>
      <c r="L40" s="296"/>
    </row>
    <row r="41" spans="4:12" ht="20.100000000000001" customHeight="1">
      <c r="D41" s="570"/>
      <c r="E41" s="593"/>
      <c r="F41" s="110" t="s">
        <v>49</v>
      </c>
      <c r="G41" s="223"/>
      <c r="H41" s="223"/>
      <c r="I41" s="103">
        <f t="shared" si="0"/>
        <v>0</v>
      </c>
      <c r="J41" s="121"/>
      <c r="K41" s="121"/>
      <c r="L41" s="296"/>
    </row>
    <row r="42" spans="4:12" ht="20.100000000000001" customHeight="1">
      <c r="D42" s="570"/>
      <c r="E42" s="593"/>
      <c r="F42" s="107" t="s">
        <v>50</v>
      </c>
      <c r="G42" s="222"/>
      <c r="H42" s="222"/>
      <c r="I42" s="103">
        <f t="shared" si="0"/>
        <v>0</v>
      </c>
      <c r="J42" s="121"/>
      <c r="K42" s="121"/>
      <c r="L42" s="297"/>
    </row>
    <row r="43" spans="4:12" ht="20.100000000000001" customHeight="1">
      <c r="D43" s="570"/>
      <c r="E43" s="594"/>
      <c r="F43" s="114" t="s">
        <v>77</v>
      </c>
      <c r="G43" s="292"/>
      <c r="H43" s="292"/>
      <c r="I43" s="103">
        <f t="shared" si="0"/>
        <v>0</v>
      </c>
      <c r="J43" s="124"/>
      <c r="K43" s="124"/>
      <c r="L43" s="298"/>
    </row>
    <row r="44" spans="4:12" ht="20.100000000000001" customHeight="1">
      <c r="D44" s="570"/>
      <c r="E44" s="572" t="s">
        <v>131</v>
      </c>
      <c r="F44" s="101" t="s">
        <v>125</v>
      </c>
      <c r="G44" s="221"/>
      <c r="H44" s="221"/>
      <c r="I44" s="103">
        <f t="shared" si="0"/>
        <v>0</v>
      </c>
      <c r="J44" s="103"/>
      <c r="K44" s="103" t="s">
        <v>244</v>
      </c>
      <c r="L44" s="295"/>
    </row>
    <row r="45" spans="4:12" ht="20.100000000000001" customHeight="1">
      <c r="D45" s="570"/>
      <c r="E45" s="593"/>
      <c r="F45" s="107" t="s">
        <v>55</v>
      </c>
      <c r="G45" s="222"/>
      <c r="H45" s="222"/>
      <c r="I45" s="103">
        <f t="shared" si="0"/>
        <v>0</v>
      </c>
      <c r="J45" s="121">
        <v>33</v>
      </c>
      <c r="K45" s="121"/>
      <c r="L45" s="296"/>
    </row>
    <row r="46" spans="4:12" ht="20.100000000000001" customHeight="1">
      <c r="D46" s="570"/>
      <c r="E46" s="593"/>
      <c r="F46" s="107" t="s">
        <v>124</v>
      </c>
      <c r="G46" s="222"/>
      <c r="H46" s="222"/>
      <c r="I46" s="103">
        <f t="shared" si="0"/>
        <v>0</v>
      </c>
      <c r="J46" s="107"/>
      <c r="K46" s="107"/>
      <c r="L46" s="296"/>
    </row>
    <row r="47" spans="4:12" ht="20.100000000000001" customHeight="1">
      <c r="D47" s="570"/>
      <c r="E47" s="593"/>
      <c r="F47" s="110" t="s">
        <v>49</v>
      </c>
      <c r="G47" s="223"/>
      <c r="H47" s="223"/>
      <c r="I47" s="103">
        <f t="shared" si="0"/>
        <v>0</v>
      </c>
      <c r="J47" s="121"/>
      <c r="K47" s="121"/>
      <c r="L47" s="296"/>
    </row>
    <row r="48" spans="4:12" ht="20.100000000000001" customHeight="1">
      <c r="D48" s="570"/>
      <c r="E48" s="593"/>
      <c r="F48" s="107" t="s">
        <v>50</v>
      </c>
      <c r="G48" s="222"/>
      <c r="H48" s="222"/>
      <c r="I48" s="103">
        <f t="shared" si="0"/>
        <v>0</v>
      </c>
      <c r="J48" s="121"/>
      <c r="K48" s="121"/>
      <c r="L48" s="297"/>
    </row>
    <row r="49" spans="4:12" ht="20.100000000000001" customHeight="1">
      <c r="D49" s="570"/>
      <c r="E49" s="594"/>
      <c r="F49" s="114" t="s">
        <v>77</v>
      </c>
      <c r="G49" s="292"/>
      <c r="H49" s="292"/>
      <c r="I49" s="103">
        <f t="shared" si="0"/>
        <v>0</v>
      </c>
      <c r="J49" s="124"/>
      <c r="K49" s="124"/>
      <c r="L49" s="298"/>
    </row>
    <row r="50" spans="4:12" ht="20.100000000000001" customHeight="1">
      <c r="D50" s="570"/>
      <c r="E50" s="572" t="s">
        <v>132</v>
      </c>
      <c r="F50" s="101" t="s">
        <v>125</v>
      </c>
      <c r="G50" s="221"/>
      <c r="H50" s="221"/>
      <c r="I50" s="103">
        <f t="shared" si="0"/>
        <v>0</v>
      </c>
      <c r="J50" s="103"/>
      <c r="K50" s="103" t="s">
        <v>244</v>
      </c>
      <c r="L50" s="295"/>
    </row>
    <row r="51" spans="4:12" ht="20.100000000000001" customHeight="1">
      <c r="D51" s="570"/>
      <c r="E51" s="593"/>
      <c r="F51" s="107" t="s">
        <v>55</v>
      </c>
      <c r="G51" s="222"/>
      <c r="H51" s="222"/>
      <c r="I51" s="103">
        <f t="shared" si="0"/>
        <v>0</v>
      </c>
      <c r="J51" s="121">
        <v>33</v>
      </c>
      <c r="K51" s="121"/>
      <c r="L51" s="296"/>
    </row>
    <row r="52" spans="4:12" ht="20.100000000000001" customHeight="1">
      <c r="D52" s="570"/>
      <c r="E52" s="593"/>
      <c r="F52" s="107" t="s">
        <v>124</v>
      </c>
      <c r="G52" s="222"/>
      <c r="H52" s="222"/>
      <c r="I52" s="103">
        <f t="shared" si="0"/>
        <v>0</v>
      </c>
      <c r="J52" s="107"/>
      <c r="K52" s="107"/>
      <c r="L52" s="296"/>
    </row>
    <row r="53" spans="4:12" ht="20.100000000000001" customHeight="1">
      <c r="D53" s="570"/>
      <c r="E53" s="593"/>
      <c r="F53" s="110" t="s">
        <v>49</v>
      </c>
      <c r="G53" s="223"/>
      <c r="H53" s="223"/>
      <c r="I53" s="103">
        <f t="shared" si="0"/>
        <v>0</v>
      </c>
      <c r="J53" s="121"/>
      <c r="K53" s="121"/>
      <c r="L53" s="296"/>
    </row>
    <row r="54" spans="4:12" ht="20.100000000000001" customHeight="1">
      <c r="D54" s="570"/>
      <c r="E54" s="593"/>
      <c r="F54" s="107" t="s">
        <v>50</v>
      </c>
      <c r="G54" s="222"/>
      <c r="H54" s="222"/>
      <c r="I54" s="103">
        <f t="shared" si="0"/>
        <v>0</v>
      </c>
      <c r="J54" s="121"/>
      <c r="K54" s="121"/>
      <c r="L54" s="297"/>
    </row>
    <row r="55" spans="4:12" ht="20.100000000000001" customHeight="1">
      <c r="D55" s="570"/>
      <c r="E55" s="594"/>
      <c r="F55" s="114" t="s">
        <v>77</v>
      </c>
      <c r="G55" s="292"/>
      <c r="H55" s="292"/>
      <c r="I55" s="103">
        <f t="shared" si="0"/>
        <v>0</v>
      </c>
      <c r="J55" s="124"/>
      <c r="K55" s="124"/>
      <c r="L55" s="298"/>
    </row>
    <row r="56" spans="4:12" ht="20.100000000000001" customHeight="1">
      <c r="D56" s="570"/>
      <c r="E56" s="572" t="s">
        <v>133</v>
      </c>
      <c r="F56" s="101" t="s">
        <v>125</v>
      </c>
      <c r="G56" s="221"/>
      <c r="H56" s="221"/>
      <c r="I56" s="103">
        <f t="shared" si="0"/>
        <v>0</v>
      </c>
      <c r="J56" s="103"/>
      <c r="K56" s="103" t="s">
        <v>244</v>
      </c>
      <c r="L56" s="295"/>
    </row>
    <row r="57" spans="4:12" ht="20.100000000000001" customHeight="1">
      <c r="D57" s="570"/>
      <c r="E57" s="593"/>
      <c r="F57" s="107" t="s">
        <v>55</v>
      </c>
      <c r="G57" s="222"/>
      <c r="H57" s="222"/>
      <c r="I57" s="103">
        <f t="shared" si="0"/>
        <v>0</v>
      </c>
      <c r="J57" s="121">
        <v>33</v>
      </c>
      <c r="K57" s="121"/>
      <c r="L57" s="296"/>
    </row>
    <row r="58" spans="4:12" ht="20.100000000000001" customHeight="1">
      <c r="D58" s="570"/>
      <c r="E58" s="593"/>
      <c r="F58" s="107" t="s">
        <v>124</v>
      </c>
      <c r="G58" s="222"/>
      <c r="H58" s="222"/>
      <c r="I58" s="103">
        <f t="shared" si="0"/>
        <v>0</v>
      </c>
      <c r="J58" s="107"/>
      <c r="K58" s="107"/>
      <c r="L58" s="296"/>
    </row>
    <row r="59" spans="4:12" ht="20.100000000000001" customHeight="1">
      <c r="D59" s="570"/>
      <c r="E59" s="593"/>
      <c r="F59" s="110" t="s">
        <v>49</v>
      </c>
      <c r="G59" s="223"/>
      <c r="H59" s="223"/>
      <c r="I59" s="103">
        <f t="shared" si="0"/>
        <v>0</v>
      </c>
      <c r="J59" s="121"/>
      <c r="K59" s="121"/>
      <c r="L59" s="296"/>
    </row>
    <row r="60" spans="4:12" ht="17.649999999999999" customHeight="1">
      <c r="D60" s="570"/>
      <c r="E60" s="593"/>
      <c r="F60" s="107" t="s">
        <v>50</v>
      </c>
      <c r="G60" s="222"/>
      <c r="H60" s="222"/>
      <c r="I60" s="103">
        <f t="shared" si="0"/>
        <v>0</v>
      </c>
      <c r="J60" s="121"/>
      <c r="K60" s="121"/>
      <c r="L60" s="297"/>
    </row>
    <row r="61" spans="4:12" ht="16.5" customHeight="1">
      <c r="D61" s="570"/>
      <c r="E61" s="594"/>
      <c r="F61" s="114" t="s">
        <v>77</v>
      </c>
      <c r="G61" s="292"/>
      <c r="H61" s="292"/>
      <c r="I61" s="103">
        <f t="shared" si="0"/>
        <v>0</v>
      </c>
      <c r="J61" s="124"/>
      <c r="K61" s="124"/>
      <c r="L61" s="298"/>
    </row>
    <row r="62" spans="4:12" ht="17.25" customHeight="1">
      <c r="D62" s="570"/>
      <c r="E62" s="572" t="s">
        <v>134</v>
      </c>
      <c r="F62" s="101" t="s">
        <v>125</v>
      </c>
      <c r="G62" s="221"/>
      <c r="H62" s="221"/>
      <c r="I62" s="103">
        <f t="shared" si="0"/>
        <v>0</v>
      </c>
      <c r="J62" s="103"/>
      <c r="K62" s="103" t="s">
        <v>244</v>
      </c>
      <c r="L62" s="295"/>
    </row>
    <row r="63" spans="4:12" ht="16.5" customHeight="1">
      <c r="D63" s="570"/>
      <c r="E63" s="593"/>
      <c r="F63" s="107" t="s">
        <v>55</v>
      </c>
      <c r="G63" s="222"/>
      <c r="H63" s="222"/>
      <c r="I63" s="103">
        <f t="shared" si="0"/>
        <v>0</v>
      </c>
      <c r="J63" s="121">
        <v>33</v>
      </c>
      <c r="K63" s="121"/>
      <c r="L63" s="296"/>
    </row>
    <row r="64" spans="4:12" ht="16.5" customHeight="1">
      <c r="D64" s="570"/>
      <c r="E64" s="593"/>
      <c r="F64" s="107" t="s">
        <v>124</v>
      </c>
      <c r="G64" s="222"/>
      <c r="H64" s="222"/>
      <c r="I64" s="103">
        <f t="shared" si="0"/>
        <v>0</v>
      </c>
      <c r="J64" s="107"/>
      <c r="K64" s="107"/>
      <c r="L64" s="296"/>
    </row>
    <row r="65" spans="4:12" ht="20.100000000000001" customHeight="1">
      <c r="D65" s="570"/>
      <c r="E65" s="593"/>
      <c r="F65" s="110" t="s">
        <v>49</v>
      </c>
      <c r="G65" s="223"/>
      <c r="H65" s="223"/>
      <c r="I65" s="103">
        <f t="shared" si="0"/>
        <v>0</v>
      </c>
      <c r="J65" s="121"/>
      <c r="K65" s="121"/>
      <c r="L65" s="296"/>
    </row>
    <row r="66" spans="4:12" ht="20.100000000000001" customHeight="1">
      <c r="D66" s="570"/>
      <c r="E66" s="593"/>
      <c r="F66" s="107" t="s">
        <v>50</v>
      </c>
      <c r="G66" s="222"/>
      <c r="H66" s="222"/>
      <c r="I66" s="103">
        <f t="shared" si="0"/>
        <v>0</v>
      </c>
      <c r="J66" s="121"/>
      <c r="K66" s="121"/>
      <c r="L66" s="297"/>
    </row>
    <row r="67" spans="4:12" ht="20.100000000000001" customHeight="1">
      <c r="D67" s="570"/>
      <c r="E67" s="594"/>
      <c r="F67" s="114" t="s">
        <v>77</v>
      </c>
      <c r="G67" s="292"/>
      <c r="H67" s="292"/>
      <c r="I67" s="103">
        <f t="shared" si="0"/>
        <v>0</v>
      </c>
      <c r="J67" s="124"/>
      <c r="K67" s="124"/>
      <c r="L67" s="298"/>
    </row>
    <row r="68" spans="4:12" ht="20.100000000000001" customHeight="1">
      <c r="D68" s="570"/>
      <c r="E68" s="572" t="s">
        <v>135</v>
      </c>
      <c r="F68" s="101" t="s">
        <v>125</v>
      </c>
      <c r="G68" s="221"/>
      <c r="H68" s="221"/>
      <c r="I68" s="103">
        <f t="shared" si="0"/>
        <v>0</v>
      </c>
      <c r="J68" s="103"/>
      <c r="K68" s="119" t="s">
        <v>244</v>
      </c>
      <c r="L68" s="295"/>
    </row>
    <row r="69" spans="4:12" ht="20.100000000000001" customHeight="1">
      <c r="D69" s="570"/>
      <c r="E69" s="593"/>
      <c r="F69" s="107" t="s">
        <v>55</v>
      </c>
      <c r="G69" s="222"/>
      <c r="H69" s="222"/>
      <c r="I69" s="103">
        <f t="shared" si="0"/>
        <v>0</v>
      </c>
      <c r="J69" s="121">
        <v>33</v>
      </c>
      <c r="K69" s="121"/>
      <c r="L69" s="296"/>
    </row>
    <row r="70" spans="4:12" ht="20.100000000000001" customHeight="1">
      <c r="D70" s="570"/>
      <c r="E70" s="593"/>
      <c r="F70" s="107" t="s">
        <v>124</v>
      </c>
      <c r="G70" s="222"/>
      <c r="H70" s="222"/>
      <c r="I70" s="103">
        <f t="shared" si="0"/>
        <v>0</v>
      </c>
      <c r="J70" s="107"/>
      <c r="K70" s="107"/>
      <c r="L70" s="296"/>
    </row>
    <row r="71" spans="4:12" ht="20.100000000000001" customHeight="1">
      <c r="D71" s="570"/>
      <c r="E71" s="593"/>
      <c r="F71" s="110" t="s">
        <v>49</v>
      </c>
      <c r="G71" s="223"/>
      <c r="H71" s="223"/>
      <c r="I71" s="103">
        <f t="shared" si="0"/>
        <v>0</v>
      </c>
      <c r="J71" s="121"/>
      <c r="K71" s="121"/>
      <c r="L71" s="296"/>
    </row>
    <row r="72" spans="4:12" ht="20.100000000000001" customHeight="1">
      <c r="D72" s="570"/>
      <c r="E72" s="593"/>
      <c r="F72" s="107" t="s">
        <v>50</v>
      </c>
      <c r="G72" s="222"/>
      <c r="H72" s="222"/>
      <c r="I72" s="103">
        <f t="shared" si="0"/>
        <v>0</v>
      </c>
      <c r="J72" s="121"/>
      <c r="K72" s="121"/>
      <c r="L72" s="297"/>
    </row>
    <row r="73" spans="4:12" ht="20.100000000000001" customHeight="1">
      <c r="D73" s="570"/>
      <c r="E73" s="594"/>
      <c r="F73" s="126" t="s">
        <v>77</v>
      </c>
      <c r="G73" s="224"/>
      <c r="H73" s="224"/>
      <c r="I73" s="103">
        <f t="shared" ref="I73:I136" si="1">LENB(H73)</f>
        <v>0</v>
      </c>
      <c r="J73" s="127"/>
      <c r="K73" s="124"/>
      <c r="L73" s="299"/>
    </row>
    <row r="74" spans="4:12" ht="19.5" customHeight="1">
      <c r="D74" s="570"/>
      <c r="E74" s="572" t="s">
        <v>148</v>
      </c>
      <c r="F74" s="101" t="s">
        <v>125</v>
      </c>
      <c r="G74" s="221"/>
      <c r="H74" s="221"/>
      <c r="I74" s="103">
        <f t="shared" si="1"/>
        <v>0</v>
      </c>
      <c r="J74" s="103"/>
      <c r="K74" s="103" t="s">
        <v>244</v>
      </c>
      <c r="L74" s="300"/>
    </row>
    <row r="75" spans="4:12" ht="20.100000000000001" customHeight="1">
      <c r="D75" s="570"/>
      <c r="E75" s="593"/>
      <c r="F75" s="107" t="s">
        <v>55</v>
      </c>
      <c r="G75" s="222"/>
      <c r="H75" s="222"/>
      <c r="I75" s="103">
        <f t="shared" si="1"/>
        <v>0</v>
      </c>
      <c r="J75" s="121">
        <v>33</v>
      </c>
      <c r="K75" s="121"/>
      <c r="L75" s="296"/>
    </row>
    <row r="76" spans="4:12" ht="20.100000000000001" customHeight="1">
      <c r="D76" s="570"/>
      <c r="E76" s="593"/>
      <c r="F76" s="107" t="s">
        <v>124</v>
      </c>
      <c r="G76" s="222"/>
      <c r="H76" s="222"/>
      <c r="I76" s="103">
        <f t="shared" si="1"/>
        <v>0</v>
      </c>
      <c r="J76" s="107"/>
      <c r="K76" s="107"/>
      <c r="L76" s="296"/>
    </row>
    <row r="77" spans="4:12" ht="20.100000000000001" customHeight="1">
      <c r="D77" s="570"/>
      <c r="E77" s="593"/>
      <c r="F77" s="110" t="s">
        <v>49</v>
      </c>
      <c r="G77" s="223"/>
      <c r="H77" s="223"/>
      <c r="I77" s="103">
        <f t="shared" si="1"/>
        <v>0</v>
      </c>
      <c r="J77" s="121"/>
      <c r="K77" s="121"/>
      <c r="L77" s="296"/>
    </row>
    <row r="78" spans="4:12" ht="20.100000000000001" customHeight="1">
      <c r="D78" s="570"/>
      <c r="E78" s="593"/>
      <c r="F78" s="107" t="s">
        <v>50</v>
      </c>
      <c r="G78" s="222"/>
      <c r="H78" s="222"/>
      <c r="I78" s="103">
        <f t="shared" si="1"/>
        <v>0</v>
      </c>
      <c r="J78" s="121"/>
      <c r="K78" s="121"/>
      <c r="L78" s="297"/>
    </row>
    <row r="79" spans="4:12" ht="20.100000000000001" customHeight="1">
      <c r="D79" s="570"/>
      <c r="E79" s="594"/>
      <c r="F79" s="114" t="s">
        <v>77</v>
      </c>
      <c r="G79" s="292"/>
      <c r="H79" s="292"/>
      <c r="I79" s="103">
        <f t="shared" si="1"/>
        <v>0</v>
      </c>
      <c r="J79" s="124"/>
      <c r="K79" s="124"/>
      <c r="L79" s="298"/>
    </row>
    <row r="80" spans="4:12" ht="20.100000000000001" customHeight="1">
      <c r="D80" s="570"/>
      <c r="E80" s="572" t="s">
        <v>149</v>
      </c>
      <c r="F80" s="101" t="s">
        <v>125</v>
      </c>
      <c r="G80" s="221"/>
      <c r="H80" s="221"/>
      <c r="I80" s="103">
        <f t="shared" si="1"/>
        <v>0</v>
      </c>
      <c r="J80" s="103"/>
      <c r="K80" s="103" t="s">
        <v>244</v>
      </c>
      <c r="L80" s="295"/>
    </row>
    <row r="81" spans="4:12" ht="20.100000000000001" customHeight="1">
      <c r="D81" s="570"/>
      <c r="E81" s="593"/>
      <c r="F81" s="107" t="s">
        <v>55</v>
      </c>
      <c r="G81" s="222"/>
      <c r="H81" s="222"/>
      <c r="I81" s="103">
        <f t="shared" si="1"/>
        <v>0</v>
      </c>
      <c r="J81" s="121">
        <v>33</v>
      </c>
      <c r="K81" s="121"/>
      <c r="L81" s="296"/>
    </row>
    <row r="82" spans="4:12" ht="20.100000000000001" customHeight="1">
      <c r="D82" s="570"/>
      <c r="E82" s="593"/>
      <c r="F82" s="107" t="s">
        <v>124</v>
      </c>
      <c r="G82" s="222"/>
      <c r="H82" s="222"/>
      <c r="I82" s="103">
        <f t="shared" si="1"/>
        <v>0</v>
      </c>
      <c r="J82" s="107"/>
      <c r="K82" s="107"/>
      <c r="L82" s="296"/>
    </row>
    <row r="83" spans="4:12" ht="20.100000000000001" customHeight="1">
      <c r="D83" s="570"/>
      <c r="E83" s="593"/>
      <c r="F83" s="110" t="s">
        <v>49</v>
      </c>
      <c r="G83" s="223"/>
      <c r="H83" s="223"/>
      <c r="I83" s="103">
        <f t="shared" si="1"/>
        <v>0</v>
      </c>
      <c r="J83" s="121"/>
      <c r="K83" s="121"/>
      <c r="L83" s="296"/>
    </row>
    <row r="84" spans="4:12" ht="20.100000000000001" customHeight="1">
      <c r="D84" s="570"/>
      <c r="E84" s="593"/>
      <c r="F84" s="107" t="s">
        <v>50</v>
      </c>
      <c r="G84" s="222"/>
      <c r="H84" s="222"/>
      <c r="I84" s="103">
        <f t="shared" si="1"/>
        <v>0</v>
      </c>
      <c r="J84" s="121"/>
      <c r="K84" s="121"/>
      <c r="L84" s="297"/>
    </row>
    <row r="85" spans="4:12" ht="20.100000000000001" customHeight="1">
      <c r="D85" s="570"/>
      <c r="E85" s="594"/>
      <c r="F85" s="114" t="s">
        <v>77</v>
      </c>
      <c r="G85" s="292"/>
      <c r="H85" s="292"/>
      <c r="I85" s="103">
        <f t="shared" si="1"/>
        <v>0</v>
      </c>
      <c r="J85" s="124"/>
      <c r="K85" s="124"/>
      <c r="L85" s="298"/>
    </row>
    <row r="86" spans="4:12" ht="20.100000000000001" customHeight="1">
      <c r="D86" s="570"/>
      <c r="E86" s="572" t="s">
        <v>150</v>
      </c>
      <c r="F86" s="101" t="s">
        <v>125</v>
      </c>
      <c r="G86" s="221"/>
      <c r="H86" s="221"/>
      <c r="I86" s="103">
        <f t="shared" si="1"/>
        <v>0</v>
      </c>
      <c r="J86" s="145"/>
      <c r="K86" s="103" t="s">
        <v>244</v>
      </c>
      <c r="L86" s="301"/>
    </row>
    <row r="87" spans="4:12" ht="20.100000000000001" customHeight="1">
      <c r="D87" s="570"/>
      <c r="E87" s="593"/>
      <c r="F87" s="107" t="s">
        <v>55</v>
      </c>
      <c r="G87" s="222"/>
      <c r="H87" s="222"/>
      <c r="I87" s="103">
        <f t="shared" si="1"/>
        <v>0</v>
      </c>
      <c r="J87" s="130">
        <v>33</v>
      </c>
      <c r="K87" s="121"/>
      <c r="L87" s="302"/>
    </row>
    <row r="88" spans="4:12" ht="20.100000000000001" customHeight="1">
      <c r="D88" s="570"/>
      <c r="E88" s="593"/>
      <c r="F88" s="107" t="s">
        <v>124</v>
      </c>
      <c r="G88" s="222"/>
      <c r="H88" s="222"/>
      <c r="I88" s="103">
        <f t="shared" si="1"/>
        <v>0</v>
      </c>
      <c r="J88" s="132"/>
      <c r="K88" s="107"/>
      <c r="L88" s="302"/>
    </row>
    <row r="89" spans="4:12" ht="20.100000000000001" customHeight="1">
      <c r="D89" s="570"/>
      <c r="E89" s="593"/>
      <c r="F89" s="110" t="s">
        <v>49</v>
      </c>
      <c r="G89" s="223"/>
      <c r="H89" s="223"/>
      <c r="I89" s="103">
        <f t="shared" si="1"/>
        <v>0</v>
      </c>
      <c r="J89" s="130"/>
      <c r="K89" s="121"/>
      <c r="L89" s="302"/>
    </row>
    <row r="90" spans="4:12" ht="20.100000000000001" customHeight="1">
      <c r="D90" s="570"/>
      <c r="E90" s="593"/>
      <c r="F90" s="107" t="s">
        <v>50</v>
      </c>
      <c r="G90" s="222"/>
      <c r="H90" s="222"/>
      <c r="I90" s="103">
        <f t="shared" si="1"/>
        <v>0</v>
      </c>
      <c r="J90" s="130"/>
      <c r="K90" s="121"/>
      <c r="L90" s="303"/>
    </row>
    <row r="91" spans="4:12" ht="20.100000000000001" customHeight="1">
      <c r="D91" s="570"/>
      <c r="E91" s="594"/>
      <c r="F91" s="114" t="s">
        <v>77</v>
      </c>
      <c r="G91" s="292"/>
      <c r="H91" s="292"/>
      <c r="I91" s="103">
        <f t="shared" si="1"/>
        <v>0</v>
      </c>
      <c r="J91" s="135"/>
      <c r="K91" s="124"/>
      <c r="L91" s="304"/>
    </row>
    <row r="92" spans="4:12" ht="20.100000000000001" customHeight="1">
      <c r="D92" s="570"/>
      <c r="E92" s="572" t="s">
        <v>151</v>
      </c>
      <c r="F92" s="101" t="s">
        <v>125</v>
      </c>
      <c r="G92" s="221"/>
      <c r="H92" s="221"/>
      <c r="I92" s="103">
        <f t="shared" si="1"/>
        <v>0</v>
      </c>
      <c r="J92" s="103"/>
      <c r="K92" s="145" t="s">
        <v>244</v>
      </c>
      <c r="L92" s="295"/>
    </row>
    <row r="93" spans="4:12" ht="20.100000000000001" customHeight="1">
      <c r="D93" s="570"/>
      <c r="E93" s="593"/>
      <c r="F93" s="107" t="s">
        <v>55</v>
      </c>
      <c r="G93" s="222"/>
      <c r="H93" s="222"/>
      <c r="I93" s="103">
        <f t="shared" si="1"/>
        <v>0</v>
      </c>
      <c r="J93" s="121">
        <v>33</v>
      </c>
      <c r="K93" s="130"/>
      <c r="L93" s="296"/>
    </row>
    <row r="94" spans="4:12" ht="20.100000000000001" customHeight="1">
      <c r="D94" s="570"/>
      <c r="E94" s="593"/>
      <c r="F94" s="107" t="s">
        <v>124</v>
      </c>
      <c r="G94" s="222"/>
      <c r="H94" s="222"/>
      <c r="I94" s="103">
        <f t="shared" si="1"/>
        <v>0</v>
      </c>
      <c r="J94" s="107"/>
      <c r="K94" s="132"/>
      <c r="L94" s="296"/>
    </row>
    <row r="95" spans="4:12" ht="20.100000000000001" customHeight="1">
      <c r="D95" s="570"/>
      <c r="E95" s="593"/>
      <c r="F95" s="110" t="s">
        <v>49</v>
      </c>
      <c r="G95" s="223"/>
      <c r="H95" s="223"/>
      <c r="I95" s="103">
        <f t="shared" si="1"/>
        <v>0</v>
      </c>
      <c r="J95" s="121"/>
      <c r="K95" s="130"/>
      <c r="L95" s="296"/>
    </row>
    <row r="96" spans="4:12" ht="20.100000000000001" customHeight="1">
      <c r="D96" s="570"/>
      <c r="E96" s="593"/>
      <c r="F96" s="107" t="s">
        <v>50</v>
      </c>
      <c r="G96" s="222"/>
      <c r="H96" s="222"/>
      <c r="I96" s="103">
        <f t="shared" si="1"/>
        <v>0</v>
      </c>
      <c r="J96" s="121"/>
      <c r="K96" s="130"/>
      <c r="L96" s="297"/>
    </row>
    <row r="97" spans="4:12" ht="20.100000000000001" customHeight="1" thickBot="1">
      <c r="D97" s="570"/>
      <c r="E97" s="593"/>
      <c r="F97" s="126" t="s">
        <v>77</v>
      </c>
      <c r="G97" s="224"/>
      <c r="H97" s="224"/>
      <c r="I97" s="160">
        <f t="shared" si="1"/>
        <v>0</v>
      </c>
      <c r="J97" s="127"/>
      <c r="K97" s="153"/>
      <c r="L97" s="299"/>
    </row>
    <row r="98" spans="4:12" ht="20.100000000000001" customHeight="1">
      <c r="D98" s="590" t="s">
        <v>122</v>
      </c>
      <c r="E98" s="592" t="s">
        <v>120</v>
      </c>
      <c r="F98" s="305" t="s">
        <v>67</v>
      </c>
      <c r="G98" s="305" t="s">
        <v>78</v>
      </c>
      <c r="H98" s="305"/>
      <c r="I98" s="167">
        <f t="shared" si="1"/>
        <v>0</v>
      </c>
      <c r="J98" s="306"/>
      <c r="K98" s="306" t="s">
        <v>244</v>
      </c>
      <c r="L98" s="695" t="s">
        <v>575</v>
      </c>
    </row>
    <row r="99" spans="4:12" ht="20.100000000000001" customHeight="1">
      <c r="D99" s="570"/>
      <c r="E99" s="593"/>
      <c r="F99" s="137" t="s">
        <v>55</v>
      </c>
      <c r="G99" s="235" t="s">
        <v>161</v>
      </c>
      <c r="H99" s="235" t="s">
        <v>671</v>
      </c>
      <c r="I99" s="103">
        <f t="shared" si="1"/>
        <v>14</v>
      </c>
      <c r="J99" s="205">
        <v>33</v>
      </c>
      <c r="K99" s="205"/>
      <c r="L99" s="574"/>
    </row>
    <row r="100" spans="4:12" ht="20.100000000000001" customHeight="1">
      <c r="D100" s="570"/>
      <c r="E100" s="593"/>
      <c r="F100" s="137" t="s">
        <v>124</v>
      </c>
      <c r="G100" s="235" t="s">
        <v>319</v>
      </c>
      <c r="H100" s="235" t="s">
        <v>319</v>
      </c>
      <c r="I100" s="103">
        <f t="shared" si="1"/>
        <v>14</v>
      </c>
      <c r="J100" s="137"/>
      <c r="K100" s="137"/>
      <c r="L100" s="574"/>
    </row>
    <row r="101" spans="4:12" ht="19.899999999999999" customHeight="1">
      <c r="D101" s="570"/>
      <c r="E101" s="593"/>
      <c r="F101" s="206" t="s">
        <v>49</v>
      </c>
      <c r="G101" s="122" t="s">
        <v>162</v>
      </c>
      <c r="H101" s="82" t="s">
        <v>677</v>
      </c>
      <c r="I101" s="103">
        <f t="shared" si="1"/>
        <v>47</v>
      </c>
      <c r="J101" s="205"/>
      <c r="K101" s="205"/>
      <c r="L101" s="574"/>
    </row>
    <row r="102" spans="4:12" ht="17.649999999999999" customHeight="1">
      <c r="D102" s="570"/>
      <c r="E102" s="593"/>
      <c r="F102" s="137" t="s">
        <v>50</v>
      </c>
      <c r="G102" s="235"/>
      <c r="H102" s="235" t="s">
        <v>671</v>
      </c>
      <c r="I102" s="103">
        <f t="shared" si="1"/>
        <v>14</v>
      </c>
      <c r="J102" s="205"/>
      <c r="K102" s="205"/>
      <c r="L102" s="574"/>
    </row>
    <row r="103" spans="4:12" ht="17.649999999999999" customHeight="1" thickBot="1">
      <c r="D103" s="570"/>
      <c r="E103" s="594"/>
      <c r="F103" s="207" t="s">
        <v>77</v>
      </c>
      <c r="G103" s="238" t="s">
        <v>161</v>
      </c>
      <c r="H103" s="238" t="s">
        <v>161</v>
      </c>
      <c r="I103" s="103">
        <f t="shared" si="1"/>
        <v>14</v>
      </c>
      <c r="J103" s="208"/>
      <c r="K103" s="208"/>
      <c r="L103" s="575"/>
    </row>
    <row r="104" spans="4:12" ht="17.649999999999999" customHeight="1">
      <c r="D104" s="570"/>
      <c r="E104" s="572" t="s">
        <v>136</v>
      </c>
      <c r="F104" s="118" t="s">
        <v>67</v>
      </c>
      <c r="G104" s="118" t="s">
        <v>78</v>
      </c>
      <c r="H104" s="118" t="s">
        <v>78</v>
      </c>
      <c r="I104" s="103">
        <f t="shared" si="1"/>
        <v>1</v>
      </c>
      <c r="J104" s="203"/>
      <c r="K104" s="234" t="s">
        <v>244</v>
      </c>
      <c r="L104" s="695" t="s">
        <v>575</v>
      </c>
    </row>
    <row r="105" spans="4:12" ht="17.649999999999999" customHeight="1">
      <c r="D105" s="570"/>
      <c r="E105" s="593"/>
      <c r="F105" s="137" t="s">
        <v>55</v>
      </c>
      <c r="G105" s="147" t="s">
        <v>270</v>
      </c>
      <c r="H105" s="147" t="s">
        <v>669</v>
      </c>
      <c r="I105" s="103">
        <f t="shared" si="1"/>
        <v>9</v>
      </c>
      <c r="J105" s="205">
        <v>33</v>
      </c>
      <c r="K105" s="236"/>
      <c r="L105" s="574"/>
    </row>
    <row r="106" spans="4:12" ht="17.649999999999999" customHeight="1">
      <c r="D106" s="570"/>
      <c r="E106" s="593"/>
      <c r="F106" s="137" t="s">
        <v>124</v>
      </c>
      <c r="G106" s="147" t="s">
        <v>320</v>
      </c>
      <c r="H106" s="147" t="s">
        <v>320</v>
      </c>
      <c r="I106" s="103">
        <f t="shared" si="1"/>
        <v>9</v>
      </c>
      <c r="J106" s="137"/>
      <c r="K106" s="237"/>
      <c r="L106" s="574"/>
    </row>
    <row r="107" spans="4:12" ht="17.649999999999999" customHeight="1">
      <c r="D107" s="570"/>
      <c r="E107" s="593"/>
      <c r="F107" s="206" t="s">
        <v>49</v>
      </c>
      <c r="G107" s="243" t="s">
        <v>74</v>
      </c>
      <c r="H107" s="83" t="s">
        <v>679</v>
      </c>
      <c r="I107" s="103">
        <f t="shared" si="1"/>
        <v>37</v>
      </c>
      <c r="J107" s="205"/>
      <c r="K107" s="236"/>
      <c r="L107" s="574"/>
    </row>
    <row r="108" spans="4:12" ht="17.649999999999999" customHeight="1">
      <c r="D108" s="570"/>
      <c r="E108" s="593"/>
      <c r="F108" s="137" t="s">
        <v>50</v>
      </c>
      <c r="G108" s="147"/>
      <c r="H108" s="147" t="s">
        <v>669</v>
      </c>
      <c r="I108" s="103">
        <f t="shared" si="1"/>
        <v>9</v>
      </c>
      <c r="J108" s="205"/>
      <c r="K108" s="236"/>
      <c r="L108" s="574"/>
    </row>
    <row r="109" spans="4:12" ht="17.649999999999999" customHeight="1" thickBot="1">
      <c r="D109" s="570"/>
      <c r="E109" s="594"/>
      <c r="F109" s="207" t="s">
        <v>77</v>
      </c>
      <c r="G109" s="238" t="s">
        <v>270</v>
      </c>
      <c r="H109" s="238" t="s">
        <v>270</v>
      </c>
      <c r="I109" s="103">
        <f t="shared" si="1"/>
        <v>9</v>
      </c>
      <c r="J109" s="208"/>
      <c r="K109" s="239"/>
      <c r="L109" s="575"/>
    </row>
    <row r="110" spans="4:12" ht="17.649999999999999" customHeight="1">
      <c r="D110" s="570"/>
      <c r="E110" s="572" t="s">
        <v>137</v>
      </c>
      <c r="F110" s="118" t="s">
        <v>67</v>
      </c>
      <c r="G110" s="307"/>
      <c r="H110" s="307"/>
      <c r="I110" s="103">
        <f t="shared" si="1"/>
        <v>0</v>
      </c>
      <c r="J110" s="203"/>
      <c r="K110" s="234" t="s">
        <v>244</v>
      </c>
      <c r="L110" s="695" t="s">
        <v>575</v>
      </c>
    </row>
    <row r="111" spans="4:12" ht="17.649999999999999" customHeight="1">
      <c r="D111" s="570"/>
      <c r="E111" s="593"/>
      <c r="F111" s="137" t="s">
        <v>55</v>
      </c>
      <c r="G111" s="147" t="s">
        <v>163</v>
      </c>
      <c r="H111" s="147" t="s">
        <v>672</v>
      </c>
      <c r="I111" s="103">
        <f t="shared" si="1"/>
        <v>14</v>
      </c>
      <c r="J111" s="205">
        <v>33</v>
      </c>
      <c r="K111" s="236"/>
      <c r="L111" s="574"/>
    </row>
    <row r="112" spans="4:12" ht="17.649999999999999" customHeight="1">
      <c r="D112" s="570"/>
      <c r="E112" s="593"/>
      <c r="F112" s="137" t="s">
        <v>124</v>
      </c>
      <c r="G112" s="147" t="s">
        <v>321</v>
      </c>
      <c r="H112" s="147" t="s">
        <v>673</v>
      </c>
      <c r="I112" s="103">
        <f t="shared" si="1"/>
        <v>16</v>
      </c>
      <c r="J112" s="137"/>
      <c r="K112" s="237"/>
      <c r="L112" s="574"/>
    </row>
    <row r="113" spans="4:12" ht="17.649999999999999" customHeight="1">
      <c r="D113" s="570"/>
      <c r="E113" s="593"/>
      <c r="F113" s="206" t="s">
        <v>49</v>
      </c>
      <c r="G113" s="147" t="s">
        <v>164</v>
      </c>
      <c r="H113" s="319" t="s">
        <v>753</v>
      </c>
      <c r="I113" s="103">
        <f t="shared" si="1"/>
        <v>33</v>
      </c>
      <c r="J113" s="205"/>
      <c r="K113" s="236"/>
      <c r="L113" s="574"/>
    </row>
    <row r="114" spans="4:12" ht="17.649999999999999" customHeight="1">
      <c r="D114" s="570"/>
      <c r="E114" s="593"/>
      <c r="F114" s="137" t="s">
        <v>50</v>
      </c>
      <c r="G114" s="147"/>
      <c r="H114" s="147" t="s">
        <v>672</v>
      </c>
      <c r="I114" s="103">
        <f t="shared" si="1"/>
        <v>14</v>
      </c>
      <c r="J114" s="205"/>
      <c r="K114" s="236"/>
      <c r="L114" s="574"/>
    </row>
    <row r="115" spans="4:12" ht="17.649999999999999" customHeight="1" thickBot="1">
      <c r="D115" s="570"/>
      <c r="E115" s="594"/>
      <c r="F115" s="207" t="s">
        <v>77</v>
      </c>
      <c r="G115" s="308" t="s">
        <v>163</v>
      </c>
      <c r="H115" s="308" t="s">
        <v>163</v>
      </c>
      <c r="I115" s="103">
        <f t="shared" si="1"/>
        <v>14</v>
      </c>
      <c r="J115" s="208"/>
      <c r="K115" s="239"/>
      <c r="L115" s="575"/>
    </row>
    <row r="116" spans="4:12" ht="17.649999999999999" customHeight="1">
      <c r="D116" s="570"/>
      <c r="E116" s="572" t="s">
        <v>138</v>
      </c>
      <c r="F116" s="118" t="s">
        <v>67</v>
      </c>
      <c r="G116" s="307"/>
      <c r="H116" s="307"/>
      <c r="I116" s="103">
        <f t="shared" si="1"/>
        <v>0</v>
      </c>
      <c r="J116" s="203"/>
      <c r="K116" s="234" t="s">
        <v>244</v>
      </c>
      <c r="L116" s="695" t="s">
        <v>575</v>
      </c>
    </row>
    <row r="117" spans="4:12" ht="17.649999999999999" customHeight="1">
      <c r="D117" s="570"/>
      <c r="E117" s="593"/>
      <c r="F117" s="137" t="s">
        <v>55</v>
      </c>
      <c r="G117" s="147" t="s">
        <v>165</v>
      </c>
      <c r="H117" s="147" t="s">
        <v>674</v>
      </c>
      <c r="I117" s="103">
        <f t="shared" si="1"/>
        <v>20</v>
      </c>
      <c r="J117" s="205">
        <v>33</v>
      </c>
      <c r="K117" s="236"/>
      <c r="L117" s="574"/>
    </row>
    <row r="118" spans="4:12" ht="17.649999999999999" customHeight="1">
      <c r="D118" s="570"/>
      <c r="E118" s="593"/>
      <c r="F118" s="137" t="s">
        <v>124</v>
      </c>
      <c r="G118" s="147" t="s">
        <v>322</v>
      </c>
      <c r="H118" s="147" t="s">
        <v>532</v>
      </c>
      <c r="I118" s="103">
        <f t="shared" si="1"/>
        <v>18</v>
      </c>
      <c r="J118" s="137"/>
      <c r="K118" s="237"/>
      <c r="L118" s="574"/>
    </row>
    <row r="119" spans="4:12" ht="17.649999999999999" customHeight="1">
      <c r="D119" s="570"/>
      <c r="E119" s="593"/>
      <c r="F119" s="206" t="s">
        <v>49</v>
      </c>
      <c r="G119" s="309" t="s">
        <v>76</v>
      </c>
      <c r="H119" s="83" t="s">
        <v>682</v>
      </c>
      <c r="I119" s="103">
        <f t="shared" si="1"/>
        <v>45</v>
      </c>
      <c r="J119" s="205"/>
      <c r="K119" s="236"/>
      <c r="L119" s="574"/>
    </row>
    <row r="120" spans="4:12" ht="17.649999999999999" customHeight="1">
      <c r="D120" s="570"/>
      <c r="E120" s="593"/>
      <c r="F120" s="137" t="s">
        <v>50</v>
      </c>
      <c r="G120" s="147"/>
      <c r="H120" s="147" t="s">
        <v>674</v>
      </c>
      <c r="I120" s="103">
        <f t="shared" si="1"/>
        <v>20</v>
      </c>
      <c r="J120" s="205"/>
      <c r="K120" s="236"/>
      <c r="L120" s="574"/>
    </row>
    <row r="121" spans="4:12" ht="17.649999999999999" customHeight="1" thickBot="1">
      <c r="D121" s="570"/>
      <c r="E121" s="594"/>
      <c r="F121" s="207" t="s">
        <v>77</v>
      </c>
      <c r="G121" s="308" t="s">
        <v>165</v>
      </c>
      <c r="H121" s="147" t="s">
        <v>594</v>
      </c>
      <c r="I121" s="103">
        <f t="shared" si="1"/>
        <v>20</v>
      </c>
      <c r="J121" s="208"/>
      <c r="K121" s="239"/>
      <c r="L121" s="575"/>
    </row>
    <row r="122" spans="4:12" ht="17.649999999999999" customHeight="1">
      <c r="D122" s="570"/>
      <c r="E122" s="572" t="s">
        <v>139</v>
      </c>
      <c r="F122" s="118" t="s">
        <v>67</v>
      </c>
      <c r="G122" s="307"/>
      <c r="H122" s="307"/>
      <c r="I122" s="103">
        <f t="shared" si="1"/>
        <v>0</v>
      </c>
      <c r="J122" s="203"/>
      <c r="K122" s="234" t="s">
        <v>244</v>
      </c>
      <c r="L122" s="695" t="s">
        <v>575</v>
      </c>
    </row>
    <row r="123" spans="4:12" ht="17.649999999999999" customHeight="1">
      <c r="D123" s="570"/>
      <c r="E123" s="593"/>
      <c r="F123" s="137" t="s">
        <v>55</v>
      </c>
      <c r="G123" s="147" t="s">
        <v>166</v>
      </c>
      <c r="H123" s="147" t="s">
        <v>675</v>
      </c>
      <c r="I123" s="103">
        <f t="shared" si="1"/>
        <v>26</v>
      </c>
      <c r="J123" s="205">
        <v>33</v>
      </c>
      <c r="K123" s="236"/>
      <c r="L123" s="574"/>
    </row>
    <row r="124" spans="4:12" ht="17.649999999999999" customHeight="1">
      <c r="D124" s="570"/>
      <c r="E124" s="593"/>
      <c r="F124" s="137" t="s">
        <v>124</v>
      </c>
      <c r="G124" s="147" t="s">
        <v>323</v>
      </c>
      <c r="H124" s="147" t="s">
        <v>533</v>
      </c>
      <c r="I124" s="103">
        <f t="shared" si="1"/>
        <v>24</v>
      </c>
      <c r="J124" s="137"/>
      <c r="K124" s="237"/>
      <c r="L124" s="574"/>
    </row>
    <row r="125" spans="4:12" ht="17.649999999999999" customHeight="1">
      <c r="D125" s="570"/>
      <c r="E125" s="593"/>
      <c r="F125" s="206" t="s">
        <v>49</v>
      </c>
      <c r="G125" s="309" t="s">
        <v>167</v>
      </c>
      <c r="H125" s="83" t="s">
        <v>680</v>
      </c>
      <c r="I125" s="103">
        <f t="shared" si="1"/>
        <v>51</v>
      </c>
      <c r="J125" s="205"/>
      <c r="K125" s="236"/>
      <c r="L125" s="574"/>
    </row>
    <row r="126" spans="4:12" ht="17.649999999999999" customHeight="1">
      <c r="D126" s="570"/>
      <c r="E126" s="593"/>
      <c r="F126" s="137" t="s">
        <v>50</v>
      </c>
      <c r="G126" s="147"/>
      <c r="H126" s="147" t="s">
        <v>675</v>
      </c>
      <c r="I126" s="103">
        <f t="shared" si="1"/>
        <v>26</v>
      </c>
      <c r="J126" s="205"/>
      <c r="K126" s="236"/>
      <c r="L126" s="574"/>
    </row>
    <row r="127" spans="4:12" ht="17.649999999999999" customHeight="1">
      <c r="D127" s="570"/>
      <c r="E127" s="593"/>
      <c r="F127" s="207" t="s">
        <v>77</v>
      </c>
      <c r="G127" s="308" t="s">
        <v>166</v>
      </c>
      <c r="H127" s="147" t="s">
        <v>533</v>
      </c>
      <c r="I127" s="103">
        <f t="shared" si="1"/>
        <v>24</v>
      </c>
      <c r="J127" s="208"/>
      <c r="K127" s="239"/>
      <c r="L127" s="575"/>
    </row>
    <row r="128" spans="4:12" ht="17.649999999999999" customHeight="1">
      <c r="D128" s="570"/>
      <c r="E128" s="572" t="s">
        <v>145</v>
      </c>
      <c r="F128" s="118" t="s">
        <v>67</v>
      </c>
      <c r="G128" s="456"/>
      <c r="H128" s="449"/>
      <c r="I128" s="103">
        <f t="shared" si="1"/>
        <v>0</v>
      </c>
      <c r="J128" s="203"/>
      <c r="K128" s="234" t="s">
        <v>244</v>
      </c>
      <c r="L128" s="696" t="s">
        <v>872</v>
      </c>
    </row>
    <row r="129" spans="4:12" ht="17.649999999999999" customHeight="1">
      <c r="D129" s="570"/>
      <c r="E129" s="593"/>
      <c r="F129" s="137" t="s">
        <v>55</v>
      </c>
      <c r="G129" s="147" t="s">
        <v>271</v>
      </c>
      <c r="H129" s="450" t="s">
        <v>754</v>
      </c>
      <c r="I129" s="103">
        <f t="shared" si="1"/>
        <v>11</v>
      </c>
      <c r="J129" s="205">
        <v>33</v>
      </c>
      <c r="K129" s="236"/>
      <c r="L129" s="697"/>
    </row>
    <row r="130" spans="4:12" ht="17.649999999999999" customHeight="1">
      <c r="D130" s="570"/>
      <c r="E130" s="593"/>
      <c r="F130" s="137" t="s">
        <v>124</v>
      </c>
      <c r="G130" s="147" t="s">
        <v>324</v>
      </c>
      <c r="H130" s="450" t="s">
        <v>537</v>
      </c>
      <c r="I130" s="103">
        <f t="shared" si="1"/>
        <v>11</v>
      </c>
      <c r="J130" s="137"/>
      <c r="K130" s="237"/>
      <c r="L130" s="697"/>
    </row>
    <row r="131" spans="4:12" ht="17.649999999999999" customHeight="1">
      <c r="D131" s="570"/>
      <c r="E131" s="593"/>
      <c r="F131" s="206" t="s">
        <v>49</v>
      </c>
      <c r="G131" s="309" t="s">
        <v>272</v>
      </c>
      <c r="H131" s="457" t="s">
        <v>757</v>
      </c>
      <c r="I131" s="103">
        <f t="shared" si="1"/>
        <v>39</v>
      </c>
      <c r="J131" s="205"/>
      <c r="K131" s="236"/>
      <c r="L131" s="697"/>
    </row>
    <row r="132" spans="4:12" ht="16.5" customHeight="1">
      <c r="D132" s="570"/>
      <c r="E132" s="593"/>
      <c r="F132" s="137" t="s">
        <v>50</v>
      </c>
      <c r="G132" s="147"/>
      <c r="H132" s="450" t="s">
        <v>754</v>
      </c>
      <c r="I132" s="103">
        <f t="shared" si="1"/>
        <v>11</v>
      </c>
      <c r="J132" s="205"/>
      <c r="K132" s="236"/>
      <c r="L132" s="697"/>
    </row>
    <row r="133" spans="4:12" ht="17.25" customHeight="1">
      <c r="D133" s="570"/>
      <c r="E133" s="593"/>
      <c r="F133" s="207" t="s">
        <v>77</v>
      </c>
      <c r="G133" s="455" t="s">
        <v>271</v>
      </c>
      <c r="H133" s="458" t="s">
        <v>536</v>
      </c>
      <c r="I133" s="103">
        <f t="shared" si="1"/>
        <v>11</v>
      </c>
      <c r="J133" s="208"/>
      <c r="K133" s="239"/>
      <c r="L133" s="697"/>
    </row>
    <row r="134" spans="4:12" ht="16.5" customHeight="1">
      <c r="D134" s="570"/>
      <c r="E134" s="572" t="s">
        <v>249</v>
      </c>
      <c r="F134" s="118" t="s">
        <v>250</v>
      </c>
      <c r="G134" s="460"/>
      <c r="H134" s="449"/>
      <c r="I134" s="103">
        <f t="shared" si="1"/>
        <v>0</v>
      </c>
      <c r="J134" s="203"/>
      <c r="K134" s="234" t="s">
        <v>251</v>
      </c>
      <c r="L134" s="696" t="s">
        <v>872</v>
      </c>
    </row>
    <row r="135" spans="4:12" ht="16.5" customHeight="1">
      <c r="D135" s="570"/>
      <c r="E135" s="593"/>
      <c r="F135" s="137" t="s">
        <v>252</v>
      </c>
      <c r="G135" s="461"/>
      <c r="H135" s="450" t="s">
        <v>755</v>
      </c>
      <c r="I135" s="103">
        <f t="shared" si="1"/>
        <v>15</v>
      </c>
      <c r="J135" s="205">
        <v>33</v>
      </c>
      <c r="K135" s="236"/>
      <c r="L135" s="697"/>
    </row>
    <row r="136" spans="4:12" ht="16.5" customHeight="1">
      <c r="D136" s="570"/>
      <c r="E136" s="593"/>
      <c r="F136" s="137" t="s">
        <v>253</v>
      </c>
      <c r="G136" s="461"/>
      <c r="H136" s="450" t="s">
        <v>535</v>
      </c>
      <c r="I136" s="103">
        <f t="shared" si="1"/>
        <v>15</v>
      </c>
      <c r="J136" s="137"/>
      <c r="K136" s="237"/>
      <c r="L136" s="697"/>
    </row>
    <row r="137" spans="4:12" ht="16.5" customHeight="1">
      <c r="D137" s="570"/>
      <c r="E137" s="593"/>
      <c r="F137" s="206" t="s">
        <v>49</v>
      </c>
      <c r="G137" s="462"/>
      <c r="H137" s="457" t="s">
        <v>756</v>
      </c>
      <c r="I137" s="103">
        <f t="shared" ref="I137:I145" si="2">LENB(H137)</f>
        <v>48</v>
      </c>
      <c r="J137" s="205"/>
      <c r="K137" s="236"/>
      <c r="L137" s="697"/>
    </row>
    <row r="138" spans="4:12" ht="16.5" customHeight="1">
      <c r="D138" s="570"/>
      <c r="E138" s="593"/>
      <c r="F138" s="137" t="s">
        <v>50</v>
      </c>
      <c r="G138" s="461"/>
      <c r="H138" s="450" t="s">
        <v>755</v>
      </c>
      <c r="I138" s="103">
        <f t="shared" si="2"/>
        <v>15</v>
      </c>
      <c r="J138" s="205"/>
      <c r="K138" s="236"/>
      <c r="L138" s="697"/>
    </row>
    <row r="139" spans="4:12" ht="16.5" customHeight="1" thickBot="1">
      <c r="D139" s="570"/>
      <c r="E139" s="594"/>
      <c r="F139" s="207" t="s">
        <v>254</v>
      </c>
      <c r="G139" s="463"/>
      <c r="H139" s="458" t="s">
        <v>534</v>
      </c>
      <c r="I139" s="103">
        <f t="shared" si="2"/>
        <v>15</v>
      </c>
      <c r="J139" s="208"/>
      <c r="K139" s="239"/>
      <c r="L139" s="697"/>
    </row>
    <row r="140" spans="4:12" ht="18">
      <c r="D140" s="570"/>
      <c r="E140" s="572" t="s">
        <v>247</v>
      </c>
      <c r="F140" s="310" t="s">
        <v>67</v>
      </c>
      <c r="G140" s="460"/>
      <c r="H140" s="459"/>
      <c r="I140" s="103">
        <f t="shared" si="2"/>
        <v>0</v>
      </c>
      <c r="J140" s="119"/>
      <c r="K140" s="145" t="s">
        <v>244</v>
      </c>
      <c r="L140" s="555"/>
    </row>
    <row r="141" spans="4:12" ht="18">
      <c r="D141" s="570"/>
      <c r="E141" s="593"/>
      <c r="F141" s="312" t="s">
        <v>55</v>
      </c>
      <c r="G141" s="461"/>
      <c r="H141" s="461"/>
      <c r="I141" s="103">
        <f t="shared" si="2"/>
        <v>0</v>
      </c>
      <c r="J141" s="121">
        <v>33</v>
      </c>
      <c r="K141" s="130"/>
      <c r="L141" s="556"/>
    </row>
    <row r="142" spans="4:12" ht="18">
      <c r="D142" s="570"/>
      <c r="E142" s="593"/>
      <c r="F142" s="312" t="s">
        <v>124</v>
      </c>
      <c r="G142" s="461"/>
      <c r="H142" s="461"/>
      <c r="I142" s="103">
        <f t="shared" si="2"/>
        <v>0</v>
      </c>
      <c r="J142" s="107"/>
      <c r="K142" s="132"/>
      <c r="L142" s="556"/>
    </row>
    <row r="143" spans="4:12" ht="18">
      <c r="D143" s="570"/>
      <c r="E143" s="593"/>
      <c r="F143" s="314" t="s">
        <v>49</v>
      </c>
      <c r="G143" s="462"/>
      <c r="H143" s="462"/>
      <c r="I143" s="103">
        <f t="shared" si="2"/>
        <v>0</v>
      </c>
      <c r="J143" s="121"/>
      <c r="K143" s="130"/>
      <c r="L143" s="556"/>
    </row>
    <row r="144" spans="4:12" ht="18">
      <c r="D144" s="570"/>
      <c r="E144" s="593"/>
      <c r="F144" s="312" t="s">
        <v>50</v>
      </c>
      <c r="G144" s="461"/>
      <c r="H144" s="461"/>
      <c r="I144" s="103">
        <f t="shared" si="2"/>
        <v>0</v>
      </c>
      <c r="J144" s="121"/>
      <c r="K144" s="130"/>
      <c r="L144" s="556"/>
    </row>
    <row r="145" spans="4:12" thickBot="1">
      <c r="D145" s="591"/>
      <c r="E145" s="606"/>
      <c r="F145" s="315" t="s">
        <v>77</v>
      </c>
      <c r="G145" s="463"/>
      <c r="H145" s="463"/>
      <c r="I145" s="249">
        <f t="shared" si="2"/>
        <v>0</v>
      </c>
      <c r="J145" s="317"/>
      <c r="K145" s="318"/>
      <c r="L145" s="636"/>
    </row>
    <row r="180" ht="30" customHeight="1"/>
  </sheetData>
  <mergeCells count="45"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  <mergeCell ref="L140:L145"/>
    <mergeCell ref="E98:E103"/>
    <mergeCell ref="E104:E109"/>
    <mergeCell ref="E74:E79"/>
    <mergeCell ref="E80:E85"/>
    <mergeCell ref="E86:E91"/>
    <mergeCell ref="E92:E97"/>
    <mergeCell ref="E68:E73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</mergeCells>
  <phoneticPr fontId="1" type="noConversion"/>
  <conditionalFormatting sqref="J9:K9">
    <cfRule type="expression" dxfId="33" priority="6">
      <formula>I9&gt;J9</formula>
    </cfRule>
  </conditionalFormatting>
  <conditionalFormatting sqref="J15:K15">
    <cfRule type="expression" dxfId="32" priority="39">
      <formula>I15&gt;J15</formula>
    </cfRule>
  </conditionalFormatting>
  <conditionalFormatting sqref="J21:K21">
    <cfRule type="expression" dxfId="31" priority="38">
      <formula>I21&gt;J21</formula>
    </cfRule>
  </conditionalFormatting>
  <conditionalFormatting sqref="J27:K27">
    <cfRule type="expression" dxfId="30" priority="37">
      <formula>I27&gt;J27</formula>
    </cfRule>
  </conditionalFormatting>
  <conditionalFormatting sqref="J33:K33">
    <cfRule type="expression" dxfId="29" priority="36">
      <formula>I33&gt;J33</formula>
    </cfRule>
  </conditionalFormatting>
  <conditionalFormatting sqref="J39:K39">
    <cfRule type="expression" dxfId="28" priority="35">
      <formula>I39&gt;J39</formula>
    </cfRule>
  </conditionalFormatting>
  <conditionalFormatting sqref="J45:K45">
    <cfRule type="expression" dxfId="27" priority="34">
      <formula>I45&gt;J45</formula>
    </cfRule>
  </conditionalFormatting>
  <conditionalFormatting sqref="J51:K51">
    <cfRule type="expression" dxfId="26" priority="33">
      <formula>I51&gt;J51</formula>
    </cfRule>
  </conditionalFormatting>
  <conditionalFormatting sqref="J57:K57">
    <cfRule type="expression" dxfId="25" priority="31">
      <formula>I57&gt;J57</formula>
    </cfRule>
  </conditionalFormatting>
  <conditionalFormatting sqref="J59:K59">
    <cfRule type="expression" dxfId="24" priority="32">
      <formula>I59&gt;J59</formula>
    </cfRule>
  </conditionalFormatting>
  <conditionalFormatting sqref="J63:K63">
    <cfRule type="expression" dxfId="23" priority="30">
      <formula>I63&gt;J63</formula>
    </cfRule>
  </conditionalFormatting>
  <conditionalFormatting sqref="J69:K69">
    <cfRule type="expression" dxfId="22" priority="29">
      <formula>I69&gt;J69</formula>
    </cfRule>
  </conditionalFormatting>
  <conditionalFormatting sqref="J75:K75">
    <cfRule type="expression" dxfId="21" priority="19">
      <formula>I75&gt;J75</formula>
    </cfRule>
  </conditionalFormatting>
  <conditionalFormatting sqref="J81:K81">
    <cfRule type="expression" dxfId="20" priority="17">
      <formula>I81&gt;J81</formula>
    </cfRule>
  </conditionalFormatting>
  <conditionalFormatting sqref="J83:K83">
    <cfRule type="expression" dxfId="19" priority="18">
      <formula>I83&gt;J83</formula>
    </cfRule>
  </conditionalFormatting>
  <conditionalFormatting sqref="J87:K87">
    <cfRule type="expression" dxfId="18" priority="16">
      <formula>I87&gt;J87</formula>
    </cfRule>
  </conditionalFormatting>
  <conditionalFormatting sqref="J93:K93">
    <cfRule type="expression" dxfId="17" priority="15">
      <formula>I93&gt;J93</formula>
    </cfRule>
  </conditionalFormatting>
  <conditionalFormatting sqref="J99:K99">
    <cfRule type="expression" dxfId="16" priority="12">
      <formula>I99&gt;J99</formula>
    </cfRule>
  </conditionalFormatting>
  <conditionalFormatting sqref="J105:K105">
    <cfRule type="expression" dxfId="15" priority="11">
      <formula>I105&gt;J105</formula>
    </cfRule>
  </conditionalFormatting>
  <conditionalFormatting sqref="J111:K111">
    <cfRule type="expression" dxfId="14" priority="10">
      <formula>I111&gt;J111</formula>
    </cfRule>
  </conditionalFormatting>
  <conditionalFormatting sqref="J117:K117">
    <cfRule type="expression" dxfId="13" priority="9">
      <formula>I117&gt;J117</formula>
    </cfRule>
  </conditionalFormatting>
  <conditionalFormatting sqref="J123:K123">
    <cfRule type="expression" dxfId="12" priority="8">
      <formula>I123&gt;J123</formula>
    </cfRule>
  </conditionalFormatting>
  <conditionalFormatting sqref="J129:K129">
    <cfRule type="expression" dxfId="11" priority="2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5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H113" r:id="rId6" xr:uid="{ED5BFE25-6636-4600-9696-3C06F98C385C}"/>
    <hyperlink ref="H137" r:id="rId7" xr:uid="{57C4366D-7279-47C5-9590-E8BBEFDB0E1B}"/>
    <hyperlink ref="H125" r:id="rId8" xr:uid="{0765C114-33FC-4677-8D4B-B2CAF4BD4A78}"/>
    <hyperlink ref="H131" r:id="rId9" xr:uid="{767CCD5F-7D0C-4F5A-A336-4CE95C43C7B2}"/>
    <hyperlink ref="H119" r:id="rId10" xr:uid="{C245FC31-6FBE-43CC-8DAA-958DF706DF9C}"/>
    <hyperlink ref="H107" r:id="rId11" xr:uid="{68563424-B0CF-4EF8-BDD2-CF80616B50DD}"/>
    <hyperlink ref="H101" r:id="rId12" xr:uid="{8B262602-C255-4301-9F92-1A4C3FBBD1E4}"/>
    <hyperlink ref="G107" r:id="rId13" display="https://www.samsung.com/uk/students-offers/" xr:uid="{5B4B782E-C071-49A7-A712-DFE59784392A}"/>
  </hyperlinks>
  <pageMargins left="0.7" right="0.7" top="0.75" bottom="0.75" header="0.3" footer="0.3"/>
  <pageSetup paperSize="9" orientation="portrait" r:id="rId14"/>
  <drawing r:id="rId15"/>
  <legacyDrawing r:id="rId16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C1" zoomScale="70" zoomScaleNormal="70" workbookViewId="0">
      <selection activeCell="H10" sqref="H10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145.625" style="45" customWidth="1"/>
    <col min="9" max="9" width="14.75" style="45" customWidth="1"/>
    <col min="10" max="11" width="18.125" style="45" customWidth="1"/>
    <col min="12" max="12" width="26.5" style="45" customWidth="1"/>
    <col min="13" max="16384" width="8.75" style="26"/>
  </cols>
  <sheetData>
    <row r="2" spans="1:12" customFormat="1" ht="36" customHeight="1">
      <c r="B2" s="69" t="s">
        <v>115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680" t="s">
        <v>494</v>
      </c>
      <c r="C3" s="680"/>
      <c r="D3" s="680"/>
      <c r="E3" s="680"/>
      <c r="F3" s="680"/>
      <c r="G3" s="680"/>
      <c r="H3" s="95"/>
      <c r="I3" s="95"/>
      <c r="J3" s="95"/>
      <c r="K3" s="80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561" t="s">
        <v>54</v>
      </c>
      <c r="E6" s="562"/>
      <c r="F6" s="565" t="s">
        <v>140</v>
      </c>
      <c r="G6" s="96" t="s">
        <v>46</v>
      </c>
      <c r="H6" s="97" t="s">
        <v>490</v>
      </c>
      <c r="I6" s="581" t="s">
        <v>43</v>
      </c>
      <c r="J6" s="567" t="s">
        <v>47</v>
      </c>
      <c r="K6" s="96" t="s">
        <v>493</v>
      </c>
      <c r="L6" s="579" t="s">
        <v>491</v>
      </c>
    </row>
    <row r="7" spans="1:12" ht="23.25" customHeight="1">
      <c r="D7" s="563"/>
      <c r="E7" s="564"/>
      <c r="F7" s="566"/>
      <c r="G7" s="99" t="s">
        <v>703</v>
      </c>
      <c r="H7" s="99" t="s">
        <v>703</v>
      </c>
      <c r="I7" s="582"/>
      <c r="J7" s="568"/>
      <c r="K7" s="100"/>
      <c r="L7" s="580"/>
    </row>
    <row r="8" spans="1:12" ht="21" customHeight="1">
      <c r="D8" s="569" t="s">
        <v>117</v>
      </c>
      <c r="E8" s="572" t="s">
        <v>154</v>
      </c>
      <c r="F8" s="101" t="s">
        <v>126</v>
      </c>
      <c r="G8" s="293"/>
      <c r="H8" s="293"/>
      <c r="I8" s="103">
        <f>LENB(H8)</f>
        <v>0</v>
      </c>
      <c r="J8" s="104"/>
      <c r="K8" s="253" t="s">
        <v>242</v>
      </c>
      <c r="L8" s="700" t="s">
        <v>575</v>
      </c>
    </row>
    <row r="9" spans="1:12" ht="21" customHeight="1">
      <c r="D9" s="570"/>
      <c r="E9" s="593"/>
      <c r="F9" s="107" t="s">
        <v>155</v>
      </c>
      <c r="G9" s="131" t="s">
        <v>182</v>
      </c>
      <c r="H9" s="131" t="s">
        <v>760</v>
      </c>
      <c r="I9" s="103">
        <f t="shared" ref="I9:I72" si="0">LENB(H9)</f>
        <v>7</v>
      </c>
      <c r="J9" s="109">
        <v>10</v>
      </c>
      <c r="K9" s="109"/>
      <c r="L9" s="701"/>
    </row>
    <row r="10" spans="1:12" ht="21" customHeight="1">
      <c r="D10" s="570"/>
      <c r="E10" s="593"/>
      <c r="F10" s="107" t="s">
        <v>116</v>
      </c>
      <c r="G10" s="131" t="s">
        <v>302</v>
      </c>
      <c r="H10" s="131" t="s">
        <v>302</v>
      </c>
      <c r="I10" s="103">
        <f t="shared" si="0"/>
        <v>11</v>
      </c>
      <c r="J10" s="107"/>
      <c r="K10" s="107"/>
      <c r="L10" s="701"/>
    </row>
    <row r="11" spans="1:12" ht="21" customHeight="1">
      <c r="D11" s="570"/>
      <c r="E11" s="593"/>
      <c r="F11" s="110" t="s">
        <v>49</v>
      </c>
      <c r="G11" s="320" t="s">
        <v>183</v>
      </c>
      <c r="H11" s="320" t="s">
        <v>515</v>
      </c>
      <c r="I11" s="103">
        <f t="shared" si="0"/>
        <v>46</v>
      </c>
      <c r="J11" s="112"/>
      <c r="K11" s="112"/>
      <c r="L11" s="701"/>
    </row>
    <row r="12" spans="1:12" ht="21" customHeight="1">
      <c r="D12" s="570"/>
      <c r="E12" s="593"/>
      <c r="F12" s="107" t="s">
        <v>50</v>
      </c>
      <c r="G12" s="131"/>
      <c r="H12" s="131" t="s">
        <v>760</v>
      </c>
      <c r="I12" s="103">
        <f t="shared" si="0"/>
        <v>7</v>
      </c>
      <c r="J12" s="112"/>
      <c r="K12" s="112"/>
      <c r="L12" s="701"/>
    </row>
    <row r="13" spans="1:12" ht="21" customHeight="1" thickBot="1">
      <c r="D13" s="570"/>
      <c r="E13" s="593"/>
      <c r="F13" s="152" t="s">
        <v>77</v>
      </c>
      <c r="G13" s="321" t="s">
        <v>182</v>
      </c>
      <c r="H13" s="131" t="s">
        <v>509</v>
      </c>
      <c r="I13" s="160">
        <f t="shared" si="0"/>
        <v>7</v>
      </c>
      <c r="J13" s="322"/>
      <c r="K13" s="322"/>
      <c r="L13" s="701"/>
    </row>
    <row r="14" spans="1:12" ht="21" customHeight="1">
      <c r="D14" s="590" t="s">
        <v>121</v>
      </c>
      <c r="E14" s="592" t="s">
        <v>123</v>
      </c>
      <c r="F14" s="305" t="s">
        <v>125</v>
      </c>
      <c r="G14" s="323"/>
      <c r="H14" s="323"/>
      <c r="I14" s="167">
        <f t="shared" si="0"/>
        <v>0</v>
      </c>
      <c r="J14" s="306"/>
      <c r="K14" s="306" t="s">
        <v>244</v>
      </c>
      <c r="L14" s="695" t="s">
        <v>575</v>
      </c>
    </row>
    <row r="15" spans="1:12" ht="21" customHeight="1">
      <c r="D15" s="570"/>
      <c r="E15" s="593"/>
      <c r="F15" s="137" t="s">
        <v>55</v>
      </c>
      <c r="G15" s="142" t="s">
        <v>207</v>
      </c>
      <c r="H15" s="142" t="s">
        <v>761</v>
      </c>
      <c r="I15" s="103">
        <f t="shared" si="0"/>
        <v>18</v>
      </c>
      <c r="J15" s="205">
        <v>33</v>
      </c>
      <c r="K15" s="205"/>
      <c r="L15" s="574"/>
    </row>
    <row r="16" spans="1:12" ht="21" customHeight="1">
      <c r="D16" s="570"/>
      <c r="E16" s="593"/>
      <c r="F16" s="137" t="s">
        <v>124</v>
      </c>
      <c r="G16" s="142" t="s">
        <v>303</v>
      </c>
      <c r="H16" s="142" t="s">
        <v>303</v>
      </c>
      <c r="I16" s="103">
        <f t="shared" si="0"/>
        <v>22</v>
      </c>
      <c r="J16" s="137"/>
      <c r="K16" s="137"/>
      <c r="L16" s="574"/>
    </row>
    <row r="17" spans="2:12" ht="20.100000000000001" customHeight="1">
      <c r="D17" s="570"/>
      <c r="E17" s="593"/>
      <c r="F17" s="206" t="s">
        <v>49</v>
      </c>
      <c r="G17" s="309" t="s">
        <v>184</v>
      </c>
      <c r="H17" s="309" t="s">
        <v>514</v>
      </c>
      <c r="I17" s="103">
        <f t="shared" si="0"/>
        <v>81</v>
      </c>
      <c r="J17" s="205"/>
      <c r="K17" s="205"/>
      <c r="L17" s="574"/>
    </row>
    <row r="18" spans="2:12" ht="20.100000000000001" customHeight="1">
      <c r="D18" s="570"/>
      <c r="E18" s="593"/>
      <c r="F18" s="137" t="s">
        <v>50</v>
      </c>
      <c r="G18" s="142"/>
      <c r="H18" s="142" t="s">
        <v>761</v>
      </c>
      <c r="I18" s="103">
        <f t="shared" si="0"/>
        <v>18</v>
      </c>
      <c r="J18" s="205"/>
      <c r="K18" s="205"/>
      <c r="L18" s="574"/>
    </row>
    <row r="19" spans="2:12" ht="20.100000000000001" customHeight="1" thickBot="1">
      <c r="D19" s="570"/>
      <c r="E19" s="594"/>
      <c r="F19" s="207" t="s">
        <v>77</v>
      </c>
      <c r="G19" s="142" t="s">
        <v>207</v>
      </c>
      <c r="H19" s="142" t="s">
        <v>510</v>
      </c>
      <c r="I19" s="103">
        <f t="shared" si="0"/>
        <v>23</v>
      </c>
      <c r="J19" s="208"/>
      <c r="K19" s="208"/>
      <c r="L19" s="575"/>
    </row>
    <row r="20" spans="2:12" ht="20.100000000000001" customHeight="1">
      <c r="D20" s="570"/>
      <c r="E20" s="572" t="s">
        <v>127</v>
      </c>
      <c r="F20" s="118" t="s">
        <v>125</v>
      </c>
      <c r="G20" s="307"/>
      <c r="H20" s="307"/>
      <c r="I20" s="103">
        <f t="shared" si="0"/>
        <v>0</v>
      </c>
      <c r="J20" s="203"/>
      <c r="K20" s="203" t="s">
        <v>244</v>
      </c>
      <c r="L20" s="695" t="s">
        <v>575</v>
      </c>
    </row>
    <row r="21" spans="2:12" ht="20.100000000000001" customHeight="1">
      <c r="D21" s="570"/>
      <c r="E21" s="593"/>
      <c r="F21" s="137" t="s">
        <v>55</v>
      </c>
      <c r="G21" s="147" t="s">
        <v>113</v>
      </c>
      <c r="H21" s="147" t="s">
        <v>762</v>
      </c>
      <c r="I21" s="103">
        <f t="shared" si="0"/>
        <v>15</v>
      </c>
      <c r="J21" s="205">
        <v>33</v>
      </c>
      <c r="K21" s="205"/>
      <c r="L21" s="574"/>
    </row>
    <row r="22" spans="2:12" ht="20.100000000000001" customHeight="1">
      <c r="D22" s="570"/>
      <c r="E22" s="593"/>
      <c r="F22" s="137" t="s">
        <v>124</v>
      </c>
      <c r="G22" s="147" t="s">
        <v>304</v>
      </c>
      <c r="H22" s="147" t="s">
        <v>304</v>
      </c>
      <c r="I22" s="103">
        <f t="shared" si="0"/>
        <v>18</v>
      </c>
      <c r="J22" s="137"/>
      <c r="K22" s="137"/>
      <c r="L22" s="574"/>
    </row>
    <row r="23" spans="2:12" ht="20.100000000000001" customHeight="1">
      <c r="B23" s="57" t="s">
        <v>44</v>
      </c>
      <c r="D23" s="570"/>
      <c r="E23" s="593"/>
      <c r="F23" s="206" t="s">
        <v>49</v>
      </c>
      <c r="G23" s="309" t="s">
        <v>185</v>
      </c>
      <c r="H23" s="309" t="s">
        <v>516</v>
      </c>
      <c r="I23" s="103">
        <f t="shared" si="0"/>
        <v>77</v>
      </c>
      <c r="J23" s="205"/>
      <c r="K23" s="205"/>
      <c r="L23" s="574"/>
    </row>
    <row r="24" spans="2:12" ht="20.100000000000001" customHeight="1">
      <c r="D24" s="570"/>
      <c r="E24" s="593"/>
      <c r="F24" s="137" t="s">
        <v>50</v>
      </c>
      <c r="G24" s="147"/>
      <c r="H24" s="147" t="s">
        <v>762</v>
      </c>
      <c r="I24" s="103">
        <f t="shared" si="0"/>
        <v>15</v>
      </c>
      <c r="J24" s="205"/>
      <c r="K24" s="205"/>
      <c r="L24" s="574"/>
    </row>
    <row r="25" spans="2:12" ht="20.100000000000001" customHeight="1" thickBot="1">
      <c r="D25" s="570"/>
      <c r="E25" s="594"/>
      <c r="F25" s="207" t="s">
        <v>77</v>
      </c>
      <c r="G25" s="308" t="s">
        <v>113</v>
      </c>
      <c r="H25" s="147" t="s">
        <v>511</v>
      </c>
      <c r="I25" s="103">
        <f t="shared" si="0"/>
        <v>19</v>
      </c>
      <c r="J25" s="208"/>
      <c r="K25" s="208"/>
      <c r="L25" s="575"/>
    </row>
    <row r="26" spans="2:12" ht="20.100000000000001" customHeight="1">
      <c r="D26" s="570"/>
      <c r="E26" s="572" t="s">
        <v>128</v>
      </c>
      <c r="F26" s="118" t="s">
        <v>125</v>
      </c>
      <c r="G26" s="307"/>
      <c r="H26" s="307"/>
      <c r="I26" s="103">
        <f t="shared" si="0"/>
        <v>0</v>
      </c>
      <c r="J26" s="203"/>
      <c r="K26" s="203" t="s">
        <v>244</v>
      </c>
      <c r="L26" s="695" t="s">
        <v>575</v>
      </c>
    </row>
    <row r="27" spans="2:12" ht="20.100000000000001" customHeight="1">
      <c r="D27" s="570"/>
      <c r="E27" s="593"/>
      <c r="F27" s="137" t="s">
        <v>55</v>
      </c>
      <c r="G27" s="147" t="s">
        <v>114</v>
      </c>
      <c r="H27" s="147" t="s">
        <v>752</v>
      </c>
      <c r="I27" s="103">
        <f t="shared" si="0"/>
        <v>18</v>
      </c>
      <c r="J27" s="205">
        <v>33</v>
      </c>
      <c r="K27" s="205"/>
      <c r="L27" s="574"/>
    </row>
    <row r="28" spans="2:12" ht="20.100000000000001" customHeight="1">
      <c r="D28" s="570"/>
      <c r="E28" s="593"/>
      <c r="F28" s="137" t="s">
        <v>124</v>
      </c>
      <c r="G28" s="147" t="s">
        <v>305</v>
      </c>
      <c r="H28" s="147" t="s">
        <v>305</v>
      </c>
      <c r="I28" s="103">
        <f t="shared" si="0"/>
        <v>17</v>
      </c>
      <c r="J28" s="137"/>
      <c r="K28" s="137"/>
      <c r="L28" s="574"/>
    </row>
    <row r="29" spans="2:12" ht="20.65" customHeight="1">
      <c r="D29" s="570"/>
      <c r="E29" s="593"/>
      <c r="F29" s="206" t="s">
        <v>49</v>
      </c>
      <c r="G29" s="309" t="s">
        <v>186</v>
      </c>
      <c r="H29" s="309" t="s">
        <v>517</v>
      </c>
      <c r="I29" s="103">
        <f t="shared" si="0"/>
        <v>77</v>
      </c>
      <c r="J29" s="205"/>
      <c r="K29" s="205"/>
      <c r="L29" s="574"/>
    </row>
    <row r="30" spans="2:12" ht="20.65" customHeight="1">
      <c r="D30" s="570"/>
      <c r="E30" s="593"/>
      <c r="F30" s="137" t="s">
        <v>50</v>
      </c>
      <c r="G30" s="147"/>
      <c r="H30" s="147" t="s">
        <v>752</v>
      </c>
      <c r="I30" s="103">
        <f t="shared" si="0"/>
        <v>18</v>
      </c>
      <c r="J30" s="205"/>
      <c r="K30" s="205"/>
      <c r="L30" s="574"/>
    </row>
    <row r="31" spans="2:12" ht="20.65" customHeight="1" thickBot="1">
      <c r="D31" s="570"/>
      <c r="E31" s="594"/>
      <c r="F31" s="207" t="s">
        <v>77</v>
      </c>
      <c r="G31" s="308" t="s">
        <v>114</v>
      </c>
      <c r="H31" s="455" t="s">
        <v>512</v>
      </c>
      <c r="I31" s="103">
        <f t="shared" si="0"/>
        <v>24</v>
      </c>
      <c r="J31" s="208"/>
      <c r="K31" s="208"/>
      <c r="L31" s="575"/>
    </row>
    <row r="32" spans="2:12" ht="20.65" customHeight="1">
      <c r="D32" s="570"/>
      <c r="E32" s="572" t="s">
        <v>129</v>
      </c>
      <c r="F32" s="324" t="s">
        <v>125</v>
      </c>
      <c r="G32" s="325"/>
      <c r="H32" s="706" t="s">
        <v>513</v>
      </c>
      <c r="I32" s="453">
        <f t="shared" si="0"/>
        <v>3</v>
      </c>
      <c r="J32" s="326"/>
      <c r="K32" s="326" t="s">
        <v>244</v>
      </c>
      <c r="L32" s="702" t="s">
        <v>513</v>
      </c>
    </row>
    <row r="33" spans="4:12" ht="20.65" customHeight="1">
      <c r="D33" s="570"/>
      <c r="E33" s="593"/>
      <c r="F33" s="327" t="s">
        <v>55</v>
      </c>
      <c r="G33" s="328" t="s">
        <v>187</v>
      </c>
      <c r="H33" s="706"/>
      <c r="I33" s="453">
        <f t="shared" si="0"/>
        <v>0</v>
      </c>
      <c r="J33" s="329">
        <v>33</v>
      </c>
      <c r="K33" s="329"/>
      <c r="L33" s="703"/>
    </row>
    <row r="34" spans="4:12" ht="20.65" customHeight="1">
      <c r="D34" s="570"/>
      <c r="E34" s="593"/>
      <c r="F34" s="327" t="s">
        <v>124</v>
      </c>
      <c r="G34" s="328" t="s">
        <v>306</v>
      </c>
      <c r="H34" s="706"/>
      <c r="I34" s="453">
        <f t="shared" si="0"/>
        <v>0</v>
      </c>
      <c r="J34" s="327"/>
      <c r="K34" s="327"/>
      <c r="L34" s="703"/>
    </row>
    <row r="35" spans="4:12" ht="20.65" customHeight="1">
      <c r="D35" s="570"/>
      <c r="E35" s="593"/>
      <c r="F35" s="330" t="s">
        <v>49</v>
      </c>
      <c r="G35" s="331" t="s">
        <v>188</v>
      </c>
      <c r="H35" s="706"/>
      <c r="I35" s="453">
        <f t="shared" si="0"/>
        <v>0</v>
      </c>
      <c r="J35" s="329"/>
      <c r="K35" s="329"/>
      <c r="L35" s="703"/>
    </row>
    <row r="36" spans="4:12" ht="20.65" customHeight="1">
      <c r="D36" s="570"/>
      <c r="E36" s="593"/>
      <c r="F36" s="327" t="s">
        <v>50</v>
      </c>
      <c r="G36" s="328"/>
      <c r="H36" s="706"/>
      <c r="I36" s="453">
        <f t="shared" si="0"/>
        <v>0</v>
      </c>
      <c r="J36" s="329"/>
      <c r="K36" s="329"/>
      <c r="L36" s="703"/>
    </row>
    <row r="37" spans="4:12" ht="20.65" customHeight="1">
      <c r="D37" s="570"/>
      <c r="E37" s="594"/>
      <c r="F37" s="332" t="s">
        <v>77</v>
      </c>
      <c r="G37" s="333" t="s">
        <v>187</v>
      </c>
      <c r="H37" s="706"/>
      <c r="I37" s="453">
        <f t="shared" si="0"/>
        <v>0</v>
      </c>
      <c r="J37" s="334"/>
      <c r="K37" s="334"/>
      <c r="L37" s="704"/>
    </row>
    <row r="38" spans="4:12" ht="20.65" customHeight="1">
      <c r="D38" s="570"/>
      <c r="E38" s="595" t="s">
        <v>130</v>
      </c>
      <c r="F38" s="335" t="s">
        <v>758</v>
      </c>
      <c r="G38" s="335" t="s">
        <v>141</v>
      </c>
      <c r="H38" s="707" t="s">
        <v>513</v>
      </c>
      <c r="I38" s="326">
        <f t="shared" si="0"/>
        <v>3</v>
      </c>
      <c r="J38" s="326"/>
      <c r="K38" s="326"/>
      <c r="L38" s="709" t="s">
        <v>513</v>
      </c>
    </row>
    <row r="39" spans="4:12" ht="20.65" customHeight="1">
      <c r="D39" s="570"/>
      <c r="E39" s="596"/>
      <c r="F39" s="327" t="s">
        <v>125</v>
      </c>
      <c r="G39" s="336"/>
      <c r="H39" s="707"/>
      <c r="I39" s="326">
        <f t="shared" si="0"/>
        <v>0</v>
      </c>
      <c r="J39" s="329"/>
      <c r="K39" s="329" t="s">
        <v>244</v>
      </c>
      <c r="L39" s="710"/>
    </row>
    <row r="40" spans="4:12" ht="20.100000000000001" customHeight="1">
      <c r="D40" s="570"/>
      <c r="E40" s="596"/>
      <c r="F40" s="327" t="s">
        <v>55</v>
      </c>
      <c r="G40" s="337" t="s">
        <v>279</v>
      </c>
      <c r="H40" s="707"/>
      <c r="I40" s="326">
        <f t="shared" si="0"/>
        <v>0</v>
      </c>
      <c r="J40" s="329">
        <v>33</v>
      </c>
      <c r="K40" s="329"/>
      <c r="L40" s="710"/>
    </row>
    <row r="41" spans="4:12" ht="20.100000000000001" customHeight="1">
      <c r="D41" s="570"/>
      <c r="E41" s="596"/>
      <c r="F41" s="327" t="s">
        <v>124</v>
      </c>
      <c r="G41" s="337" t="s">
        <v>307</v>
      </c>
      <c r="H41" s="707"/>
      <c r="I41" s="326">
        <f t="shared" si="0"/>
        <v>0</v>
      </c>
      <c r="J41" s="327"/>
      <c r="K41" s="327"/>
      <c r="L41" s="710"/>
    </row>
    <row r="42" spans="4:12" ht="20.100000000000001" customHeight="1">
      <c r="D42" s="570"/>
      <c r="E42" s="596"/>
      <c r="F42" s="330" t="s">
        <v>49</v>
      </c>
      <c r="G42" s="338" t="s">
        <v>112</v>
      </c>
      <c r="H42" s="707"/>
      <c r="I42" s="326">
        <f t="shared" si="0"/>
        <v>0</v>
      </c>
      <c r="J42" s="329"/>
      <c r="K42" s="329"/>
      <c r="L42" s="710"/>
    </row>
    <row r="43" spans="4:12" ht="20.100000000000001" customHeight="1">
      <c r="D43" s="570"/>
      <c r="E43" s="596"/>
      <c r="F43" s="327" t="s">
        <v>50</v>
      </c>
      <c r="G43" s="328"/>
      <c r="H43" s="707"/>
      <c r="I43" s="326">
        <f t="shared" si="0"/>
        <v>0</v>
      </c>
      <c r="J43" s="329"/>
      <c r="K43" s="329"/>
      <c r="L43" s="710"/>
    </row>
    <row r="44" spans="4:12" ht="20.100000000000001" customHeight="1">
      <c r="D44" s="570"/>
      <c r="E44" s="682"/>
      <c r="F44" s="332" t="s">
        <v>77</v>
      </c>
      <c r="G44" s="339" t="s">
        <v>279</v>
      </c>
      <c r="H44" s="708"/>
      <c r="I44" s="326">
        <f t="shared" si="0"/>
        <v>0</v>
      </c>
      <c r="J44" s="334"/>
      <c r="K44" s="332"/>
      <c r="L44" s="711"/>
    </row>
    <row r="45" spans="4:12" ht="20.100000000000001" customHeight="1">
      <c r="D45" s="570"/>
      <c r="E45" s="698" t="s">
        <v>767</v>
      </c>
      <c r="F45" s="202" t="s">
        <v>125</v>
      </c>
      <c r="G45" s="340"/>
      <c r="H45" s="340"/>
      <c r="I45" s="103">
        <f t="shared" si="0"/>
        <v>0</v>
      </c>
      <c r="J45" s="204"/>
      <c r="K45" s="204" t="s">
        <v>244</v>
      </c>
      <c r="L45" s="574"/>
    </row>
    <row r="46" spans="4:12" ht="20.100000000000001" customHeight="1">
      <c r="D46" s="570"/>
      <c r="E46" s="698"/>
      <c r="F46" s="137" t="s">
        <v>55</v>
      </c>
      <c r="G46" s="235" t="s">
        <v>280</v>
      </c>
      <c r="H46" s="235" t="s">
        <v>763</v>
      </c>
      <c r="I46" s="103">
        <f t="shared" si="0"/>
        <v>8</v>
      </c>
      <c r="J46" s="205">
        <v>33</v>
      </c>
      <c r="K46" s="205"/>
      <c r="L46" s="574"/>
    </row>
    <row r="47" spans="4:12" ht="20.100000000000001" customHeight="1">
      <c r="D47" s="570"/>
      <c r="E47" s="698"/>
      <c r="F47" s="137" t="s">
        <v>124</v>
      </c>
      <c r="G47" s="235" t="s">
        <v>308</v>
      </c>
      <c r="H47" s="235" t="s">
        <v>308</v>
      </c>
      <c r="I47" s="103">
        <f t="shared" si="0"/>
        <v>8</v>
      </c>
      <c r="J47" s="137"/>
      <c r="K47" s="137"/>
      <c r="L47" s="574"/>
    </row>
    <row r="48" spans="4:12" ht="20.100000000000001" customHeight="1">
      <c r="D48" s="570"/>
      <c r="E48" s="698"/>
      <c r="F48" s="206" t="s">
        <v>49</v>
      </c>
      <c r="G48" s="341" t="s">
        <v>281</v>
      </c>
      <c r="H48" s="341" t="s">
        <v>518</v>
      </c>
      <c r="I48" s="103">
        <f t="shared" si="0"/>
        <v>78</v>
      </c>
      <c r="J48" s="205"/>
      <c r="K48" s="205"/>
      <c r="L48" s="574"/>
    </row>
    <row r="49" spans="4:12" ht="20.100000000000001" customHeight="1">
      <c r="D49" s="570"/>
      <c r="E49" s="698"/>
      <c r="F49" s="137" t="s">
        <v>50</v>
      </c>
      <c r="G49" s="147"/>
      <c r="H49" s="147" t="s">
        <v>763</v>
      </c>
      <c r="I49" s="103">
        <f t="shared" si="0"/>
        <v>8</v>
      </c>
      <c r="J49" s="205"/>
      <c r="K49" s="205"/>
      <c r="L49" s="574"/>
    </row>
    <row r="50" spans="4:12" ht="19.899999999999999" customHeight="1">
      <c r="D50" s="570"/>
      <c r="E50" s="699"/>
      <c r="F50" s="207" t="s">
        <v>77</v>
      </c>
      <c r="G50" s="238" t="s">
        <v>280</v>
      </c>
      <c r="H50" s="235" t="s">
        <v>280</v>
      </c>
      <c r="I50" s="103">
        <f t="shared" si="0"/>
        <v>8</v>
      </c>
      <c r="J50" s="208"/>
      <c r="K50" s="207"/>
      <c r="L50" s="575"/>
    </row>
    <row r="51" spans="4:12" ht="19.899999999999999" customHeight="1">
      <c r="D51" s="570"/>
      <c r="E51" s="572" t="s">
        <v>132</v>
      </c>
      <c r="F51" s="101" t="s">
        <v>759</v>
      </c>
      <c r="G51" s="342" t="s">
        <v>275</v>
      </c>
      <c r="H51" s="342"/>
      <c r="I51" s="103">
        <f t="shared" si="0"/>
        <v>0</v>
      </c>
      <c r="J51" s="103"/>
      <c r="K51" s="144"/>
      <c r="L51" s="555" t="s">
        <v>575</v>
      </c>
    </row>
    <row r="52" spans="4:12" ht="19.899999999999999" customHeight="1">
      <c r="D52" s="570"/>
      <c r="E52" s="593"/>
      <c r="F52" s="107" t="s">
        <v>276</v>
      </c>
      <c r="G52" s="170"/>
      <c r="H52" s="170"/>
      <c r="I52" s="103">
        <f t="shared" si="0"/>
        <v>0</v>
      </c>
      <c r="J52" s="121"/>
      <c r="K52" s="121" t="s">
        <v>243</v>
      </c>
      <c r="L52" s="556"/>
    </row>
    <row r="53" spans="4:12" ht="19.899999999999999" customHeight="1">
      <c r="D53" s="570"/>
      <c r="E53" s="593"/>
      <c r="F53" s="107" t="s">
        <v>221</v>
      </c>
      <c r="G53" s="146" t="s">
        <v>87</v>
      </c>
      <c r="H53" s="146" t="s">
        <v>694</v>
      </c>
      <c r="I53" s="103">
        <f t="shared" si="0"/>
        <v>10</v>
      </c>
      <c r="J53" s="121">
        <v>33</v>
      </c>
      <c r="K53" s="121"/>
      <c r="L53" s="556"/>
    </row>
    <row r="54" spans="4:12" ht="20.100000000000001" customHeight="1">
      <c r="D54" s="570"/>
      <c r="E54" s="593"/>
      <c r="F54" s="107" t="s">
        <v>222</v>
      </c>
      <c r="G54" s="146" t="s">
        <v>309</v>
      </c>
      <c r="H54" s="146" t="s">
        <v>309</v>
      </c>
      <c r="I54" s="103">
        <f t="shared" si="0"/>
        <v>14</v>
      </c>
      <c r="J54" s="107"/>
      <c r="K54" s="121"/>
      <c r="L54" s="556"/>
    </row>
    <row r="55" spans="4:12" ht="20.100000000000001" customHeight="1">
      <c r="D55" s="570"/>
      <c r="E55" s="593"/>
      <c r="F55" s="110" t="s">
        <v>49</v>
      </c>
      <c r="G55" s="148" t="s">
        <v>98</v>
      </c>
      <c r="H55" s="265" t="s">
        <v>521</v>
      </c>
      <c r="I55" s="103">
        <f t="shared" si="0"/>
        <v>61</v>
      </c>
      <c r="J55" s="121"/>
      <c r="K55" s="121"/>
      <c r="L55" s="556"/>
    </row>
    <row r="56" spans="4:12" ht="20.100000000000001" customHeight="1">
      <c r="D56" s="570"/>
      <c r="E56" s="593"/>
      <c r="F56" s="107" t="s">
        <v>50</v>
      </c>
      <c r="G56" s="146"/>
      <c r="H56" s="146" t="s">
        <v>694</v>
      </c>
      <c r="I56" s="103">
        <f t="shared" si="0"/>
        <v>10</v>
      </c>
      <c r="J56" s="121"/>
      <c r="K56" s="107"/>
      <c r="L56" s="556"/>
    </row>
    <row r="57" spans="4:12" ht="20.100000000000001" customHeight="1">
      <c r="D57" s="570"/>
      <c r="E57" s="594"/>
      <c r="F57" s="114" t="s">
        <v>223</v>
      </c>
      <c r="G57" s="258" t="s">
        <v>87</v>
      </c>
      <c r="H57" s="146" t="s">
        <v>519</v>
      </c>
      <c r="I57" s="103">
        <f t="shared" si="0"/>
        <v>15</v>
      </c>
      <c r="J57" s="124"/>
      <c r="K57" s="124"/>
      <c r="L57" s="560"/>
    </row>
    <row r="58" spans="4:12" ht="20.100000000000001" customHeight="1">
      <c r="D58" s="570"/>
      <c r="E58" s="572" t="s">
        <v>133</v>
      </c>
      <c r="F58" s="101" t="s">
        <v>276</v>
      </c>
      <c r="G58" s="257"/>
      <c r="H58" s="257"/>
      <c r="I58" s="103">
        <f t="shared" si="0"/>
        <v>0</v>
      </c>
      <c r="J58" s="103"/>
      <c r="K58" s="103" t="s">
        <v>243</v>
      </c>
      <c r="L58" s="555"/>
    </row>
    <row r="59" spans="4:12" ht="20.100000000000001" customHeight="1">
      <c r="D59" s="570"/>
      <c r="E59" s="593"/>
      <c r="F59" s="107" t="s">
        <v>221</v>
      </c>
      <c r="G59" s="146" t="s">
        <v>189</v>
      </c>
      <c r="H59" s="146" t="s">
        <v>695</v>
      </c>
      <c r="I59" s="103">
        <f t="shared" si="0"/>
        <v>13</v>
      </c>
      <c r="J59" s="121">
        <v>33</v>
      </c>
      <c r="K59" s="121"/>
      <c r="L59" s="556"/>
    </row>
    <row r="60" spans="4:12" ht="17.649999999999999" customHeight="1">
      <c r="D60" s="570"/>
      <c r="E60" s="593"/>
      <c r="F60" s="107" t="s">
        <v>222</v>
      </c>
      <c r="G60" s="146" t="s">
        <v>282</v>
      </c>
      <c r="H60" s="146" t="s">
        <v>282</v>
      </c>
      <c r="I60" s="103">
        <f t="shared" si="0"/>
        <v>17</v>
      </c>
      <c r="J60" s="107"/>
      <c r="K60" s="121"/>
      <c r="L60" s="556"/>
    </row>
    <row r="61" spans="4:12" ht="16.5" customHeight="1">
      <c r="D61" s="570"/>
      <c r="E61" s="593"/>
      <c r="F61" s="110" t="s">
        <v>49</v>
      </c>
      <c r="G61" s="148" t="s">
        <v>190</v>
      </c>
      <c r="H61" s="148" t="s">
        <v>522</v>
      </c>
      <c r="I61" s="103">
        <f t="shared" si="0"/>
        <v>67</v>
      </c>
      <c r="J61" s="121"/>
      <c r="K61" s="121"/>
      <c r="L61" s="556"/>
    </row>
    <row r="62" spans="4:12" ht="17.25" customHeight="1">
      <c r="D62" s="570"/>
      <c r="E62" s="593"/>
      <c r="F62" s="107" t="s">
        <v>50</v>
      </c>
      <c r="G62" s="146"/>
      <c r="H62" s="146" t="s">
        <v>695</v>
      </c>
      <c r="I62" s="103">
        <f t="shared" si="0"/>
        <v>13</v>
      </c>
      <c r="J62" s="121"/>
      <c r="K62" s="107"/>
      <c r="L62" s="556"/>
    </row>
    <row r="63" spans="4:12" ht="16.5" customHeight="1">
      <c r="D63" s="570"/>
      <c r="E63" s="594"/>
      <c r="F63" s="114" t="s">
        <v>223</v>
      </c>
      <c r="G63" s="258" t="s">
        <v>189</v>
      </c>
      <c r="H63" s="258" t="s">
        <v>520</v>
      </c>
      <c r="I63" s="103">
        <f t="shared" si="0"/>
        <v>23</v>
      </c>
      <c r="J63" s="124"/>
      <c r="K63" s="124"/>
      <c r="L63" s="560"/>
    </row>
    <row r="64" spans="4:12" ht="16.5" customHeight="1">
      <c r="D64" s="570"/>
      <c r="E64" s="572" t="s">
        <v>134</v>
      </c>
      <c r="F64" s="324" t="s">
        <v>276</v>
      </c>
      <c r="G64" s="325"/>
      <c r="H64" s="706" t="s">
        <v>513</v>
      </c>
      <c r="I64" s="326">
        <f t="shared" si="0"/>
        <v>3</v>
      </c>
      <c r="J64" s="326"/>
      <c r="K64" s="326" t="s">
        <v>243</v>
      </c>
      <c r="L64" s="705" t="s">
        <v>513</v>
      </c>
    </row>
    <row r="65" spans="4:12" ht="20.100000000000001" customHeight="1">
      <c r="D65" s="570"/>
      <c r="E65" s="593"/>
      <c r="F65" s="327" t="s">
        <v>221</v>
      </c>
      <c r="G65" s="328" t="s">
        <v>191</v>
      </c>
      <c r="H65" s="706"/>
      <c r="I65" s="326">
        <f t="shared" si="0"/>
        <v>0</v>
      </c>
      <c r="J65" s="329">
        <v>33</v>
      </c>
      <c r="K65" s="329"/>
      <c r="L65" s="703"/>
    </row>
    <row r="66" spans="4:12" ht="20.100000000000001" customHeight="1">
      <c r="D66" s="570"/>
      <c r="E66" s="593"/>
      <c r="F66" s="327" t="s">
        <v>222</v>
      </c>
      <c r="G66" s="328" t="s">
        <v>310</v>
      </c>
      <c r="H66" s="706"/>
      <c r="I66" s="326">
        <f t="shared" si="0"/>
        <v>0</v>
      </c>
      <c r="J66" s="327"/>
      <c r="K66" s="329"/>
      <c r="L66" s="703"/>
    </row>
    <row r="67" spans="4:12" ht="20.100000000000001" customHeight="1">
      <c r="D67" s="570"/>
      <c r="E67" s="593"/>
      <c r="F67" s="330" t="s">
        <v>49</v>
      </c>
      <c r="G67" s="331" t="s">
        <v>192</v>
      </c>
      <c r="H67" s="706"/>
      <c r="I67" s="326">
        <f t="shared" si="0"/>
        <v>0</v>
      </c>
      <c r="J67" s="329"/>
      <c r="K67" s="329"/>
      <c r="L67" s="703"/>
    </row>
    <row r="68" spans="4:12" ht="20.100000000000001" customHeight="1">
      <c r="D68" s="570"/>
      <c r="E68" s="593"/>
      <c r="F68" s="327" t="s">
        <v>50</v>
      </c>
      <c r="G68" s="328"/>
      <c r="H68" s="706"/>
      <c r="I68" s="326">
        <f t="shared" si="0"/>
        <v>0</v>
      </c>
      <c r="J68" s="329"/>
      <c r="K68" s="327"/>
      <c r="L68" s="703"/>
    </row>
    <row r="69" spans="4:12" ht="20.100000000000001" customHeight="1">
      <c r="D69" s="570"/>
      <c r="E69" s="594"/>
      <c r="F69" s="332" t="s">
        <v>223</v>
      </c>
      <c r="G69" s="333" t="s">
        <v>191</v>
      </c>
      <c r="H69" s="706"/>
      <c r="I69" s="326">
        <f t="shared" si="0"/>
        <v>0</v>
      </c>
      <c r="J69" s="334"/>
      <c r="K69" s="343"/>
      <c r="L69" s="704"/>
    </row>
    <row r="70" spans="4:12" ht="20.100000000000001" customHeight="1">
      <c r="D70" s="570"/>
      <c r="E70" s="572" t="s">
        <v>135</v>
      </c>
      <c r="F70" s="101" t="s">
        <v>276</v>
      </c>
      <c r="G70" s="257"/>
      <c r="H70" s="257"/>
      <c r="I70" s="103">
        <f t="shared" si="0"/>
        <v>0</v>
      </c>
      <c r="J70" s="103"/>
      <c r="K70" s="103" t="s">
        <v>243</v>
      </c>
      <c r="L70" s="555" t="s">
        <v>575</v>
      </c>
    </row>
    <row r="71" spans="4:12" ht="20.100000000000001" customHeight="1">
      <c r="D71" s="570"/>
      <c r="E71" s="593"/>
      <c r="F71" s="107" t="s">
        <v>221</v>
      </c>
      <c r="G71" s="146" t="s">
        <v>193</v>
      </c>
      <c r="H71" s="146" t="s">
        <v>764</v>
      </c>
      <c r="I71" s="103">
        <f t="shared" si="0"/>
        <v>19</v>
      </c>
      <c r="J71" s="121">
        <v>33</v>
      </c>
      <c r="K71" s="121"/>
      <c r="L71" s="556"/>
    </row>
    <row r="72" spans="4:12" ht="20.100000000000001" customHeight="1">
      <c r="D72" s="570"/>
      <c r="E72" s="593"/>
      <c r="F72" s="107" t="s">
        <v>222</v>
      </c>
      <c r="G72" s="146" t="s">
        <v>311</v>
      </c>
      <c r="H72" s="146" t="s">
        <v>311</v>
      </c>
      <c r="I72" s="103">
        <f t="shared" si="0"/>
        <v>24</v>
      </c>
      <c r="J72" s="107"/>
      <c r="K72" s="121"/>
      <c r="L72" s="556"/>
    </row>
    <row r="73" spans="4:12" ht="20.100000000000001" customHeight="1">
      <c r="D73" s="570"/>
      <c r="E73" s="593"/>
      <c r="F73" s="110" t="s">
        <v>49</v>
      </c>
      <c r="G73" s="148" t="s">
        <v>194</v>
      </c>
      <c r="H73" s="148" t="s">
        <v>523</v>
      </c>
      <c r="I73" s="103">
        <f t="shared" ref="I73:I87" si="1">LENB(H73)</f>
        <v>110</v>
      </c>
      <c r="J73" s="121"/>
      <c r="K73" s="121"/>
      <c r="L73" s="556"/>
    </row>
    <row r="74" spans="4:12" ht="19.5" customHeight="1">
      <c r="D74" s="570"/>
      <c r="E74" s="593"/>
      <c r="F74" s="107" t="s">
        <v>50</v>
      </c>
      <c r="G74" s="146"/>
      <c r="H74" s="146" t="s">
        <v>764</v>
      </c>
      <c r="I74" s="103">
        <f t="shared" si="1"/>
        <v>19</v>
      </c>
      <c r="J74" s="121"/>
      <c r="K74" s="107"/>
      <c r="L74" s="556"/>
    </row>
    <row r="75" spans="4:12" ht="20.100000000000001" customHeight="1">
      <c r="D75" s="570"/>
      <c r="E75" s="594"/>
      <c r="F75" s="126" t="s">
        <v>223</v>
      </c>
      <c r="G75" s="149" t="s">
        <v>193</v>
      </c>
      <c r="H75" s="149" t="s">
        <v>524</v>
      </c>
      <c r="I75" s="103">
        <f t="shared" si="1"/>
        <v>24</v>
      </c>
      <c r="J75" s="127"/>
      <c r="K75" s="124"/>
      <c r="L75" s="560"/>
    </row>
    <row r="76" spans="4:12" ht="20.100000000000001" customHeight="1">
      <c r="D76" s="570"/>
      <c r="E76" s="572" t="s">
        <v>148</v>
      </c>
      <c r="F76" s="101" t="s">
        <v>276</v>
      </c>
      <c r="G76" s="257"/>
      <c r="H76" s="257"/>
      <c r="I76" s="103">
        <f t="shared" si="1"/>
        <v>0</v>
      </c>
      <c r="J76" s="103"/>
      <c r="K76" s="103" t="s">
        <v>243</v>
      </c>
      <c r="L76" s="555" t="s">
        <v>575</v>
      </c>
    </row>
    <row r="77" spans="4:12" ht="20.100000000000001" customHeight="1">
      <c r="D77" s="570"/>
      <c r="E77" s="593"/>
      <c r="F77" s="107" t="s">
        <v>221</v>
      </c>
      <c r="G77" s="146" t="s">
        <v>195</v>
      </c>
      <c r="H77" s="146" t="s">
        <v>765</v>
      </c>
      <c r="I77" s="103">
        <f t="shared" si="1"/>
        <v>19</v>
      </c>
      <c r="J77" s="121">
        <v>33</v>
      </c>
      <c r="K77" s="121"/>
      <c r="L77" s="556"/>
    </row>
    <row r="78" spans="4:12" ht="20.100000000000001" customHeight="1">
      <c r="D78" s="570"/>
      <c r="E78" s="593"/>
      <c r="F78" s="107" t="s">
        <v>222</v>
      </c>
      <c r="G78" s="146" t="s">
        <v>312</v>
      </c>
      <c r="H78" s="146" t="s">
        <v>312</v>
      </c>
      <c r="I78" s="103">
        <f t="shared" si="1"/>
        <v>26</v>
      </c>
      <c r="J78" s="107"/>
      <c r="K78" s="121"/>
      <c r="L78" s="556"/>
    </row>
    <row r="79" spans="4:12" ht="20.100000000000001" customHeight="1">
      <c r="D79" s="570"/>
      <c r="E79" s="593"/>
      <c r="F79" s="110" t="s">
        <v>49</v>
      </c>
      <c r="G79" s="148" t="s">
        <v>196</v>
      </c>
      <c r="H79" s="148" t="s">
        <v>526</v>
      </c>
      <c r="I79" s="103">
        <f t="shared" si="1"/>
        <v>112</v>
      </c>
      <c r="J79" s="121"/>
      <c r="K79" s="121"/>
      <c r="L79" s="556"/>
    </row>
    <row r="80" spans="4:12" ht="20.100000000000001" customHeight="1">
      <c r="D80" s="570"/>
      <c r="E80" s="593"/>
      <c r="F80" s="107" t="s">
        <v>50</v>
      </c>
      <c r="G80" s="146"/>
      <c r="H80" s="146" t="s">
        <v>765</v>
      </c>
      <c r="I80" s="103">
        <f t="shared" si="1"/>
        <v>19</v>
      </c>
      <c r="J80" s="121"/>
      <c r="K80" s="107"/>
      <c r="L80" s="556"/>
    </row>
    <row r="81" spans="4:12" ht="20.100000000000001" customHeight="1">
      <c r="D81" s="570"/>
      <c r="E81" s="594"/>
      <c r="F81" s="114" t="s">
        <v>223</v>
      </c>
      <c r="G81" s="258" t="s">
        <v>195</v>
      </c>
      <c r="H81" s="258" t="s">
        <v>525</v>
      </c>
      <c r="I81" s="103">
        <f t="shared" si="1"/>
        <v>23</v>
      </c>
      <c r="J81" s="124"/>
      <c r="K81" s="124"/>
      <c r="L81" s="560"/>
    </row>
    <row r="82" spans="4:12" ht="20.100000000000001" customHeight="1">
      <c r="D82" s="570"/>
      <c r="E82" s="572" t="s">
        <v>149</v>
      </c>
      <c r="F82" s="101" t="s">
        <v>276</v>
      </c>
      <c r="G82" s="257"/>
      <c r="H82" s="257"/>
      <c r="I82" s="103">
        <f t="shared" si="1"/>
        <v>0</v>
      </c>
      <c r="J82" s="103"/>
      <c r="K82" s="103" t="s">
        <v>243</v>
      </c>
      <c r="L82" s="555" t="s">
        <v>575</v>
      </c>
    </row>
    <row r="83" spans="4:12" ht="20.100000000000001" customHeight="1">
      <c r="D83" s="570"/>
      <c r="E83" s="593"/>
      <c r="F83" s="107" t="s">
        <v>221</v>
      </c>
      <c r="G83" s="146" t="s">
        <v>197</v>
      </c>
      <c r="H83" s="146" t="s">
        <v>766</v>
      </c>
      <c r="I83" s="103">
        <f t="shared" si="1"/>
        <v>20</v>
      </c>
      <c r="J83" s="121">
        <v>33</v>
      </c>
      <c r="K83" s="121"/>
      <c r="L83" s="556"/>
    </row>
    <row r="84" spans="4:12" ht="17.649999999999999" customHeight="1">
      <c r="D84" s="570"/>
      <c r="E84" s="593"/>
      <c r="F84" s="107" t="s">
        <v>222</v>
      </c>
      <c r="G84" s="146" t="s">
        <v>313</v>
      </c>
      <c r="H84" s="146" t="s">
        <v>768</v>
      </c>
      <c r="I84" s="103">
        <f t="shared" si="1"/>
        <v>28</v>
      </c>
      <c r="J84" s="107"/>
      <c r="K84" s="121"/>
      <c r="L84" s="556"/>
    </row>
    <row r="85" spans="4:12" ht="17.649999999999999" customHeight="1">
      <c r="D85" s="570"/>
      <c r="E85" s="593"/>
      <c r="F85" s="110" t="s">
        <v>49</v>
      </c>
      <c r="G85" s="148" t="s">
        <v>198</v>
      </c>
      <c r="H85" s="148" t="s">
        <v>527</v>
      </c>
      <c r="I85" s="103">
        <f t="shared" si="1"/>
        <v>105</v>
      </c>
      <c r="J85" s="121"/>
      <c r="K85" s="121"/>
      <c r="L85" s="556"/>
    </row>
    <row r="86" spans="4:12" ht="17.649999999999999" customHeight="1">
      <c r="D86" s="570"/>
      <c r="E86" s="593"/>
      <c r="F86" s="107" t="s">
        <v>50</v>
      </c>
      <c r="G86" s="146"/>
      <c r="H86" s="146" t="s">
        <v>766</v>
      </c>
      <c r="I86" s="103">
        <f t="shared" si="1"/>
        <v>20</v>
      </c>
      <c r="J86" s="130"/>
      <c r="K86" s="107"/>
      <c r="L86" s="556"/>
    </row>
    <row r="87" spans="4:12" ht="18" customHeight="1" thickBot="1">
      <c r="D87" s="591"/>
      <c r="E87" s="606"/>
      <c r="F87" s="344" t="s">
        <v>223</v>
      </c>
      <c r="G87" s="345" t="s">
        <v>197</v>
      </c>
      <c r="H87" s="345" t="s">
        <v>528</v>
      </c>
      <c r="I87" s="249">
        <f t="shared" si="1"/>
        <v>51</v>
      </c>
      <c r="J87" s="318"/>
      <c r="K87" s="317"/>
      <c r="L87" s="636"/>
    </row>
  </sheetData>
  <mergeCells count="37">
    <mergeCell ref="H32:H37"/>
    <mergeCell ref="H38:H44"/>
    <mergeCell ref="H64:H69"/>
    <mergeCell ref="L76:L81"/>
    <mergeCell ref="L38:L44"/>
    <mergeCell ref="L45:L50"/>
    <mergeCell ref="L58:L63"/>
    <mergeCell ref="L51:L57"/>
    <mergeCell ref="L20:L25"/>
    <mergeCell ref="L26:L31"/>
    <mergeCell ref="L32:L37"/>
    <mergeCell ref="L64:L69"/>
    <mergeCell ref="L70:L75"/>
    <mergeCell ref="L82:L87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82:E87"/>
    <mergeCell ref="L8:L13"/>
    <mergeCell ref="L14:L19"/>
    <mergeCell ref="E20:E25"/>
    <mergeCell ref="E26:E31"/>
    <mergeCell ref="E70:E75"/>
    <mergeCell ref="E76:E81"/>
    <mergeCell ref="B3:G3"/>
    <mergeCell ref="E32:E37"/>
    <mergeCell ref="E58:E63"/>
    <mergeCell ref="E64:E69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55" r:id="rId12" xr:uid="{63670F6A-CFF5-47D6-A89B-761AC72BEE65}"/>
  </hyperlinks>
  <pageMargins left="0.7" right="0.7" top="0.75" bottom="0.75" header="0.3" footer="0.3"/>
  <pageSetup paperSize="9" orientation="portrait" r:id="rId13"/>
  <drawing r:id="rId14"/>
  <legacyDrawing r:id="rId1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0C2E77-1915-43FB-B6B6-2446DCD7C0EC}">
  <ds:schemaRefs>
    <ds:schemaRef ds:uri="http://schemas.microsoft.com/office/2006/documentManagement/types"/>
    <ds:schemaRef ds:uri="http://purl.org/dc/terms/"/>
    <ds:schemaRef ds:uri="a308aaa2-6792-4257-a3df-f2ad8b14b8dc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2025-05-20T04:42:04Z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