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6C21F8D2-61AE-4333-896E-89E2E9B3A2EB}" xr6:coauthVersionLast="47" xr6:coauthVersionMax="47" xr10:uidLastSave="{00000000-0000-0000-0000-000000000000}"/>
  <bookViews>
    <workbookView xWindow="-28920" yWindow="-2385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8" i="58" l="1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J105" i="59"/>
  <c r="J93" i="59"/>
  <c r="I155" i="51"/>
  <c r="I156" i="51"/>
  <c r="I157" i="51"/>
  <c r="I158" i="51"/>
  <c r="I159" i="51"/>
  <c r="I160" i="51"/>
  <c r="I149" i="51"/>
  <c r="I150" i="51"/>
  <c r="I151" i="51"/>
  <c r="I152" i="51"/>
  <c r="I153" i="51"/>
  <c r="I154" i="5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4" i="59"/>
  <c r="J95" i="59"/>
  <c r="J96" i="59"/>
  <c r="J97" i="59"/>
  <c r="J98" i="59"/>
  <c r="J99" i="59"/>
  <c r="J100" i="59"/>
  <c r="J101" i="59"/>
  <c r="J102" i="59"/>
  <c r="J103" i="59"/>
  <c r="J104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<sst xmlns="http://schemas.openxmlformats.org/spreadsheetml/2006/main" count="2853" uniqueCount="996">
  <si>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</si>
  <si>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</si>
  <si>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</si>
  <si>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</si>
  <si>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</si>
  <si>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</si>
  <si>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</si>
  <si>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2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</si>
  <si>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</si>
  <si>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</si>
  <si>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</si>
  <si>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</si>
  <si>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</si>
  <si>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2" type="noConversion"/>
  </si>
  <si>
    <t>Canonical(*)</t>
    <phoneticPr fontId="16" type="noConversion"/>
  </si>
  <si>
    <t>https://semiconductor.samsung.com/event/mwc-2023/</t>
    <phoneticPr fontId="2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</si>
  <si>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</si>
  <si>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</si>
  <si>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2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</si>
  <si>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</si>
  <si>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</si>
  <si>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</si>
  <si>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</si>
  <si>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2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</si>
  <si>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</si>
  <si>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</si>
  <si>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2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</si>
  <si>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</si>
  <si>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</si>
  <si>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</si>
  <si>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</si>
  <si>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</si>
  <si>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</si>
  <si>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</si>
  <si>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</si>
  <si>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</si>
  <si>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</si>
  <si>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</si>
  <si>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</si>
  <si>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2" type="noConversion"/>
  </si>
  <si>
    <t>Appliances</t>
    <phoneticPr fontId="2" type="noConversion"/>
  </si>
  <si>
    <t>Contents Gathering Deck (GNB) : Mobile</t>
    <phoneticPr fontId="2" type="noConversion"/>
  </si>
  <si>
    <t>Contents Gathering Deck (GNB) : TV &amp; Audio</t>
    <phoneticPr fontId="2" type="noConversion"/>
  </si>
  <si>
    <t>Length</t>
  </si>
  <si>
    <t>MO ver.</t>
    <phoneticPr fontId="2" type="noConversion"/>
  </si>
  <si>
    <t>PC ver.</t>
    <phoneticPr fontId="2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</si>
  <si>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</si>
  <si>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</si>
  <si>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</si>
  <si>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</si>
  <si>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</si>
  <si>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2" type="noConversion"/>
  </si>
  <si>
    <t>Shop</t>
    <phoneticPr fontId="2" type="noConversion"/>
  </si>
  <si>
    <t>Contents Gathering Deck (GNB) : shop</t>
    <phoneticPr fontId="2" type="noConversion"/>
  </si>
  <si>
    <t>Section</t>
    <phoneticPr fontId="2" type="noConversion"/>
  </si>
  <si>
    <t>Menu label</t>
    <phoneticPr fontId="2" type="noConversion"/>
  </si>
  <si>
    <t>Galaxy Ring</t>
  </si>
  <si>
    <t>The Serif</t>
  </si>
  <si>
    <t>Dowload Shop App</t>
    <phoneticPr fontId="2" type="noConversion"/>
  </si>
  <si>
    <t>https://www.samsung.com/uk/apps/samsung-shop-app/</t>
  </si>
  <si>
    <t>https://www.samsung.com/uk/key-worker-offers/</t>
  </si>
  <si>
    <t>https://www.samsung.com/uk/curated-collections/</t>
  </si>
  <si>
    <t>For Student &amp; Youth</t>
    <phoneticPr fontId="2" type="noConversion"/>
  </si>
  <si>
    <t>For Key worker &amp; Teacher</t>
    <phoneticPr fontId="2" type="noConversion"/>
  </si>
  <si>
    <t>Why Buy From Samsung</t>
    <phoneticPr fontId="2" type="noConversion"/>
  </si>
  <si>
    <t>Curated Collections</t>
    <phoneticPr fontId="2" type="noConversion"/>
  </si>
  <si>
    <t>Image (PC only)</t>
    <phoneticPr fontId="2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</si>
  <si>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</si>
  <si>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</si>
  <si>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</si>
  <si>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</si>
  <si>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</si>
  <si>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</si>
  <si>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</si>
  <si>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</si>
  <si>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</si>
  <si>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2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</si>
  <si>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</si>
  <si>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</si>
  <si>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</si>
  <si>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</si>
  <si>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</si>
  <si>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</si>
  <si>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</si>
  <si>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</si>
  <si>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</si>
  <si>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</si>
  <si>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</si>
  <si>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</si>
  <si>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</si>
  <si>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</si>
  <si>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</si>
  <si>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</si>
  <si>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</si>
  <si>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</si>
  <si>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</si>
  <si>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</si>
  <si>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</si>
  <si>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</si>
  <si>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</si>
  <si>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</si>
  <si>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</si>
  <si>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</si>
  <si>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</si>
  <si>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</si>
  <si>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</si>
  <si>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2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</si>
  <si>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</si>
  <si>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</si>
  <si>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</si>
  <si>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</si>
  <si>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</si>
  <si>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2" type="noConversion"/>
  </si>
  <si>
    <t>Text for Analytics</t>
    <phoneticPr fontId="2" type="noConversion"/>
  </si>
  <si>
    <t>L0</t>
    <phoneticPr fontId="2" type="noConversion"/>
  </si>
  <si>
    <t>https://www.samsung.com/uk/watches/all-watches/</t>
    <phoneticPr fontId="2" type="noConversion"/>
  </si>
  <si>
    <t>https://www.samsung.com/uk/computers/all-computers/</t>
    <phoneticPr fontId="2" type="noConversion"/>
  </si>
  <si>
    <t>Banner 3-1</t>
    <phoneticPr fontId="2" type="noConversion"/>
  </si>
  <si>
    <t>L1_Product</t>
    <phoneticPr fontId="2" type="noConversion"/>
  </si>
  <si>
    <t>L1_Banner</t>
    <phoneticPr fontId="2" type="noConversion"/>
  </si>
  <si>
    <t xml:space="preserve"> Product 2-1</t>
  </si>
  <si>
    <t xml:space="preserve">Text for Analytics </t>
    <phoneticPr fontId="2" type="noConversion"/>
  </si>
  <si>
    <t>Image</t>
    <phoneticPr fontId="2" type="noConversion"/>
  </si>
  <si>
    <t>Image  (MO Only)</t>
    <phoneticPr fontId="2" type="noConversion"/>
  </si>
  <si>
    <t xml:space="preserve"> Product 2-2</t>
    <phoneticPr fontId="2" type="noConversion"/>
  </si>
  <si>
    <t xml:space="preserve"> Product 2-3</t>
    <phoneticPr fontId="2" type="noConversion"/>
  </si>
  <si>
    <t xml:space="preserve"> Product 2-4</t>
    <phoneticPr fontId="2" type="noConversion"/>
  </si>
  <si>
    <t xml:space="preserve"> Product 2-5</t>
    <phoneticPr fontId="2" type="noConversion"/>
  </si>
  <si>
    <t xml:space="preserve"> Product 2-6</t>
    <phoneticPr fontId="2" type="noConversion"/>
  </si>
  <si>
    <t xml:space="preserve"> Product 2-7</t>
    <phoneticPr fontId="2" type="noConversion"/>
  </si>
  <si>
    <t xml:space="preserve"> Product 2-8</t>
    <phoneticPr fontId="2" type="noConversion"/>
  </si>
  <si>
    <t xml:space="preserve"> Product 2-9</t>
    <phoneticPr fontId="2" type="noConversion"/>
  </si>
  <si>
    <t xml:space="preserve"> Product 2-10</t>
    <phoneticPr fontId="2" type="noConversion"/>
  </si>
  <si>
    <t>Banner 3-2</t>
    <phoneticPr fontId="2" type="noConversion"/>
  </si>
  <si>
    <t>Banner 3-3</t>
    <phoneticPr fontId="2" type="noConversion"/>
  </si>
  <si>
    <t>Banner 3-4</t>
    <phoneticPr fontId="2" type="noConversion"/>
  </si>
  <si>
    <t>Banner 3-5</t>
    <phoneticPr fontId="2" type="noConversion"/>
  </si>
  <si>
    <t>Field</t>
    <phoneticPr fontId="2" type="noConversion"/>
  </si>
  <si>
    <t>Yes or No</t>
    <phoneticPr fontId="2" type="noConversion"/>
  </si>
  <si>
    <t>SmartThings</t>
    <phoneticPr fontId="2" type="noConversion"/>
  </si>
  <si>
    <t>https://www.samsung.com/uk/students-offers/</t>
    <phoneticPr fontId="2" type="noConversion"/>
  </si>
  <si>
    <t>Banner 3-6</t>
    <phoneticPr fontId="2" type="noConversion"/>
  </si>
  <si>
    <t>Menu label (PC)</t>
    <phoneticPr fontId="2" type="noConversion"/>
  </si>
  <si>
    <t>Text for Analytics (PC)</t>
    <phoneticPr fontId="2" type="noConversion"/>
  </si>
  <si>
    <t>Menu label (MO)</t>
    <phoneticPr fontId="2" type="noConversion"/>
  </si>
  <si>
    <t>Text for Analytics (MO)</t>
    <phoneticPr fontId="2" type="noConversion"/>
  </si>
  <si>
    <t xml:space="preserve"> Product 2-11</t>
    <phoneticPr fontId="2" type="noConversion"/>
  </si>
  <si>
    <t xml:space="preserve"> Product 2-12</t>
    <phoneticPr fontId="2" type="noConversion"/>
  </si>
  <si>
    <t xml:space="preserve"> Product 2-13</t>
    <phoneticPr fontId="2" type="noConversion"/>
  </si>
  <si>
    <t xml:space="preserve"> Product 2-14</t>
    <phoneticPr fontId="2" type="noConversion"/>
  </si>
  <si>
    <t>Banner 3-8</t>
    <phoneticPr fontId="2" type="noConversion"/>
  </si>
  <si>
    <t>Banner 3-7</t>
    <phoneticPr fontId="2" type="noConversion"/>
  </si>
  <si>
    <t>L0 1-1</t>
    <phoneticPr fontId="2" type="noConversion"/>
  </si>
  <si>
    <t xml:space="preserve">Menu label </t>
    <phoneticPr fontId="2" type="noConversion"/>
  </si>
  <si>
    <t>Contents Gathering Deck (GNB) : Wearables</t>
    <phoneticPr fontId="2" type="noConversion"/>
  </si>
  <si>
    <t xml:space="preserve">Contents Gathering Deck (GNB) : Computing &amp; Displays </t>
    <phoneticPr fontId="2" type="noConversion"/>
  </si>
  <si>
    <t>https://www.samsung.com/uk/smartphones/all-smartphones/</t>
    <phoneticPr fontId="2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</si>
  <si>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</si>
  <si>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</si>
  <si>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</si>
  <si>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</si>
  <si>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</si>
  <si>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</si>
  <si>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</si>
  <si>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</si>
  <si>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</si>
  <si>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</si>
  <si>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2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</si>
  <si>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</si>
  <si>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</si>
  <si>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</si>
  <si>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</si>
  <si>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</si>
  <si>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</si>
  <si>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</si>
  <si>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</si>
  <si>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</si>
  <si>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2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</si>
  <si>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</si>
  <si>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</si>
  <si>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</si>
  <si>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</si>
  <si>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</si>
  <si>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</si>
  <si>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Galaxy Buds Accessories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</si>
  <si>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</si>
  <si>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</si>
  <si>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</si>
  <si>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</si>
  <si>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</si>
  <si>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Vacuum Cleaner Accessories</t>
  </si>
  <si>
    <t>Washer &amp; Dryer Accessories</t>
  </si>
  <si>
    <t>https://www.samsung.com/uk/audio-sound/all-audio-sound/</t>
    <phoneticPr fontId="2" type="noConversion"/>
  </si>
  <si>
    <t>Galaxy Buds</t>
    <phoneticPr fontId="2" type="noConversion"/>
  </si>
  <si>
    <t>Wearables</t>
    <phoneticPr fontId="2" type="noConversion"/>
  </si>
  <si>
    <t>https://www.samsung.com/uk/rings/all-rings/</t>
    <phoneticPr fontId="2" type="noConversion"/>
  </si>
  <si>
    <t>https://www.samsung.com/uk/home-appliances/bespoke-home/</t>
    <phoneticPr fontId="2" type="noConversion"/>
  </si>
  <si>
    <t>Why Buy Direct</t>
    <phoneticPr fontId="2" type="noConversion"/>
  </si>
  <si>
    <t>Laptop Accessories</t>
    <phoneticPr fontId="2" type="noConversion"/>
  </si>
  <si>
    <t>https://www.samsung.com/uk/monitors/help-me-choose/</t>
    <phoneticPr fontId="2" type="noConversion"/>
  </si>
  <si>
    <t>Monitor Buying Guide</t>
    <phoneticPr fontId="2" type="noConversion"/>
  </si>
  <si>
    <t>Smartphone Accessories</t>
    <phoneticPr fontId="2" type="noConversion"/>
  </si>
  <si>
    <t>Refrigerators</t>
    <phoneticPr fontId="2" type="noConversion"/>
  </si>
  <si>
    <t>Dishwashers</t>
    <phoneticPr fontId="2" type="noConversion"/>
  </si>
  <si>
    <t>Ovens</t>
    <phoneticPr fontId="2" type="noConversion"/>
  </si>
  <si>
    <t>Hobs</t>
    <phoneticPr fontId="2" type="noConversion"/>
  </si>
  <si>
    <t>Air Purifier</t>
  </si>
  <si>
    <t>Jet Stick Vacuums</t>
  </si>
  <si>
    <t>Jet Bot Robot Vacuums</t>
  </si>
  <si>
    <t>Bespoke AI</t>
  </si>
  <si>
    <t>Bespoke AI</t>
    <phoneticPr fontId="2" type="noConversion"/>
  </si>
  <si>
    <t>Smart Forward</t>
  </si>
  <si>
    <t>Smart Forward</t>
    <phoneticPr fontId="2" type="noConversion"/>
  </si>
  <si>
    <t>https://www.samsung.com/uk/home-appliances/bespoke-ai-smartthings/</t>
    <phoneticPr fontId="2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</si>
  <si>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</si>
  <si>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</si>
  <si>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</si>
  <si>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</si>
  <si>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</si>
  <si>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2" type="noConversion"/>
  </si>
  <si>
    <t>https://www.samsung.com/uk/home-appliances/ai-energy-saving/</t>
    <phoneticPr fontId="2" type="noConversion"/>
  </si>
  <si>
    <t>Why Samsung Appliances</t>
  </si>
  <si>
    <t>Why Samsung Appliances</t>
    <phoneticPr fontId="2" type="noConversion"/>
  </si>
  <si>
    <t>https://www.samsung.com/uk/home-appliances/buying-guide/what-is-the-best-type-of-fridge-freezer/</t>
    <phoneticPr fontId="2" type="noConversion"/>
  </si>
  <si>
    <t>Refrigerator Buying Guide</t>
  </si>
  <si>
    <t>Refrigerator Buying Guide</t>
    <phoneticPr fontId="2" type="noConversion"/>
  </si>
  <si>
    <t>Laundry Buying Guide</t>
  </si>
  <si>
    <t>Laundry Buying Guide</t>
    <phoneticPr fontId="2" type="noConversion"/>
  </si>
  <si>
    <t>Vacuum Buying Guide</t>
  </si>
  <si>
    <t>Vacuum Buying Guide</t>
    <phoneticPr fontId="2" type="noConversion"/>
  </si>
  <si>
    <t>https://www.samsung.com/uk/home-appliances/buying-guide/what-size-washing-machine-do-i-need/</t>
    <phoneticPr fontId="2" type="noConversion"/>
  </si>
  <si>
    <t>Cooking Buying Guide</t>
  </si>
  <si>
    <t>Cooking Buying Guide</t>
    <phoneticPr fontId="2" type="noConversion"/>
  </si>
  <si>
    <t>https://www.samsung.com/uk/home-appliances/buying-guide/</t>
    <phoneticPr fontId="2" type="noConversion"/>
  </si>
  <si>
    <t>w.216 x h.216 px</t>
    <phoneticPr fontId="2" type="noConversion"/>
  </si>
  <si>
    <t>w.88 x h.88 px</t>
  </si>
  <si>
    <t>w.88 x h.88 px</t>
    <phoneticPr fontId="2" type="noConversion"/>
  </si>
  <si>
    <t>Galaxy Watch</t>
    <phoneticPr fontId="2" type="noConversion"/>
  </si>
  <si>
    <t>Galaxy Ring</t>
    <phoneticPr fontId="2" type="noConversion"/>
  </si>
  <si>
    <t>Galaxy Book &amp; Laptop</t>
    <phoneticPr fontId="2" type="noConversion"/>
  </si>
  <si>
    <t>Banner 3-8</t>
    <phoneticPr fontId="2" type="noConversion"/>
  </si>
  <si>
    <t>TV &amp; AV</t>
    <phoneticPr fontId="2" type="noConversion"/>
  </si>
  <si>
    <t>Banner 3-7</t>
    <phoneticPr fontId="2" type="noConversion"/>
  </si>
  <si>
    <t>Image (PC only)</t>
    <phoneticPr fontId="2" type="noConversion"/>
  </si>
  <si>
    <t>w.88 x h.88 px</t>
    <phoneticPr fontId="2" type="noConversion"/>
  </si>
  <si>
    <t>Menu label</t>
    <phoneticPr fontId="2" type="noConversion"/>
  </si>
  <si>
    <t xml:space="preserve">Text for Analytics </t>
    <phoneticPr fontId="2" type="noConversion"/>
  </si>
  <si>
    <t>Linked Title /SEO</t>
    <phoneticPr fontId="2" type="noConversion"/>
  </si>
  <si>
    <t>https://www.samsung.com/vn/air-conditioners/all-air-conditioners/</t>
    <phoneticPr fontId="2" type="noConversion"/>
  </si>
  <si>
    <t>Air Purifier</t>
    <phoneticPr fontId="2" type="noConversion"/>
  </si>
  <si>
    <t>https://www.samsung.com/vn/air-care/all-air-care/</t>
    <phoneticPr fontId="2" type="noConversion"/>
  </si>
  <si>
    <t>https://www.samsung.com/uk/home-appliance-accessories/all-home-appliance-accessories/</t>
    <phoneticPr fontId="2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</si>
  <si>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</si>
  <si>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</si>
  <si>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</si>
  <si>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</si>
  <si>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</si>
  <si>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</si>
  <si>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</si>
  <si>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</si>
  <si>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</si>
  <si>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</si>
  <si>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</si>
  <si>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</si>
  <si>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</si>
  <si>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</si>
  <si>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</si>
  <si>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</si>
  <si>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</si>
  <si>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</si>
  <si>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</si>
  <si>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</si>
  <si>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</si>
  <si>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</si>
  <si>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</si>
  <si>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</si>
  <si>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2" type="noConversion"/>
  </si>
  <si>
    <t>https://www.samsung.com/uk/lifestyle-tvs/the-frame/highlights/</t>
    <phoneticPr fontId="2" type="noConversion"/>
  </si>
  <si>
    <t>Why Neo QLED</t>
    <phoneticPr fontId="2" type="noConversion"/>
  </si>
  <si>
    <t>Help choose my TV</t>
    <phoneticPr fontId="2" type="noConversion"/>
  </si>
  <si>
    <t>https://www.samsung.com/uk/tvs/qled-tv/highlights/</t>
    <phoneticPr fontId="2" type="noConversion"/>
  </si>
  <si>
    <t>https://www.samsung.com/uk/tvs/oled-tv/highlights/</t>
    <phoneticPr fontId="2" type="noConversion"/>
  </si>
  <si>
    <t>https://www.samsung.com/uk/audio-devices/help-me-choose/</t>
    <phoneticPr fontId="2" type="noConversion"/>
  </si>
  <si>
    <t>https://www.samsung.com/uk/tvs/micro-led/highlights/</t>
    <phoneticPr fontId="2" type="noConversion"/>
  </si>
  <si>
    <t xml:space="preserve"> Product 2-13-1
* Mobile Only </t>
    <phoneticPr fontId="2" type="noConversion"/>
  </si>
  <si>
    <t xml:space="preserve"> Product 2-13-2
* Mobile Only </t>
    <phoneticPr fontId="2" type="noConversion"/>
  </si>
  <si>
    <t xml:space="preserve"> Product 2-13-3
* Mobile Only </t>
    <phoneticPr fontId="2" type="noConversion"/>
  </si>
  <si>
    <t xml:space="preserve"> Product 2-13-4
* Mobile Only </t>
    <phoneticPr fontId="2" type="noConversion"/>
  </si>
  <si>
    <t xml:space="preserve"> Product 2-13-5
* Mobile Only </t>
    <phoneticPr fontId="2" type="noConversion"/>
  </si>
  <si>
    <t xml:space="preserve"> Product 2-13-6
* Mobile Only </t>
    <phoneticPr fontId="2" type="noConversion"/>
  </si>
  <si>
    <t xml:space="preserve"> Product 2-13-7
* Mobile Only </t>
    <phoneticPr fontId="2" type="noConversion"/>
  </si>
  <si>
    <t xml:space="preserve"> Product 2-13-8
* Mobile Only </t>
    <phoneticPr fontId="2" type="noConversion"/>
  </si>
  <si>
    <t xml:space="preserve"> Product 2-14-1
* Mobile Only </t>
    <phoneticPr fontId="2" type="noConversion"/>
  </si>
  <si>
    <t xml:space="preserve"> Product 2-14-2
* Mobile Only </t>
    <phoneticPr fontId="2" type="noConversion"/>
  </si>
  <si>
    <t xml:space="preserve"> Product 2-14-3
* Mobile Only </t>
    <phoneticPr fontId="2" type="noConversion"/>
  </si>
  <si>
    <t>accessories</t>
    <phoneticPr fontId="2" type="noConversion"/>
  </si>
  <si>
    <t>smartphone accessories</t>
    <phoneticPr fontId="2" type="noConversion"/>
  </si>
  <si>
    <t>tablet accessories</t>
    <phoneticPr fontId="2" type="noConversion"/>
  </si>
  <si>
    <t>watch accessories</t>
    <phoneticPr fontId="2" type="noConversion"/>
  </si>
  <si>
    <t>galaxy buds accessories</t>
    <phoneticPr fontId="2" type="noConversion"/>
  </si>
  <si>
    <t>galaxy book accessories</t>
    <phoneticPr fontId="2" type="noConversion"/>
  </si>
  <si>
    <t>smarttag</t>
    <phoneticPr fontId="2" type="noConversion"/>
  </si>
  <si>
    <t>tv accessories</t>
    <phoneticPr fontId="2" type="noConversion"/>
  </si>
  <si>
    <t>projector accessoreis</t>
    <phoneticPr fontId="2" type="noConversion"/>
  </si>
  <si>
    <t>refrigerator accessories</t>
    <phoneticPr fontId="2" type="noConversion"/>
  </si>
  <si>
    <t>vacuum cleaner accessories</t>
    <phoneticPr fontId="2" type="noConversion"/>
  </si>
  <si>
    <t>wearables</t>
    <phoneticPr fontId="2" type="noConversion"/>
  </si>
  <si>
    <t>galaxy watch</t>
    <phoneticPr fontId="2" type="noConversion"/>
  </si>
  <si>
    <t>galaxy buds</t>
    <phoneticPr fontId="2" type="noConversion"/>
  </si>
  <si>
    <t>galaxy ring</t>
    <phoneticPr fontId="2" type="noConversion"/>
  </si>
  <si>
    <t>wearables accessories</t>
    <phoneticPr fontId="2" type="noConversion"/>
  </si>
  <si>
    <t>samsung health</t>
    <phoneticPr fontId="2" type="noConversion"/>
  </si>
  <si>
    <t>galaxy ai</t>
    <phoneticPr fontId="2" type="noConversion"/>
  </si>
  <si>
    <t>why galaxy</t>
    <phoneticPr fontId="2" type="noConversion"/>
  </si>
  <si>
    <t>switch to galaxy</t>
    <phoneticPr fontId="2" type="noConversion"/>
  </si>
  <si>
    <t>Computing &amp; Displays</t>
    <phoneticPr fontId="2" type="noConversion"/>
  </si>
  <si>
    <t>computing &amp; displays</t>
    <phoneticPr fontId="2" type="noConversion"/>
  </si>
  <si>
    <t>galaxy book &amp; laptop</t>
    <phoneticPr fontId="2" type="noConversion"/>
  </si>
  <si>
    <t>monitors</t>
    <phoneticPr fontId="2" type="noConversion"/>
  </si>
  <si>
    <t>memory &amp; storage</t>
    <phoneticPr fontId="2" type="noConversion"/>
  </si>
  <si>
    <t>laptop accessories</t>
    <phoneticPr fontId="2" type="noConversion"/>
  </si>
  <si>
    <t>appliances</t>
    <phoneticPr fontId="2" type="noConversion"/>
  </si>
  <si>
    <t>refrigerators</t>
    <phoneticPr fontId="2" type="noConversion"/>
  </si>
  <si>
    <t>ovens</t>
    <phoneticPr fontId="2" type="noConversion"/>
  </si>
  <si>
    <t>hobs</t>
    <phoneticPr fontId="2" type="noConversion"/>
  </si>
  <si>
    <t>hoods</t>
    <phoneticPr fontId="2" type="noConversion"/>
  </si>
  <si>
    <t>microwaves</t>
    <phoneticPr fontId="2" type="noConversion"/>
  </si>
  <si>
    <t>dishwashers</t>
    <phoneticPr fontId="2" type="noConversion"/>
  </si>
  <si>
    <t>laundry</t>
    <phoneticPr fontId="2" type="noConversion"/>
  </si>
  <si>
    <t>jet stick vacuums</t>
    <phoneticPr fontId="2" type="noConversion"/>
  </si>
  <si>
    <t>jet bot robot vacuums</t>
    <phoneticPr fontId="2" type="noConversion"/>
  </si>
  <si>
    <t>air conditioners</t>
    <phoneticPr fontId="2" type="noConversion"/>
  </si>
  <si>
    <t>air purifier</t>
    <phoneticPr fontId="2" type="noConversion"/>
  </si>
  <si>
    <t>appliances accessories</t>
    <phoneticPr fontId="2" type="noConversion"/>
  </si>
  <si>
    <t>bespoke ai</t>
    <phoneticPr fontId="2" type="noConversion"/>
  </si>
  <si>
    <t>smart forward</t>
    <phoneticPr fontId="2" type="noConversion"/>
  </si>
  <si>
    <t>ai energy saving</t>
    <phoneticPr fontId="2" type="noConversion"/>
  </si>
  <si>
    <t>why samsung appliances</t>
    <phoneticPr fontId="2" type="noConversion"/>
  </si>
  <si>
    <t>refrigerator buying guide</t>
    <phoneticPr fontId="2" type="noConversion"/>
  </si>
  <si>
    <t>laundry buying guide</t>
    <phoneticPr fontId="2" type="noConversion"/>
  </si>
  <si>
    <t>vacuum buying guide</t>
    <phoneticPr fontId="2" type="noConversion"/>
  </si>
  <si>
    <t>cooking buying guide</t>
    <phoneticPr fontId="2" type="noConversion"/>
  </si>
  <si>
    <t xml:space="preserve">mobile </t>
    <phoneticPr fontId="2" type="noConversion"/>
  </si>
  <si>
    <t>galaxy  smartphone</t>
    <phoneticPr fontId="2" type="noConversion"/>
  </si>
  <si>
    <t>galaxy  tab</t>
    <phoneticPr fontId="2" type="noConversion"/>
  </si>
  <si>
    <t>galaxy  book</t>
    <phoneticPr fontId="2" type="noConversion"/>
  </si>
  <si>
    <t>galaxy  watch</t>
    <phoneticPr fontId="2" type="noConversion"/>
  </si>
  <si>
    <t>galaxy  buds</t>
    <phoneticPr fontId="2" type="noConversion"/>
  </si>
  <si>
    <t>galaxy  accessories</t>
    <phoneticPr fontId="2" type="noConversion"/>
  </si>
  <si>
    <t>certified renewed</t>
    <phoneticPr fontId="2" type="noConversion"/>
  </si>
  <si>
    <t>discover mobile</t>
    <phoneticPr fontId="2" type="noConversion"/>
  </si>
  <si>
    <t>one ui</t>
    <phoneticPr fontId="2" type="noConversion"/>
  </si>
  <si>
    <t>shop</t>
    <phoneticPr fontId="2" type="noConversion"/>
  </si>
  <si>
    <t>why buy direct</t>
    <phoneticPr fontId="2" type="noConversion"/>
  </si>
  <si>
    <t>Download Shop App</t>
    <phoneticPr fontId="2" type="noConversion"/>
  </si>
  <si>
    <t>curated collections</t>
    <phoneticPr fontId="2" type="noConversion"/>
  </si>
  <si>
    <t>smartthings</t>
    <phoneticPr fontId="2" type="noConversion"/>
  </si>
  <si>
    <t>discover ai</t>
    <phoneticPr fontId="2" type="noConversion"/>
  </si>
  <si>
    <t xml:space="preserve">QN75QN990FFXZA (001 Front Image)  </t>
    <phoneticPr fontId="2" type="noConversion"/>
  </si>
  <si>
    <t>QN77S95FAFAFXZA (001 Front Image)</t>
    <phoneticPr fontId="2" type="noConversion"/>
  </si>
  <si>
    <t>QN75Q8FAAFXZA (001 Front Image)</t>
    <phoneticPr fontId="2" type="noConversion"/>
  </si>
  <si>
    <t>UN75U8000FFXZA (001 Front Image)</t>
    <phoneticPr fontId="2" type="noConversion"/>
  </si>
  <si>
    <t xml:space="preserve">QN75LS03FWFXZA (006 Front Image w/o Stand) </t>
    <phoneticPr fontId="2" type="noConversion"/>
  </si>
  <si>
    <t>https://www.samsung.com/uk/lifestyle-tvs/the-frame/</t>
    <phoneticPr fontId="2" type="noConversion"/>
  </si>
  <si>
    <t xml:space="preserve">QN65LS01DAFXZA (008 Perspective with Stand) </t>
    <phoneticPr fontId="2" type="noConversion"/>
  </si>
  <si>
    <t xml:space="preserve">QN75LST9DAFXZA (001 Front Image) </t>
    <phoneticPr fontId="2" type="noConversion"/>
  </si>
  <si>
    <t>HW-Q990F/ZA (002 Perspective)</t>
    <phoneticPr fontId="2" type="noConversion"/>
  </si>
  <si>
    <t>SP-LPU9DSAXXZA (002 Perspective)</t>
    <phoneticPr fontId="2" type="noConversion"/>
  </si>
  <si>
    <t>Samsung Vision AI</t>
    <phoneticPr fontId="2" type="noConversion"/>
  </si>
  <si>
    <t>Samsung AI TV</t>
    <phoneticPr fontId="2" type="noConversion"/>
  </si>
  <si>
    <t>Why Samsung TV</t>
  </si>
  <si>
    <t>https://www.samsung.com/uk/tvs/why-samsung-tv/</t>
  </si>
  <si>
    <t>Why OLED</t>
    <phoneticPr fontId="2" type="noConversion"/>
  </si>
  <si>
    <t>Why The Frame</t>
    <phoneticPr fontId="2" type="noConversion"/>
  </si>
  <si>
    <t>Help choose my Sound Device</t>
    <phoneticPr fontId="2" type="noConversion"/>
  </si>
  <si>
    <t>MICRO LED</t>
    <phoneticPr fontId="2" type="noConversion"/>
  </si>
  <si>
    <t>Why Odyssey Gaming Monitor</t>
    <phoneticPr fontId="2" type="noConversion"/>
  </si>
  <si>
    <t>https://www.samsung.com/uk/monitors/odyssey-gaming-monitor/</t>
    <phoneticPr fontId="2" type="noConversion"/>
  </si>
  <si>
    <t xml:space="preserve">Why ViewFinity High Resolution </t>
    <phoneticPr fontId="2" type="noConversion"/>
  </si>
  <si>
    <t>https://www.samsung.com/uk/monitors/viewfinity-high-resolution-monitor/</t>
    <phoneticPr fontId="2" type="noConversion"/>
  </si>
  <si>
    <t>Why Smart Monitor</t>
    <phoneticPr fontId="2" type="noConversion"/>
  </si>
  <si>
    <t>https://www.samsung.com/uk/monitors/smart-monitor/</t>
    <phoneticPr fontId="2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</si>
  <si>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</si>
  <si>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</si>
  <si>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</si>
  <si>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2" type="noConversion"/>
  </si>
  <si>
    <t>The Sero</t>
    <phoneticPr fontId="2" type="noConversion"/>
  </si>
  <si>
    <t>https://www.samsung.com/uk/lifestyle-tvs/the-sero/</t>
    <phoneticPr fontId="2" type="noConversion"/>
  </si>
  <si>
    <t>VG-SESA11K (001 Front Image)</t>
    <phoneticPr fontId="2" type="noConversion"/>
  </si>
  <si>
    <t>SWA-9250S (001 Front Image)</t>
    <phoneticPr fontId="2" type="noConversion"/>
  </si>
  <si>
    <t>98 inch</t>
    <phoneticPr fontId="2" type="noConversion"/>
  </si>
  <si>
    <t>https://www.samsung.com/uk/tvs/98-inch-tvs/</t>
  </si>
  <si>
    <t>83 &amp; 85 inch</t>
    <phoneticPr fontId="2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</si>
  <si>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</si>
  <si>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</si>
  <si>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</si>
  <si>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</si>
  <si>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</si>
  <si>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</si>
  <si>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</si>
  <si>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</si>
  <si>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</si>
  <si>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</si>
  <si>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2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</si>
  <si>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</si>
  <si>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</si>
  <si>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</si>
  <si>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</si>
  <si>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</si>
  <si>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</si>
  <si>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</si>
  <si>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</si>
  <si>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</si>
  <si>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</si>
  <si>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</si>
  <si>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</si>
  <si>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</si>
  <si>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</si>
  <si>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2" type="noConversion"/>
  </si>
  <si>
    <t>Sound Devices</t>
    <phoneticPr fontId="2" type="noConversion"/>
  </si>
  <si>
    <t>sound devices</t>
    <phoneticPr fontId="2" type="noConversion"/>
  </si>
  <si>
    <t>projectors</t>
    <phoneticPr fontId="2" type="noConversion"/>
  </si>
  <si>
    <t>tvs by sizes</t>
    <phoneticPr fontId="2" type="noConversion"/>
  </si>
  <si>
    <t>83 and 85 inch</t>
    <phoneticPr fontId="2" type="noConversion"/>
  </si>
  <si>
    <t>75 and 77 inch</t>
    <phoneticPr fontId="2" type="noConversion"/>
  </si>
  <si>
    <t>48 and 50 inch</t>
    <phoneticPr fontId="2" type="noConversion"/>
  </si>
  <si>
    <t>full hd hd tvs</t>
    <phoneticPr fontId="2" type="noConversion"/>
  </si>
  <si>
    <t>samsung vision ai</t>
    <phoneticPr fontId="2" type="noConversion"/>
  </si>
  <si>
    <t>why samsung tv</t>
    <phoneticPr fontId="2" type="noConversion"/>
  </si>
  <si>
    <t>why oled</t>
    <phoneticPr fontId="2" type="noConversion"/>
  </si>
  <si>
    <t>why neo qled</t>
    <phoneticPr fontId="2" type="noConversion"/>
  </si>
  <si>
    <t>why the frame</t>
    <phoneticPr fontId="2" type="noConversion"/>
  </si>
  <si>
    <t>help choose my tv</t>
    <phoneticPr fontId="2" type="noConversion"/>
  </si>
  <si>
    <t>help choose my sound device</t>
    <phoneticPr fontId="2" type="noConversion"/>
  </si>
  <si>
    <t>micro led</t>
    <phoneticPr fontId="2" type="noConversion"/>
  </si>
  <si>
    <t>Soundbar Buying Guide</t>
    <phoneticPr fontId="2" type="noConversion"/>
  </si>
  <si>
    <t>https://www.samsung.com/uk/audio-devices/soundbar-buying-guide/</t>
    <phoneticPr fontId="2" type="noConversion"/>
  </si>
  <si>
    <t>Why The Frame</t>
  </si>
  <si>
    <t>Samsung Smart TV</t>
  </si>
  <si>
    <t>https://www.samsung.com/uk/tvs/smart-tv/highlights/</t>
    <phoneticPr fontId="2" type="noConversion"/>
  </si>
  <si>
    <t>Best Gaming TV</t>
    <phoneticPr fontId="2" type="noConversion"/>
  </si>
  <si>
    <t>https://www.samsung.com/uk/tvs/gaming-tv/</t>
  </si>
  <si>
    <t>Super Big TV</t>
  </si>
  <si>
    <t>Best Samsung TV for Sports</t>
  </si>
  <si>
    <t>https://www.samsung.com/uk/tvs/sports-tv/</t>
  </si>
  <si>
    <t>tvs by resolution</t>
    <phoneticPr fontId="2" type="noConversion"/>
  </si>
  <si>
    <t>tv and av</t>
    <phoneticPr fontId="2" type="noConversion"/>
  </si>
  <si>
    <t>Discover</t>
    <phoneticPr fontId="2" type="noConversion"/>
  </si>
  <si>
    <t>Buying Guide</t>
    <phoneticPr fontId="2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</si>
  <si>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2" type="noConversion"/>
  </si>
  <si>
    <t>Please review and fill in with translations &amp; final URLs for each section in all tabs.</t>
    <phoneticPr fontId="2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</si>
  <si>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2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</si>
  <si>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2" type="noConversion"/>
  </si>
  <si>
    <t>Foldering</t>
    <phoneticPr fontId="2" type="noConversion"/>
  </si>
  <si>
    <t>Image file names and folder names are set to the same structure as in the table on the right.</t>
    <phoneticPr fontId="2" type="noConversion"/>
  </si>
  <si>
    <t>(Folder naming structure)</t>
    <phoneticPr fontId="2" type="noConversion"/>
  </si>
  <si>
    <t>Transfer each area's folder to the entire folder as a Zip file.</t>
    <phoneticPr fontId="2" type="noConversion"/>
  </si>
  <si>
    <t>Folder Name</t>
    <phoneticPr fontId="2" type="noConversion"/>
  </si>
  <si>
    <t>Menu Name(L0)</t>
    <phoneticPr fontId="2" type="noConversion"/>
  </si>
  <si>
    <t>CGD Section</t>
    <phoneticPr fontId="2" type="noConversion"/>
  </si>
  <si>
    <t>Asset File Name</t>
    <phoneticPr fontId="2" type="noConversion"/>
  </si>
  <si>
    <t>L1_banner</t>
    <phoneticPr fontId="2" type="noConversion"/>
  </si>
  <si>
    <t>UK_Shop_L1_banner_3-1_MO_LTR.png</t>
    <phoneticPr fontId="2" type="noConversion"/>
  </si>
  <si>
    <t>UK_Shop_L1_banner_3-2_MO_LTR.png</t>
    <phoneticPr fontId="2" type="noConversion"/>
  </si>
  <si>
    <t>UK_Shop_L1_banner_3-3_MO_LTR.png</t>
    <phoneticPr fontId="2" type="noConversion"/>
  </si>
  <si>
    <t>UK_Shop_L1_banner_3-4_MO_LTR.png</t>
    <phoneticPr fontId="2" type="noConversion"/>
  </si>
  <si>
    <t>UK_Shop_L1_banner_3-5_MO_LTR.png</t>
    <phoneticPr fontId="2" type="noConversion"/>
  </si>
  <si>
    <t>UK_Shop_L1_banner_3-6_MO_LTR.png</t>
    <phoneticPr fontId="2" type="noConversion"/>
  </si>
  <si>
    <t>Image Asset Foler/File Name Structure</t>
    <phoneticPr fontId="2" type="noConversion"/>
  </si>
  <si>
    <t>Folder Name Structure</t>
    <phoneticPr fontId="2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</si>
  <si>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2" type="noConversion"/>
  </si>
  <si>
    <t>File Name Structure</t>
    <phoneticPr fontId="2" type="noConversion"/>
  </si>
  <si>
    <t>File : [Site-Code]_[Page]_[Section]_[Section Detail]_[PC/MO]_[Option((LTR/RTL, noGUI, etc.)].[file type]</t>
    <phoneticPr fontId="2" type="noConversion"/>
  </si>
  <si>
    <t>* NO BLANK allowed so please use '_' instead, PLEASE FOLLOW the rule(structure) above for image asset file name and folder name, as it's critical when uploading assets</t>
    <phoneticPr fontId="2" type="noConversion"/>
  </si>
  <si>
    <t>Example) UK_Shop_L1_banner_3-1_MO_LTR.png</t>
    <phoneticPr fontId="2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</si>
  <si>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2" type="noConversion"/>
  </si>
  <si>
    <t>Local</t>
    <phoneticPr fontId="2" type="noConversion"/>
  </si>
  <si>
    <t>Remark</t>
    <phoneticPr fontId="2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</si>
  <si>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2" type="noConversion"/>
  </si>
  <si>
    <t>Image size</t>
    <phoneticPr fontId="2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</si>
  <si>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2" type="noConversion"/>
  </si>
  <si>
    <t>Banner 3-2-1</t>
    <phoneticPr fontId="2" type="noConversion"/>
  </si>
  <si>
    <t>Banner 3-2-2</t>
    <phoneticPr fontId="2" type="noConversion"/>
  </si>
  <si>
    <t>Banner 3-2-3</t>
    <phoneticPr fontId="2" type="noConversion"/>
  </si>
  <si>
    <t>Banner 3-2-4</t>
    <phoneticPr fontId="2" type="noConversion"/>
  </si>
  <si>
    <t>Banner 3-2-5</t>
    <phoneticPr fontId="2" type="noConversion"/>
  </si>
  <si>
    <t>Banner 3-2-6</t>
    <phoneticPr fontId="2" type="noConversion"/>
  </si>
  <si>
    <t>Banner 3-1-1</t>
    <phoneticPr fontId="2" type="noConversion"/>
  </si>
  <si>
    <t>Banner 3-1-2</t>
    <phoneticPr fontId="2" type="noConversion"/>
  </si>
  <si>
    <t>Banner 3-1-3</t>
    <phoneticPr fontId="2" type="noConversion"/>
  </si>
  <si>
    <t>Banner 3-1-4</t>
    <phoneticPr fontId="2" type="noConversion"/>
  </si>
  <si>
    <t>Banner 3-1-5</t>
    <phoneticPr fontId="2" type="noConversion"/>
  </si>
  <si>
    <t>Banner 3-1-6</t>
    <phoneticPr fontId="2" type="noConversion"/>
  </si>
  <si>
    <t>Banner 3-1-7</t>
    <phoneticPr fontId="2" type="noConversion"/>
  </si>
  <si>
    <t>Banner 3-1-8</t>
    <phoneticPr fontId="2" type="noConversion"/>
  </si>
  <si>
    <t>Tienda</t>
  </si>
  <si>
    <t xml:space="preserve">Experience Next Level Technology </t>
  </si>
  <si>
    <t>https://www.samsung.com/cl/offer/</t>
  </si>
  <si>
    <t>Móviles</t>
  </si>
  <si>
    <t>https://www.samsung.com/cl/smartphones/all-smartphones/</t>
  </si>
  <si>
    <t>Smartphones galaxy</t>
  </si>
  <si>
    <t>Smartphones Galaxy</t>
  </si>
  <si>
    <t>Galaxy Tablets</t>
  </si>
  <si>
    <t>https://www.samsung.com/cl/tablets/all-tablets/</t>
  </si>
  <si>
    <t>https://www.samsung.com/cl/computers/all-computers/</t>
  </si>
  <si>
    <t>https://www.samsung.com/cl/watches/all-watches/</t>
  </si>
  <si>
    <t>https://www.samsung.com/cl/audio-sound/all-audio-sound/</t>
  </si>
  <si>
    <t>galaxy buds</t>
  </si>
  <si>
    <t>SECH don’t have ring</t>
  </si>
  <si>
    <t>Accesorios Galaxy</t>
  </si>
  <si>
    <t>https://www.samsung.com/cl/mobile/</t>
  </si>
  <si>
    <t>Descubre Móviles</t>
  </si>
  <si>
    <t>galaxy ai</t>
  </si>
  <si>
    <t>https://www.samsung.com/cl/galaxy-ai/</t>
  </si>
  <si>
    <t>Galaxi AI</t>
  </si>
  <si>
    <t>one ui</t>
  </si>
  <si>
    <t>samsung health</t>
  </si>
  <si>
    <t>https://www.samsung.com/cl/apps/samsung-health/</t>
  </si>
  <si>
    <t>App y Servicios</t>
  </si>
  <si>
    <t>https://www.samsung.com/cl/apps/</t>
  </si>
  <si>
    <t>https://www.samsung.com/cl/mobile/why-galaxy/</t>
  </si>
  <si>
    <t>Porqué elegir Galaxy</t>
  </si>
  <si>
    <t>Cambia a Galaxy</t>
  </si>
  <si>
    <t>Samsung Recicla y Ahorra</t>
  </si>
  <si>
    <t>https://www.samsung.com/cl/trade-in/</t>
  </si>
  <si>
    <t>https://www.samsung.com/cl/mobile/switch-to-galaxy/</t>
  </si>
  <si>
    <t>https://www.samsung.com/cl/tvs/all-tvs/</t>
  </si>
  <si>
    <t>https://www.samsung.com/cl/tvs/qled-tv/</t>
  </si>
  <si>
    <t>https://www.samsung.com/cl/tvs/crystal-uhd-tv/</t>
  </si>
  <si>
    <t>https://www.samsung.com/cl/lifestyle-tvs/the-frame/</t>
  </si>
  <si>
    <t>https://www.samsung.com/cl/lifestyle-tvs/the-serif/</t>
  </si>
  <si>
    <t>The Sero</t>
  </si>
  <si>
    <t>https://www.samsung.com/cl/lifestyle-tvs/the-sero/</t>
  </si>
  <si>
    <t>https://www.samsung.com/cl/audio-devices/all-audio-devices/</t>
  </si>
  <si>
    <t>Proyectores</t>
  </si>
  <si>
    <t>https://www.samsung.com/cl/projectors/all-projectors/</t>
  </si>
  <si>
    <t>Accesorios de TV</t>
  </si>
  <si>
    <t>https://www.samsung.com/cl/tv-accessories/all-tv-accessories/</t>
  </si>
  <si>
    <t>98 pulgadas</t>
  </si>
  <si>
    <t>https://www.samsung.com/cl/tvs/98-inch-tvs/</t>
  </si>
  <si>
    <t>https://www.samsung.com/cl/tvs/85-inch-tvs/</t>
  </si>
  <si>
    <t>https://www.samsung.com/cl/tvs/75-inch-tvs/</t>
  </si>
  <si>
    <t>65 pulgadas</t>
  </si>
  <si>
    <t>https://www.samsung.com/cl/tvs/65-inch-tvs/</t>
  </si>
  <si>
    <t>55 pulgadas</t>
  </si>
  <si>
    <t>https://www.samsung.com/cl/tvs/55-inch-tvs/</t>
  </si>
  <si>
    <t>https://www.samsung.com/cl/tvs/50-inch-tvs/</t>
  </si>
  <si>
    <t>https://www.samsung.com/cl/tvs/43-inch-tvs/</t>
  </si>
  <si>
    <t>43 pulgadas</t>
  </si>
  <si>
    <t>https://www.samsung.com/cl/tvs/32-inch-tvs/</t>
  </si>
  <si>
    <t>TV por Pulgada</t>
  </si>
  <si>
    <t>TV por Resolución</t>
  </si>
  <si>
    <t>https://www.samsung.com/cl/tvs/8k-tv/</t>
  </si>
  <si>
    <t>https://www.samsung.com/cl/tvs/4k-tv/</t>
  </si>
  <si>
    <t>Full HD/HD TV</t>
  </si>
  <si>
    <t>full hd hd tv</t>
  </si>
  <si>
    <t>https://www.samsung.com/cl/tvs/all-tvs/?full-hd</t>
  </si>
  <si>
    <t>https://www.samsung.com/uk/tvs/vision-ai-tv</t>
  </si>
  <si>
    <t>Por qué Samsung TV</t>
  </si>
  <si>
    <t>https://www.samsung.com/cl/tvs/why-samsung-tv/</t>
  </si>
  <si>
    <t>Descarga la Shop App</t>
  </si>
  <si>
    <t>https://www.samsung.com/cl/apps/samsung-shop-app/</t>
  </si>
  <si>
    <t>Todas las Ofertas</t>
  </si>
  <si>
    <t>https://www.samsung.com/cl/smartthings/</t>
  </si>
  <si>
    <t>Descubre AI</t>
  </si>
  <si>
    <t>https://www.samsung.com/cl/ai-products/</t>
  </si>
  <si>
    <t>Ofertas para Estudiantes</t>
  </si>
  <si>
    <t>https://www.samsung.com/cl/students-offers/</t>
  </si>
  <si>
    <t>Ofertas para Empresas</t>
  </si>
  <si>
    <t>https://www.samsung.com/cl/multistore/ventab2b_cl/</t>
  </si>
  <si>
    <t>Ofertas para Alianzas</t>
  </si>
  <si>
    <t>ofertas para alianzas</t>
  </si>
  <si>
    <t>https://www.samsung.com/cl/multistore/alianzas/</t>
  </si>
  <si>
    <t>Banner 3-9</t>
  </si>
  <si>
    <t>Live Shop</t>
  </si>
  <si>
    <t>live shop</t>
  </si>
  <si>
    <t>https://www.samsung.com/cl/offer/live/</t>
  </si>
  <si>
    <t>https://www.samsung.com/cl/tvs/oled-tv/highlights/</t>
  </si>
  <si>
    <t>Por qué elegir Samsung OLED</t>
  </si>
  <si>
    <t>Por qué elegir Samsung Neo QLED</t>
  </si>
  <si>
    <t>Por qué elegir The Frame</t>
  </si>
  <si>
    <t>Samsung Vision AI</t>
  </si>
  <si>
    <t>Descubre</t>
  </si>
  <si>
    <t>Ayúdame a elegir Equipo de Audio</t>
  </si>
  <si>
    <t>Línea Blanca</t>
  </si>
  <si>
    <t>https://www.samsung.com/cl/refrigerators/all-refrigerators/</t>
  </si>
  <si>
    <t>Refrigeradores</t>
  </si>
  <si>
    <t>Hornos</t>
  </si>
  <si>
    <t>https://www.samsung.com/cl/cooking-appliances/all-cooking-appliances/?ovens</t>
  </si>
  <si>
    <t>Encimeras</t>
  </si>
  <si>
    <t>https://www.samsung.com/cl/cooking-appliances/all-cooking-appliances/?hobs</t>
  </si>
  <si>
    <t>Campanas</t>
  </si>
  <si>
    <t>campanas</t>
  </si>
  <si>
    <t>https://www.samsung.com/cl/cooking-appliances/all-cooking-appliances/?hoods</t>
  </si>
  <si>
    <t>Microondas</t>
  </si>
  <si>
    <t>https://www.samsung.com/cl/microwave-ovens/all-microwave-ovens/</t>
  </si>
  <si>
    <t>https://www.samsung.com/cl/dishwashers/all-dishwashers/</t>
  </si>
  <si>
    <t>Lavavajillas</t>
  </si>
  <si>
    <t>Lavadoras / Secadoras</t>
  </si>
  <si>
    <t>https://www.samsung.com/cl/washers-and-dryers/all-washers-and-dryers/</t>
  </si>
  <si>
    <t>Jet Stick</t>
  </si>
  <si>
    <t>https://www.samsung.com/cl/home-appliances/bespoke-ai-smartthings/</t>
  </si>
  <si>
    <t>https://www.samsung.com/cl/home-appliances/ai-energy-saving/</t>
  </si>
  <si>
    <t>Ahorro de Energía AI</t>
  </si>
  <si>
    <t>Jet Bot Robot</t>
  </si>
  <si>
    <t>Aire Acondicionado</t>
  </si>
  <si>
    <t>https://www.samsung.com/cl/air-conditioners/all-air-conditioners/</t>
  </si>
  <si>
    <t>https://www.samsung.com/cl/home-appliance-accessories/all-home-appliance-accessories/</t>
  </si>
  <si>
    <t>Accesorios Línea Blanca</t>
  </si>
  <si>
    <t>galaxy book</t>
  </si>
  <si>
    <t>Monitores</t>
  </si>
  <si>
    <t>monitores</t>
  </si>
  <si>
    <t>https://www.samsung.com/cl/monitors/all-monitors/</t>
  </si>
  <si>
    <t>https://www.samsung.com/cl/computer-accessories/all-computer-accessories/</t>
  </si>
  <si>
    <t>Accesorios de Computación</t>
  </si>
  <si>
    <t>https://www.samsung.com/cl/computers/galaxy-book-copilot-plus-pcs/</t>
  </si>
  <si>
    <t>https://www.samsung.com/cl/monitors/smart/</t>
  </si>
  <si>
    <t>Monitor Smart</t>
  </si>
  <si>
    <t>monitor smart</t>
  </si>
  <si>
    <t>https://www.samsung.com/cl/monitors/all-monitors/?highresolution</t>
  </si>
  <si>
    <t>https://www.samsung.com/cl/monitors/gaming/?odyssey</t>
  </si>
  <si>
    <t>Odyssey Gaming</t>
  </si>
  <si>
    <t>odyssey gaming</t>
  </si>
  <si>
    <t>SECH don´t have Ring</t>
  </si>
  <si>
    <t>Accesorios</t>
  </si>
  <si>
    <t>https://www.samsung.com/cl/accessories/</t>
  </si>
  <si>
    <t>https://www.samsung.com/cl/mobile-accessories/all-mobile-accessories/?smartphones</t>
  </si>
  <si>
    <t>https://www.samsung.com/cl/mobile-accessories/all-mobile-accessories/?smarttag</t>
  </si>
  <si>
    <t>https://www.samsung.com/cl/home-appliance-accessories/all-home-appliance-accessories/?spare-parts-vacuum-cleaners</t>
  </si>
  <si>
    <t>SECH don´t have this category</t>
  </si>
  <si>
    <t>Galaxy Book Ultra</t>
  </si>
  <si>
    <t>galaxy book ultra</t>
  </si>
  <si>
    <t>https://www.samsung.com/cl/computers/all-computers/?galaxy-book4-ultra+galaxy-book3-ultra</t>
  </si>
  <si>
    <t>https://www.samsung.com/cl/computers/all-computers/?galaxy-book4-pro-360+galaxy-book3-pro-360</t>
  </si>
  <si>
    <t>Galaxy Book Pro 360</t>
  </si>
  <si>
    <t>Galaxy Book Pro</t>
  </si>
  <si>
    <t>galaxy book pro</t>
  </si>
  <si>
    <t>https://www.samsung.com/cl/computers/all-computers/?galaxy-book4-pro+galaxy-book3-pro</t>
  </si>
  <si>
    <t>Recicla y Ahorra</t>
  </si>
  <si>
    <t>SECH don´t have the terrace</t>
  </si>
  <si>
    <t>Equipos de Audio</t>
  </si>
  <si>
    <t>https://www.samsung.com/uk/tvs/help-me-choose/</t>
  </si>
  <si>
    <t xml:space="preserve">ViewFinitity Alta  Resolución </t>
  </si>
  <si>
    <t xml:space="preserve">ViewFinitity  Alta  Resolución </t>
  </si>
  <si>
    <t>curvo</t>
  </si>
  <si>
    <t>SECH don´t have it</t>
  </si>
  <si>
    <t>Ultrawide</t>
  </si>
  <si>
    <t>ultrawide</t>
  </si>
  <si>
    <t>https://www.samsung.com/cl/monitors/all-monitors/?ultrawide</t>
  </si>
  <si>
    <t>Curvo</t>
  </si>
  <si>
    <t>https://www.samsung.com/cl/monitors/curved/</t>
  </si>
  <si>
    <t>4K UHD</t>
  </si>
  <si>
    <t>4k uhd</t>
  </si>
  <si>
    <t>https://www.samsung.com/cl/monitors/4k-uhd/</t>
  </si>
  <si>
    <t>Full HD</t>
  </si>
  <si>
    <t>full hd</t>
  </si>
  <si>
    <t>https://www.samsung.com/cl/monitors/full-hd-1080p/</t>
  </si>
  <si>
    <t>viewfinitity alta resolucion</t>
  </si>
  <si>
    <t>83 &amp; 85 pulgadas</t>
  </si>
  <si>
    <t>75 &amp; pulgadas</t>
  </si>
  <si>
    <t>75 &amp; 77 pulgadas</t>
  </si>
  <si>
    <t>48 &amp; 50 pulgadas</t>
  </si>
  <si>
    <t>8k tvs</t>
  </si>
  <si>
    <t>4k tvs</t>
  </si>
  <si>
    <t>Ayúdame a elegir mi TV</t>
  </si>
  <si>
    <t>Combos TV</t>
  </si>
  <si>
    <t>combos tv</t>
  </si>
  <si>
    <t>https://www.samsung.com/cl/tvs/all-tvs/?combos-tv</t>
  </si>
  <si>
    <t>Guía de compra TV</t>
  </si>
  <si>
    <t xml:space="preserve"> Product 2-2</t>
  </si>
  <si>
    <t xml:space="preserve"> Product 2-3</t>
  </si>
  <si>
    <t xml:space="preserve"> Product 2-4</t>
  </si>
  <si>
    <t xml:space="preserve"> Product 2-5</t>
  </si>
  <si>
    <t xml:space="preserve"> Product 2-6</t>
  </si>
  <si>
    <t xml:space="preserve"> Product 2-7</t>
  </si>
  <si>
    <t xml:space="preserve"> Product 2-8</t>
  </si>
  <si>
    <t xml:space="preserve"> Product 2-9</t>
  </si>
  <si>
    <t xml:space="preserve"> Product 2-10</t>
  </si>
  <si>
    <t>Todo TV</t>
  </si>
  <si>
    <t>todo tv</t>
  </si>
  <si>
    <t>https://www.samsung.com/cl/tvs/smart-tv/highlights/</t>
  </si>
  <si>
    <t>Smart TV</t>
  </si>
  <si>
    <t>https://www.samsung.com/cl/tvs/sports-tv/</t>
  </si>
  <si>
    <t>Mejor TV para Deoprtes</t>
  </si>
  <si>
    <t>https://www.samsung.com/cl/offer/buy-and-try/</t>
  </si>
  <si>
    <t>Obtén Antena TV</t>
  </si>
  <si>
    <t>obtén antena tv</t>
  </si>
  <si>
    <t>https://www.samsung.com/cl/offer/dtv/</t>
  </si>
  <si>
    <t>https://www.samsung.com/global/galaxybooks-downloadcenter/?siteCode=cl</t>
  </si>
  <si>
    <t>Manuales de usuario Galaxy Book</t>
  </si>
  <si>
    <t>manuales de usuario galaxy book</t>
  </si>
  <si>
    <t>https://www.samsung.com/cl/cooking-appliances/all-cooking-appliances/?ranges</t>
  </si>
  <si>
    <t>https://www.samsung.com/cl/vacuum-cleaners/robot/</t>
  </si>
  <si>
    <t>Cocinas</t>
  </si>
  <si>
    <t>Descubre Refrigeradores</t>
  </si>
  <si>
    <t>https://www.samsung.com/cl/refrigerators/</t>
  </si>
  <si>
    <t>Descubre Lavadoras / Secadoras</t>
  </si>
  <si>
    <t>https://www.samsung.com/cl/washers-and-dryers/</t>
  </si>
  <si>
    <t>Descubre Aspiradoras</t>
  </si>
  <si>
    <t>https://www.samsung.com/cl/vacuum-cleaners/</t>
  </si>
  <si>
    <t>https://www.samsung.com/cl/audio-accessories/all-audio-accessories/</t>
  </si>
  <si>
    <t>galaxy watch</t>
  </si>
  <si>
    <t>https://www.samsung.com/uk/lifestyle-tvs/the-frame/highlights/</t>
  </si>
  <si>
    <t>smart tv</t>
  </si>
  <si>
    <t>Lleva y Prueba</t>
  </si>
  <si>
    <t>lleva y prueba</t>
  </si>
  <si>
    <t>Watch/Buds</t>
  </si>
  <si>
    <t>Ayúdame a elegir mi Monitor</t>
  </si>
  <si>
    <t>Tecnología de otro nivel</t>
  </si>
  <si>
    <t>Por qué comprar en Samsung</t>
  </si>
  <si>
    <t>Por qué elegir Galaxy</t>
  </si>
  <si>
    <t>Cámbiate a Galaxy</t>
  </si>
  <si>
    <t>Galaxy S25 Ultra</t>
  </si>
  <si>
    <t>galaxy s25 ultra</t>
  </si>
  <si>
    <t>https://www.samsung.com/cl/smartphones/galaxy-s25-ultra/</t>
  </si>
  <si>
    <t>Galaxy S25 | S25+</t>
  </si>
  <si>
    <t>https://www.samsung.com/cl/smartphones/galaxy-s25/</t>
  </si>
  <si>
    <t>Galaxy Z Fold6</t>
  </si>
  <si>
    <t>galaxy z fold6</t>
  </si>
  <si>
    <t>https://www.samsung.com/cl/smartphones/galaxy-z-fold6/</t>
  </si>
  <si>
    <t>Galaxy Z Flip6</t>
  </si>
  <si>
    <t>galaxy z flip6</t>
  </si>
  <si>
    <t>https://www.samsung.com/cl/smartphones/galaxy-z-flip6/</t>
  </si>
  <si>
    <t>Galaxy A56</t>
  </si>
  <si>
    <t>galaxy a56</t>
  </si>
  <si>
    <t>https://www.samsung.com/cl/smartphones/galaxy-a/galaxy-a56-5g-awesome-graphite-128gb-sm-a566ezkaltl/</t>
  </si>
  <si>
    <t>Galaxy Tab S10 Series</t>
  </si>
  <si>
    <t>galaxy tab s10 series</t>
  </si>
  <si>
    <t>https://www.samsung.com/cl/tablets/galaxy-tab-s/galaxy-tab-s10-plus-gray-512gb-sm-x820nzahcho/</t>
  </si>
  <si>
    <t>Allready in banner3-1-7</t>
  </si>
  <si>
    <t>all ready in banner 3-1-5</t>
  </si>
  <si>
    <t>https://www.samsung.com/cl/vacuum-cleaners/all-vacuum-cleaners/</t>
  </si>
  <si>
    <t>Todo Aspiradoras</t>
  </si>
  <si>
    <t>Descubre Línea Blanca</t>
  </si>
  <si>
    <t>https://www.samsung.com/cl/home-appliances/</t>
  </si>
  <si>
    <t>Descubre Aire Acondicionado</t>
  </si>
  <si>
    <t>https://www.samsung.com/cl/air-conditioners/</t>
  </si>
  <si>
    <t>Por qué Monitor Smart</t>
  </si>
  <si>
    <t>Por qué Odyssey Gaming</t>
  </si>
  <si>
    <t xml:space="preserve">Por qué ViewFinitity Alta  Resolución </t>
  </si>
  <si>
    <t>smartphones</t>
  </si>
  <si>
    <t>tablet</t>
  </si>
  <si>
    <t>watch</t>
  </si>
  <si>
    <t>Computación y Monitores</t>
  </si>
  <si>
    <t>Accesorios Watch/Buds</t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</si>
  <si>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</si>
  <si>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- Image: Please create Asset folder and include Image files(all in .png format without any background) for each section.
   Make sure to follow the guide for file name and folder name.</t>
  </si>
  <si>
    <t>for student and youth</t>
    <phoneticPr fontId="2" type="noConversion"/>
  </si>
  <si>
    <t>for key worker and teacher</t>
    <phoneticPr fontId="2" type="noConversion"/>
  </si>
  <si>
    <t>galaxy s25 s25 plus</t>
    <phoneticPr fontId="2" type="noConversion"/>
  </si>
  <si>
    <t>apps and service</t>
    <phoneticPr fontId="2" type="noConversion"/>
  </si>
  <si>
    <t>samsung trade in</t>
    <phoneticPr fontId="2" type="noConversion"/>
  </si>
  <si>
    <t>65 inch</t>
    <phoneticPr fontId="2" type="noConversion"/>
  </si>
  <si>
    <t>55 pulgadas</t>
    <phoneticPr fontId="2" type="noConversion"/>
  </si>
  <si>
    <t>43 inch</t>
    <phoneticPr fontId="2" type="noConversion"/>
  </si>
  <si>
    <t>32 inch or smaller</t>
    <phoneticPr fontId="2" type="noConversion"/>
  </si>
  <si>
    <t>best samsung tv for sports</t>
    <phoneticPr fontId="2" type="noConversion"/>
  </si>
  <si>
    <t>copliot plus pcs</t>
    <phoneticPr fontId="2" type="noConversion"/>
  </si>
  <si>
    <t>why odyssey gaming monitor</t>
    <phoneticPr fontId="2" type="noConversion"/>
  </si>
  <si>
    <t xml:space="preserve">why viewfinity high resolution </t>
    <phoneticPr fontId="2" type="noConversion"/>
  </si>
  <si>
    <t>why smart monitor</t>
    <phoneticPr fontId="2" type="noConversion"/>
  </si>
  <si>
    <t>help choose my monitor</t>
    <phoneticPr fontId="2" type="noConversion"/>
  </si>
  <si>
    <t>washer and dryer accessories</t>
    <phoneticPr fontId="2" type="noConversion"/>
  </si>
  <si>
    <t>download shop app</t>
    <phoneticPr fontId="2" type="noConversion"/>
  </si>
  <si>
    <t>all offers</t>
    <phoneticPr fontId="2" type="noConversion"/>
  </si>
  <si>
    <t>https://www.samsung.com/uk/tvs/all-tvs/</t>
    <phoneticPr fontId="2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</si>
  <si>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2" type="noConversion"/>
  </si>
  <si>
    <t>Watch/Buds</t>
    <phoneticPr fontId="2" type="noConversion"/>
  </si>
  <si>
    <t>N/A</t>
    <phoneticPr fontId="2" type="noConversion"/>
  </si>
  <si>
    <t>Accesorios Watch/Buds</t>
    <phoneticPr fontId="2" type="noConversion"/>
  </si>
  <si>
    <t>https://www.samsung.com/uk/mobile-accessories/all-mobile-accessories/?wearables+audio+smarttag</t>
    <phoneticPr fontId="2" type="noConversion"/>
  </si>
  <si>
    <t>https://www.samsung.com/cl/mobile-accessories/all-mobile-accessories/?wearables+audio+smarttag</t>
    <phoneticPr fontId="2" type="noConversion"/>
  </si>
  <si>
    <t>Samsung Recicla y Ahorra</t>
    <phoneticPr fontId="2" type="noConversion"/>
  </si>
  <si>
    <t>Cambia a Galaxy</t>
    <phoneticPr fontId="2" type="noConversion"/>
  </si>
  <si>
    <t>Porqué elegir Galaxy</t>
    <phoneticPr fontId="2" type="noConversion"/>
  </si>
  <si>
    <t>App y Servicios</t>
    <phoneticPr fontId="2" type="noConversion"/>
  </si>
  <si>
    <t>Galaxi AI</t>
    <phoneticPr fontId="2" type="noConversion"/>
  </si>
  <si>
    <t>Samsung Health</t>
    <phoneticPr fontId="2" type="noConversion"/>
  </si>
  <si>
    <t>https://www.samsung.com/cl/mobile/why-galaxy/</t>
    <phoneticPr fontId="2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</si>
  <si>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2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</si>
  <si>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</si>
  <si>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Accesorios</t>
    <phoneticPr fontId="2" type="noConversion"/>
  </si>
  <si>
    <t>https://www.samsung.com/uk/mobile-accessories/all-mobile-accessories/?tablets</t>
    <phoneticPr fontId="2" type="noConversion"/>
  </si>
  <si>
    <t>https://www.samsung.com/cl/mobile-accessories/all-mobile-accessories/?tablets</t>
    <phoneticPr fontId="2" type="noConversion"/>
  </si>
  <si>
    <t>https://www.samsung.com/uk/mobile-accessories/all-mobile-accessories/?wearables</t>
    <phoneticPr fontId="2" type="noConversion"/>
  </si>
  <si>
    <t>https://www.samsung.com/cl/mobile-accessories/all-mobile-accessories/?wearables</t>
    <phoneticPr fontId="2" type="noConversion"/>
  </si>
  <si>
    <t>https://www.samsung.com/uk/mobile-accessories/all-mobile-accessories/?audio+phone-covers</t>
    <phoneticPr fontId="2" type="noConversion"/>
  </si>
  <si>
    <t>https://www.samsung.com/cl/mobile-accessories/all-mobile-accessories/?audio+phone-covers</t>
    <phoneticPr fontId="2" type="noConversion"/>
  </si>
  <si>
    <t>SmartTag</t>
    <phoneticPr fontId="2" type="noConversion"/>
  </si>
  <si>
    <t>https://www.samsung.com/uk/home-appliance-accessories/all-home-appliance-accessories/?washers-and-dryers</t>
    <phoneticPr fontId="2" type="noConversion"/>
  </si>
  <si>
    <t>https://www.samsung.com/cl/home-appliance-accessories/all-home-appliance-accessories/?washers-and-dryers</t>
    <phoneticPr fontId="2" type="noConversion"/>
  </si>
  <si>
    <t>https://www.samsung.com/uk/home-appliance-accessories/all-home-appliance-accessories/vacuum-cleaners/</t>
    <phoneticPr fontId="2" type="noConversion"/>
  </si>
  <si>
    <t>https://www.samsung.com/uk/refrigerators/all-refrigerators/?accessories</t>
    <phoneticPr fontId="2" type="noConversion"/>
  </si>
  <si>
    <t>https://www.samsung.com/cl/home-appliance-accessories/all-home-appliance-accessories/?water-filters</t>
    <phoneticPr fontId="2" type="noConversion"/>
  </si>
  <si>
    <t>https://www.samsung.com/cl/tv-accessories/all-tv-accessories/?projector-accessories</t>
    <phoneticPr fontId="2" type="noConversion"/>
  </si>
  <si>
    <t>WSC : No Localization allowed</t>
    <phoneticPr fontId="2" type="noConversion"/>
  </si>
  <si>
    <t>WSC: Max Char. Limit exceeded</t>
    <phoneticPr fontId="2" type="noConversion"/>
  </si>
  <si>
    <t>computing and displays</t>
    <phoneticPr fontId="2" type="noConversion"/>
  </si>
  <si>
    <t>Galaxy Book</t>
    <phoneticPr fontId="2" type="noConversion"/>
  </si>
  <si>
    <t>Accesorios de Computación</t>
    <phoneticPr fontId="2" type="noConversion"/>
  </si>
  <si>
    <t>Copilot+ PCs</t>
    <phoneticPr fontId="2" type="noConversion"/>
  </si>
  <si>
    <t>Por qué Odyssey Gaming</t>
    <phoneticPr fontId="2" type="noConversion"/>
  </si>
  <si>
    <t xml:space="preserve">Por qué ViewFinitity Alta  Resolución </t>
    <phoneticPr fontId="2" type="noConversion"/>
  </si>
  <si>
    <t>Por qué Monitor Smart</t>
    <phoneticPr fontId="2" type="noConversion"/>
  </si>
  <si>
    <t>Ayúdame a elegir mi Monitor</t>
    <phoneticPr fontId="2" type="noConversion"/>
  </si>
  <si>
    <t>https://www.samsung.com/cl/monitors/help-me-choose/</t>
    <phoneticPr fontId="2" type="noConversion"/>
  </si>
  <si>
    <t>https://www.samsung.com/cl/monitors/smart-monitors/</t>
    <phoneticPr fontId="2" type="noConversion"/>
  </si>
  <si>
    <t>https://www.samsung.com/cl/monitors/viewfinity-high-resolution-monitor/</t>
    <phoneticPr fontId="2" type="noConversion"/>
  </si>
  <si>
    <t>https://www.samsung.com/cl/monitors/#juegos</t>
    <phoneticPr fontId="2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</si>
  <si>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2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</si>
  <si>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2" type="noConversion"/>
  </si>
  <si>
    <t>https://www.samsung.com/uk/vacuum-cleaners/all-vacuum-cleaners/</t>
    <phoneticPr fontId="2" type="noConversion"/>
  </si>
  <si>
    <t>WSC: Please check the localized text (URL has been revised.)</t>
    <phoneticPr fontId="2" type="noConversion"/>
  </si>
  <si>
    <t>Cocinas</t>
    <phoneticPr fontId="2" type="noConversion"/>
  </si>
  <si>
    <t>Accesorios Línea Blanca</t>
    <phoneticPr fontId="2" type="noConversion"/>
  </si>
  <si>
    <t>WSC: No Localization allowed</t>
    <phoneticPr fontId="2" type="noConversion"/>
  </si>
  <si>
    <t>Descubre Línea Blanca</t>
    <phoneticPr fontId="2" type="noConversion"/>
  </si>
  <si>
    <t>https://www.samsung.com/uk/home-appliances/why-samsung-appliances/</t>
    <phoneticPr fontId="2" type="noConversion"/>
  </si>
  <si>
    <t>https://www.samsung.com/cl/home-appliances/bespoke-home/</t>
    <phoneticPr fontId="2" type="noConversion"/>
  </si>
  <si>
    <r>
      <t xml:space="preserve">Sech don´t have this URL, we will go with discover appliances / </t>
    </r>
    <r>
      <rPr>
        <sz val="12"/>
        <color rgb="FFFF0000"/>
        <rFont val="SamsungOne 400"/>
        <family val="2"/>
      </rPr>
      <t>WSC: No Localization allowed</t>
    </r>
    <phoneticPr fontId="2" type="noConversion"/>
  </si>
  <si>
    <t>Descubre Aire Acondicionado</t>
    <phoneticPr fontId="2" type="noConversion"/>
  </si>
  <si>
    <t>https://www.samsung.com/uk/home-appliances/learn/vacuum-cleaners/how-to-choose-a-vacuum-cleaner/</t>
    <phoneticPr fontId="2" type="noConversion"/>
  </si>
  <si>
    <r>
      <t xml:space="preserve">Sech don´t have this URL, we will go with discover refrigerators / </t>
    </r>
    <r>
      <rPr>
        <sz val="12"/>
        <color rgb="FFFF0000"/>
        <rFont val="SamsungOne 400"/>
        <family val="2"/>
      </rPr>
      <t>WSC: No Localization allowed</t>
    </r>
    <phoneticPr fontId="2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</si>
  <si>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2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</si>
  <si>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2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</si>
  <si>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2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</si>
  <si>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</si>
  <si>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</si>
  <si>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</si>
  <si>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</si>
  <si>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</si>
  <si>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</si>
  <si>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</si>
  <si>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</si>
  <si>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t>Neo QLED</t>
    <phoneticPr fontId="2" type="noConversion"/>
  </si>
  <si>
    <t>OLED</t>
    <phoneticPr fontId="2" type="noConversion"/>
  </si>
  <si>
    <t>QLED</t>
    <phoneticPr fontId="2" type="noConversion"/>
  </si>
  <si>
    <t>Crystal UHD</t>
    <phoneticPr fontId="2" type="noConversion"/>
  </si>
  <si>
    <t>The Frame</t>
    <phoneticPr fontId="2" type="noConversion"/>
  </si>
  <si>
    <t>The Serif</t>
    <phoneticPr fontId="2" type="noConversion"/>
  </si>
  <si>
    <t>Equipos de Audio</t>
    <phoneticPr fontId="2" type="noConversion"/>
  </si>
  <si>
    <t>Proyectores</t>
    <phoneticPr fontId="2" type="noConversion"/>
  </si>
  <si>
    <t>Accesorios de TV</t>
    <phoneticPr fontId="2" type="noConversion"/>
  </si>
  <si>
    <t>Todo TV</t>
    <phoneticPr fontId="2" type="noConversion"/>
  </si>
  <si>
    <r>
      <t xml:space="preserve">SECH don´t have the terrace, so we will go with All TV / </t>
    </r>
    <r>
      <rPr>
        <sz val="12"/>
        <color rgb="FFFF0000"/>
        <rFont val="SamsungOne 400"/>
        <family val="2"/>
      </rPr>
      <t>WSC: No Localization allowed</t>
    </r>
    <phoneticPr fontId="2" type="noConversion"/>
  </si>
  <si>
    <t>TV por Pulgada</t>
    <phoneticPr fontId="2" type="noConversion"/>
  </si>
  <si>
    <t>55 inch</t>
    <phoneticPr fontId="2" type="noConversion"/>
  </si>
  <si>
    <t>32 pulgadas</t>
    <phoneticPr fontId="2" type="noConversion"/>
  </si>
  <si>
    <t>TV por Resolución</t>
    <phoneticPr fontId="2" type="noConversion"/>
  </si>
  <si>
    <t>Por qué Samsung TV</t>
    <phoneticPr fontId="2" type="noConversion"/>
  </si>
  <si>
    <t>Por qué elegir Samsung OLED</t>
    <phoneticPr fontId="2" type="noConversion"/>
  </si>
  <si>
    <t>Por qué elegir Samsung NEO QLED</t>
    <phoneticPr fontId="2" type="noConversion"/>
  </si>
  <si>
    <t>Por qué elegir The Frame</t>
    <phoneticPr fontId="2" type="noConversion"/>
  </si>
  <si>
    <t>Ayúdame a elegir mi TV</t>
    <phoneticPr fontId="2" type="noConversion"/>
  </si>
  <si>
    <t>Ayúdame a elegir Equipo de Audio</t>
    <phoneticPr fontId="2" type="noConversion"/>
  </si>
  <si>
    <t>Combos TV</t>
    <phoneticPr fontId="2" type="noConversion"/>
  </si>
  <si>
    <r>
      <t xml:space="preserve">SECH Don’t have micro LED, so we will go with Combos TV (bundle) / </t>
    </r>
    <r>
      <rPr>
        <sz val="12"/>
        <color rgb="FFFF0000"/>
        <rFont val="SamsungOne 400"/>
        <family val="2"/>
      </rPr>
      <t>WSC: No Localization allowed</t>
    </r>
    <phoneticPr fontId="2" type="noConversion"/>
  </si>
  <si>
    <r>
      <t xml:space="preserve">SECH don´t have gaming tv so we will go eith buy &amp; try / </t>
    </r>
    <r>
      <rPr>
        <sz val="12"/>
        <color rgb="FFFF0000"/>
        <rFont val="SamsungOne 400"/>
        <family val="2"/>
      </rPr>
      <t>WSC: No Localization allowed</t>
    </r>
    <phoneticPr fontId="2" type="noConversion"/>
  </si>
  <si>
    <r>
      <t xml:space="preserve">SECH don´t have super big tv, so we will go with mandatory goberment info / </t>
    </r>
    <r>
      <rPr>
        <sz val="12"/>
        <color rgb="FFFF0000"/>
        <rFont val="SamsungOne 400"/>
        <family val="2"/>
      </rPr>
      <t>WSC: No Localization allowed</t>
    </r>
    <phoneticPr fontId="2" type="noConversion"/>
  </si>
  <si>
    <t>https://www.samsung.com/uk/tvs/supersize-tv/</t>
    <phoneticPr fontId="2" type="noConversion"/>
  </si>
  <si>
    <t>https://www.samsung.com/cl/audio-devices/help-me-choose/</t>
    <phoneticPr fontId="2" type="noConversion"/>
  </si>
  <si>
    <t>https://www.samsung.com/cl/tvs/help-me-choose/</t>
    <phoneticPr fontId="2" type="noConversion"/>
  </si>
  <si>
    <t>https://www.samsung.com/cl/lifestyle-tvs/the-frame/highlights/</t>
    <phoneticPr fontId="2" type="noConversion"/>
  </si>
  <si>
    <t>https://www.samsung.com/cl/tvs/qled-tv/highlights/</t>
    <phoneticPr fontId="2" type="noConversion"/>
  </si>
  <si>
    <t>https://www.samsung.com/cl/tvs/vision-ai-tv/</t>
    <phoneticPr fontId="2" type="noConversion"/>
  </si>
  <si>
    <t>Móviles</t>
    <phoneticPr fontId="2" type="noConversion"/>
  </si>
  <si>
    <t>galaxy smartphone</t>
    <phoneticPr fontId="2" type="noConversion"/>
  </si>
  <si>
    <t>galaxy tab</t>
    <phoneticPr fontId="2" type="noConversion"/>
  </si>
  <si>
    <t>Galaxy Tablets</t>
    <phoneticPr fontId="2" type="noConversion"/>
  </si>
  <si>
    <t>https://www.samsung.com/uk/computers/all-computers/?galaxy-book-ultra+galaxy-book-pro-360+galaxy-book-pro+14i04+14i05+14i07</t>
    <phoneticPr fontId="2" type="noConversion"/>
  </si>
  <si>
    <t>https://www.samsung.com/cl/computers/all-computers/?galaxy-book</t>
    <phoneticPr fontId="2" type="noConversion"/>
  </si>
  <si>
    <t>Accesorios Galaxy</t>
    <phoneticPr fontId="2" type="noConversion"/>
  </si>
  <si>
    <t>galaxy accessories</t>
    <phoneticPr fontId="2" type="noConversion"/>
  </si>
  <si>
    <t>Descubre Móviles</t>
    <phoneticPr fontId="2" type="noConversion"/>
  </si>
  <si>
    <t>Galaxy AI</t>
    <phoneticPr fontId="2" type="noConversion"/>
  </si>
  <si>
    <t>One UI</t>
    <phoneticPr fontId="2" type="noConversion"/>
  </si>
  <si>
    <t>Por qué elegir Galaxy</t>
    <phoneticPr fontId="2" type="noConversion"/>
  </si>
  <si>
    <t>Cámbiate a Galaxy</t>
    <phoneticPr fontId="2" type="noConversion"/>
  </si>
  <si>
    <t>Recicla y Ahorra</t>
    <phoneticPr fontId="2" type="noConversion"/>
  </si>
  <si>
    <t>https://www.samsung.com/cl/apps/samsung-health/</t>
    <phoneticPr fontId="2" type="noConversion"/>
  </si>
  <si>
    <t>https://www.samsung.com/cl/one-ui/</t>
    <phoneticPr fontId="2" type="noConversion"/>
  </si>
  <si>
    <t>https://www.samsung.com/cl/tvs//neo-qled-tv/</t>
    <phoneticPr fontId="2" type="noConversion"/>
  </si>
  <si>
    <t>https://www.samsung.com/uk/tvs/oled-tvs/</t>
    <phoneticPr fontId="2" type="noConversion"/>
  </si>
  <si>
    <t>https://www.samsung.com/cl/tvs/all-tvs/?oled-tv</t>
    <phoneticPr fontId="2" type="noConversion"/>
  </si>
  <si>
    <t>Tienda</t>
    <phoneticPr fontId="2" type="noConversion"/>
  </si>
  <si>
    <t>Live Shop</t>
    <phoneticPr fontId="2" type="noConversion"/>
  </si>
  <si>
    <t>Ofertas para Alianzas</t>
    <phoneticPr fontId="2" type="noConversion"/>
  </si>
  <si>
    <t>Ofertas para Empresas</t>
    <phoneticPr fontId="2" type="noConversion"/>
  </si>
  <si>
    <t>Ofertas para Estudiantes</t>
    <phoneticPr fontId="2" type="noConversion"/>
  </si>
  <si>
    <t>Descubre AI</t>
    <phoneticPr fontId="2" type="noConversion"/>
  </si>
  <si>
    <t>WSC: No Asset exist.</t>
    <phoneticPr fontId="2" type="noConversion"/>
  </si>
  <si>
    <t>Todas las Ofertas</t>
    <phoneticPr fontId="2" type="noConversion"/>
  </si>
  <si>
    <t>Por qué comprar en Samsung</t>
    <phoneticPr fontId="2" type="noConversion"/>
  </si>
  <si>
    <t>https://www.samsung.com/cl/beneficios/</t>
    <phoneticPr fontId="2" type="noConversion"/>
  </si>
  <si>
    <t>Descarga la Shop App</t>
    <phoneticPr fontId="2" type="noConversion"/>
  </si>
  <si>
    <t>https://www.samsung.com/uk/why-buy-from-samsung/</t>
    <phoneticPr fontId="2" type="noConversion"/>
  </si>
  <si>
    <t>02. GNB (Revamp2.0 ver).zip</t>
    <phoneticPr fontId="2" type="noConversion"/>
  </si>
  <si>
    <t>Galaxy S25 Ultra</t>
    <phoneticPr fontId="2" type="noConversion"/>
  </si>
  <si>
    <t>galaxy s25 ultra</t>
    <phoneticPr fontId="2" type="noConversion"/>
  </si>
  <si>
    <t>https://www.samsung.com/uk/smartphones/galaxy-s25-ultra/buy/</t>
    <phoneticPr fontId="2" type="noConversion"/>
  </si>
  <si>
    <t>Galaxy S25 | S25+</t>
    <phoneticPr fontId="2" type="noConversion"/>
  </si>
  <si>
    <t>galaxy S25 | S25 plus</t>
    <phoneticPr fontId="2" type="noConversion"/>
  </si>
  <si>
    <t>galaxy s25 | s25 plus</t>
    <phoneticPr fontId="2" type="noConversion"/>
  </si>
  <si>
    <t>https://www.samsung.com/uk/smartphones/galaxy-s25/buy/</t>
    <phoneticPr fontId="2" type="noConversion"/>
  </si>
  <si>
    <t xml:space="preserve"> Product 2-2-1</t>
    <phoneticPr fontId="2" type="noConversion"/>
  </si>
  <si>
    <t>Galaxy S25 Edge_Dotcom_Home_assets_250429.zip</t>
    <phoneticPr fontId="2" type="noConversion"/>
  </si>
  <si>
    <t>Galaxy S25 Edge</t>
    <phoneticPr fontId="2" type="noConversion"/>
  </si>
  <si>
    <t>https://www.samsung.com/uk/smartphones/galaxy-s25-edge/buy/</t>
    <phoneticPr fontId="2" type="noConversion"/>
  </si>
  <si>
    <t>02. GNB.zip</t>
    <phoneticPr fontId="2" type="noConversion"/>
  </si>
  <si>
    <t>Galaxy Fold6</t>
    <phoneticPr fontId="2" type="noConversion"/>
  </si>
  <si>
    <t>galaxy fold6</t>
    <phoneticPr fontId="2" type="noConversion"/>
  </si>
  <si>
    <t>https://www.samsung.com/uk/smartphones/galaxy-z-fold6/buy/</t>
    <phoneticPr fontId="2" type="noConversion"/>
  </si>
  <si>
    <t>Galaxy Flip6</t>
    <phoneticPr fontId="2" type="noConversion"/>
  </si>
  <si>
    <t>galaxy flip6</t>
    <phoneticPr fontId="2" type="noConversion"/>
  </si>
  <si>
    <t>https://www.samsung.com/uk/smartphones/galaxy-z-flip6/buy/</t>
    <phoneticPr fontId="2" type="noConversion"/>
  </si>
  <si>
    <t>Galaxy Tab S10 Series_Home_GNB_PFS_PCD_PF_asset.zip</t>
    <phoneticPr fontId="2" type="noConversion"/>
  </si>
  <si>
    <t>Galaxy Tab S10 Series</t>
    <phoneticPr fontId="2" type="noConversion"/>
  </si>
  <si>
    <t>galaxy tab s10 series</t>
    <phoneticPr fontId="2" type="noConversion"/>
  </si>
  <si>
    <t>https://www.samsung.com/uk/tablets/galaxy-tab-s10/buy/?modelCode=SM-X920NZAREUB</t>
    <phoneticPr fontId="2" type="noConversion"/>
  </si>
  <si>
    <t>Galaxy Tab S10 Serie</t>
    <phoneticPr fontId="2" type="noConversion"/>
  </si>
  <si>
    <t xml:space="preserve"> 2. S.com_banner_image_asset_GalaxyWatchUltra_250429.zip</t>
    <phoneticPr fontId="2" type="noConversion"/>
  </si>
  <si>
    <t>Galaxy Watch Ultra</t>
    <phoneticPr fontId="2" type="noConversion"/>
  </si>
  <si>
    <t>galaxy watch ultra</t>
    <phoneticPr fontId="2" type="noConversion"/>
  </si>
  <si>
    <t>https://www.samsung.com/uk/watches/galaxy-watch-ultra/buy/?modelCode=SM-L705FDAAEUA</t>
    <phoneticPr fontId="2" type="noConversion"/>
  </si>
  <si>
    <t>5. S.com_banner_image_asset_GalaxyBuds3_GalaxyBuds3Pro_240710.zip</t>
    <phoneticPr fontId="2" type="noConversion"/>
  </si>
  <si>
    <t>Galaxy Buds3 Pro</t>
    <phoneticPr fontId="2" type="noConversion"/>
  </si>
  <si>
    <t>galaxy buds3 pro</t>
    <phoneticPr fontId="2" type="noConversion"/>
  </si>
  <si>
    <t>https://www.samsung.com/uk/audio-sound/galaxy-buds/galaxy-buds3-pro-silver-sm-r630nzaaeua/</t>
    <phoneticPr fontId="2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</si>
  <si>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2" type="noConversion"/>
  </si>
  <si>
    <t>w.88 x h.89 px</t>
  </si>
  <si>
    <t>Galaxy Book5 Pro</t>
    <phoneticPr fontId="2" type="noConversion"/>
  </si>
  <si>
    <t>galaxy book5 pro</t>
    <phoneticPr fontId="2" type="noConversion"/>
  </si>
  <si>
    <t>https://www.samsung.com/uk/computers/galaxy-book/galaxy-book5-pro/buy/?modelCode=NP960XHA-KG2UK</t>
    <phoneticPr fontId="2" type="noConversion"/>
  </si>
  <si>
    <t>w.88 x h.90 px</t>
  </si>
  <si>
    <t>Neo QLED 8K TV</t>
    <phoneticPr fontId="2" type="noConversion"/>
  </si>
  <si>
    <t>neo qled 8k tv</t>
    <phoneticPr fontId="2" type="noConversion"/>
  </si>
  <si>
    <t>https://www.samsung.com/uk/tvs/qled-tv/qn990f-75-inch-neo-qled-8k-mini-led-smart-tv-qe75qn990ftxxu/</t>
    <phoneticPr fontId="2" type="noConversion"/>
  </si>
  <si>
    <t>QN75LS03FWFXZA (006 Front Image w/o Stand)</t>
    <phoneticPr fontId="2" type="noConversion"/>
  </si>
  <si>
    <t>w.88 x h.91 px</t>
  </si>
  <si>
    <t xml:space="preserve">The Frame Pro </t>
    <phoneticPr fontId="2" type="noConversion"/>
  </si>
  <si>
    <t xml:space="preserve">the frame pro </t>
    <phoneticPr fontId="2" type="noConversion"/>
  </si>
  <si>
    <t>https://www.samsung.com/uk/lifestyle-tvs/the-frame/ls03fw-75-inch-the-frame-pro-neo-qled-4k-vision-ai-smart-tv-black-qe75ls03fwuxxu/</t>
    <phoneticPr fontId="2" type="noConversion"/>
  </si>
  <si>
    <t>w.88 x h.92 px</t>
  </si>
  <si>
    <t>Q-series Soundbar</t>
    <phoneticPr fontId="2" type="noConversion"/>
  </si>
  <si>
    <t>q series soundbar</t>
    <phoneticPr fontId="2" type="noConversion"/>
  </si>
  <si>
    <t>https://www.samsung.com/uk/audio-devices/soundbar/q990f-q-series-soundbar-with-subwoofer-and-rear-speakers-black-hw-q990f-xu/</t>
    <phoneticPr fontId="2" type="noConversion"/>
  </si>
  <si>
    <t>ls32fg810suxxu (001front image)</t>
    <phoneticPr fontId="2" type="noConversion"/>
  </si>
  <si>
    <t>w.88 x h.93 px</t>
  </si>
  <si>
    <t>Odyssey OLED G8</t>
    <phoneticPr fontId="2" type="noConversion"/>
  </si>
  <si>
    <t>odyssey oled g8</t>
    <phoneticPr fontId="2" type="noConversion"/>
  </si>
  <si>
    <t>https://www.samsung.com/uk/monitors/gaming/odyssey-oled-g8-g81sf-32-inch-240hz-oled-uhd-ls32fg810suxxu/</t>
    <phoneticPr fontId="2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</si>
  <si>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2" type="noConversion"/>
  </si>
  <si>
    <t>w.88 x h.94 px</t>
  </si>
  <si>
    <t>Samsung Bespoke SpaceMax™</t>
  </si>
  <si>
    <t>samsung bespoke spacemax</t>
    <phoneticPr fontId="2" type="noConversion"/>
  </si>
  <si>
    <t>https://www.samsung.com/uk/refrigerators/bottom-mount-freezer/bottom-mount-freezer-with-smartthings-ai-energy-mo-387l-black-rb38c607ab1-eu/</t>
    <phoneticPr fontId="2" type="noConversion"/>
  </si>
  <si>
    <t>w.88 x h.95 px</t>
  </si>
  <si>
    <t>Samsung Series 8 AI Energy</t>
    <phoneticPr fontId="2" type="noConversion"/>
  </si>
  <si>
    <t>samsung series 8 ai energy</t>
    <phoneticPr fontId="2" type="noConversion"/>
  </si>
  <si>
    <t>https://www.samsung.com/uk/washers-and-dryers/washing-machines/ww8400d-front-loading-smartthings-ai-energy-made-a-40-percent-extra-energy-efficiency-ai-ecobubble-11kg-black-ww11db8b95gbu1/</t>
    <phoneticPr fontId="2" type="noConversion"/>
  </si>
  <si>
    <t>Samsung Series 8 AI Energy</t>
  </si>
  <si>
    <t>https://www.samsung.com/cl/smartphones/galaxy-s25-ultra/buy/</t>
    <phoneticPr fontId="2" type="noConversion"/>
  </si>
  <si>
    <t>https://www.samsung.com/cl/smartphones/galaxy-s25/buy/</t>
    <phoneticPr fontId="2" type="noConversion"/>
  </si>
  <si>
    <t>https://www.samsung.com/cl/smartphones/galaxy-z-fold6/buy/</t>
    <phoneticPr fontId="2" type="noConversion"/>
  </si>
  <si>
    <t>https://www.samsung.com/cl/smartphones/galaxy-z-flip6/buy/</t>
    <phoneticPr fontId="2" type="noConversion"/>
  </si>
  <si>
    <t>https://www.samsung.com/cl/tablets/galaxy-tab-s10/buy/?modelCode=SM-X920NZAREUB</t>
    <phoneticPr fontId="2" type="noConversion"/>
  </si>
  <si>
    <t>https://www.samsung.com/cl/watches/galaxy-watch-ultra/buy/?modelCode=SM-L705FDAACHO</t>
    <phoneticPr fontId="2" type="noConversion"/>
  </si>
  <si>
    <t>https://www.samsung.com/cl/audio-sound/galaxy-buds/galaxy-buds3-pro-silver-sm-r630nzaalta/</t>
    <phoneticPr fontId="2" type="noConversion"/>
  </si>
  <si>
    <t>https://www.samsung.com/cl/tvs/qled-tv/qn900d-75-inch-neo-qled-8k-tizen-os-smart-tv-qn75qn900dgxzs/</t>
    <phoneticPr fontId="2" type="noConversion"/>
  </si>
  <si>
    <t>https://www.samsung.com/cl/lifestyle-tvs/the-frame/ls03fw-75-inch-black-qn75ls03fwgxzs/</t>
    <phoneticPr fontId="2" type="noConversion"/>
  </si>
  <si>
    <t>https://www.samsung.com/cl/audio-devices/soundbar/q990f-black-hw-q990f-zs/</t>
    <phoneticPr fontId="2" type="noConversion"/>
  </si>
  <si>
    <t>https://www.samsung.com/cl/monitors/gaming/odyssey-oled-g8-g80sd-32-inch-240hz-oled-uhd-ls32dg800slxzs/</t>
    <phoneticPr fontId="2" type="noConversion"/>
  </si>
  <si>
    <t>WSC: No Asset exist. 
(Only 8 banners can be exposed)</t>
    <phoneticPr fontId="2" type="noConversion"/>
  </si>
  <si>
    <t>https://www.samsung.com/cl/mobile-accessories/all-mobile-accessories/</t>
  </si>
  <si>
    <t>WSC: MUST use TV&amp;AV instead of TV&amp;Audio according to GBM guidance</t>
    <phoneticPr fontId="2" type="noConversion"/>
  </si>
  <si>
    <t>https://www.samsung.com/cl/vacuum-cleaners/stick/</t>
  </si>
  <si>
    <t>jet stick</t>
    <phoneticPr fontId="2" type="noConversion"/>
  </si>
  <si>
    <t>jet bot robot</t>
    <phoneticPr fontId="2" type="noConversion"/>
  </si>
  <si>
    <r>
      <t xml:space="preserve">Sech don´t have this URL, we will go with discover appliances 
</t>
    </r>
    <r>
      <rPr>
        <sz val="12"/>
        <color rgb="FFFF0000"/>
        <rFont val="SamsungOne 400"/>
        <family val="2"/>
      </rPr>
      <t>WSC: No Localization allowed</t>
    </r>
    <phoneticPr fontId="2" type="noConversion"/>
  </si>
  <si>
    <t>Accesorios para smartphone Galaxy</t>
  </si>
  <si>
    <t>WSC : MUST follow GBM copy 
(only translation needed)</t>
  </si>
  <si>
    <t>WSC : MUST follow GBM copy 
(only translation needed)</t>
    <phoneticPr fontId="2" type="noConversion"/>
  </si>
  <si>
    <t>Accesorios para Galaxy Tablet</t>
  </si>
  <si>
    <t>Accesorios para Galaxy Watch</t>
  </si>
  <si>
    <t>Cargadores</t>
  </si>
  <si>
    <t>Accesorios para TV</t>
    <phoneticPr fontId="2" type="noConversion"/>
  </si>
  <si>
    <t>Accesorios para Proyectores</t>
    <phoneticPr fontId="2" type="noConversion"/>
  </si>
  <si>
    <t>Accesorios de Audio</t>
    <phoneticPr fontId="2" type="noConversion"/>
  </si>
  <si>
    <t>projector accessories</t>
    <phoneticPr fontId="2" type="noConversion"/>
  </si>
  <si>
    <t>Accesorios Refrigeradores</t>
  </si>
  <si>
    <t>Accesorios Aspiradoras</t>
  </si>
  <si>
    <t>Accesorios Lavandería</t>
  </si>
  <si>
    <t>Accesorios para Galaxy Watch</t>
    <phoneticPr fontId="2" type="noConversion"/>
  </si>
  <si>
    <t>Accesorios para Galaxy Buds</t>
    <phoneticPr fontId="2" type="noConversion"/>
  </si>
  <si>
    <t>WSC: No Localization allowed (Banner section must land to MKT/Buying Guide page only)</t>
    <phoneticPr fontId="2" type="noConversion"/>
  </si>
  <si>
    <t>WSC: Banner section MUST land to MKT/Buying Guide page only)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</si>
</sst>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1"/>
      <color theme="10"/>
      <name val="SamsungOne 400"/>
      <family val="2"/>
    </font>
    <font>
      <u/>
      <sz val="12"/>
      <color theme="10"/>
      <name val="SamsungOne 400"/>
      <family val="2"/>
    </font>
    <font>
      <u/>
      <sz val="12"/>
      <name val="SamsungOne 400"/>
      <family val="2"/>
    </font>
    <font>
      <b/>
      <sz val="12"/>
      <color theme="1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b/>
      <sz val="12"/>
      <color rgb="FFFF0000"/>
      <name val="SamsungOne 400"/>
      <family val="2"/>
    </font>
    <font>
      <b/>
      <sz val="12"/>
      <color rgb="FFFF0000"/>
      <name val="SamsungOne 400"/>
      <family val="2"/>
    </font>
    <font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2"/>
      <name val="SamsungOne 400"/>
      <family val="2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5" fillId="0" borderId="0">
      <alignment vertical="center"/>
    </xf>
    <xf numFmtId="0" fontId="36" fillId="0" borderId="0"/>
    <xf numFmtId="0" fontId="37" fillId="0" borderId="0" applyNumberFormat="0" applyFill="0" applyBorder="0" applyProtection="0"/>
    <xf numFmtId="0" fontId="38" fillId="0" borderId="0">
      <alignment vertical="center"/>
    </xf>
    <xf numFmtId="0" fontId="39" fillId="0" borderId="0">
      <alignment vertical="center"/>
    </xf>
    <xf numFmtId="0" fontId="40" fillId="0" borderId="0"/>
    <xf numFmtId="0" fontId="41" fillId="0" borderId="0"/>
    <xf numFmtId="0" fontId="42" fillId="0" borderId="0">
      <alignment vertical="center"/>
    </xf>
    <xf numFmtId="0" fontId="36" fillId="0" borderId="0"/>
    <xf numFmtId="0" fontId="29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" fillId="0" borderId="0"/>
  </cellStyleXfs>
  <cellXfs count="571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7" fillId="0" borderId="0" xfId="0" applyFont="1">
      <alignment vertical="center"/>
    </xf>
    <xf numFmtId="0" fontId="48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0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2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2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9" fillId="0" borderId="0" xfId="0" applyFont="1">
      <alignment vertical="center"/>
    </xf>
    <xf numFmtId="0" fontId="49" fillId="0" borderId="0" xfId="4" applyFont="1">
      <alignment vertical="center"/>
    </xf>
    <xf numFmtId="0" fontId="49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4" fillId="0" borderId="0" xfId="4" applyFont="1">
      <alignment vertical="center"/>
    </xf>
    <xf numFmtId="0" fontId="55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6" fillId="0" borderId="0" xfId="0" applyNumberFormat="1" applyFont="1" applyAlignment="1">
      <alignment horizontal="left" vertical="center"/>
    </xf>
    <xf numFmtId="49" fontId="57" fillId="0" borderId="0" xfId="0" quotePrefix="1" applyNumberFormat="1" applyFont="1" applyAlignment="1">
      <alignment horizontal="left" vertical="center" wrapText="1"/>
    </xf>
    <xf numFmtId="0" fontId="58" fillId="0" borderId="0" xfId="0" applyFont="1" applyAlignment="1"/>
    <xf numFmtId="0" fontId="59" fillId="6" borderId="0" xfId="4" applyFont="1" applyFill="1">
      <alignment vertical="center"/>
    </xf>
    <xf numFmtId="0" fontId="60" fillId="0" borderId="0" xfId="4" applyFont="1">
      <alignment vertical="center"/>
    </xf>
    <xf numFmtId="0" fontId="59" fillId="0" borderId="0" xfId="4" applyFont="1">
      <alignment vertical="center"/>
    </xf>
    <xf numFmtId="0" fontId="49" fillId="11" borderId="0" xfId="0" applyFont="1" applyFill="1">
      <alignment vertical="center"/>
    </xf>
    <xf numFmtId="0" fontId="49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3" fillId="4" borderId="30" xfId="1" applyFill="1" applyBorder="1" applyAlignment="1">
      <alignment horizontal="left" vertical="center" wrapText="1"/>
    </xf>
    <xf numFmtId="0" fontId="55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68" fillId="3" borderId="0" xfId="0" applyFont="1" applyFill="1">
      <alignment vertical="center"/>
    </xf>
    <xf numFmtId="0" fontId="69" fillId="0" borderId="0" xfId="0" applyFont="1">
      <alignment vertical="center"/>
    </xf>
    <xf numFmtId="0" fontId="3" fillId="4" borderId="30" xfId="1" applyFill="1" applyBorder="1" applyAlignment="1">
      <alignment vertical="center" wrapText="1"/>
    </xf>
    <xf numFmtId="0" fontId="3" fillId="4" borderId="30" xfId="1" applyFill="1" applyBorder="1" applyAlignment="1">
      <alignment horizontal="left" vertical="center"/>
    </xf>
    <xf numFmtId="0" fontId="34" fillId="0" borderId="0" xfId="0" applyFont="1" applyAlignment="1">
      <alignment vertical="center" wrapText="1"/>
    </xf>
    <xf numFmtId="0" fontId="62" fillId="0" borderId="0" xfId="0" applyFont="1" applyAlignment="1">
      <alignment vertical="center" wrapText="1"/>
    </xf>
    <xf numFmtId="0" fontId="49" fillId="0" borderId="0" xfId="0" applyFont="1" applyAlignment="1">
      <alignment wrapText="1"/>
    </xf>
    <xf numFmtId="0" fontId="49" fillId="0" borderId="0" xfId="4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64" fillId="0" borderId="0" xfId="0" quotePrefix="1" applyFont="1" applyAlignment="1">
      <alignment horizontal="left" vertical="center" wrapText="1"/>
    </xf>
    <xf numFmtId="0" fontId="3" fillId="0" borderId="30" xfId="1" applyFill="1" applyBorder="1" applyAlignment="1">
      <alignment horizontal="left" vertical="center" wrapText="1"/>
    </xf>
    <xf numFmtId="0" fontId="3" fillId="14" borderId="30" xfId="1" applyFill="1" applyBorder="1" applyAlignment="1">
      <alignment vertical="center" wrapText="1"/>
    </xf>
    <xf numFmtId="0" fontId="3" fillId="14" borderId="30" xfId="1" applyFill="1" applyBorder="1" applyAlignment="1">
      <alignment horizontal="left" vertical="center" wrapText="1"/>
    </xf>
    <xf numFmtId="0" fontId="3" fillId="16" borderId="30" xfId="1" applyFill="1" applyBorder="1" applyAlignment="1">
      <alignment horizontal="left" vertical="center" wrapText="1"/>
    </xf>
    <xf numFmtId="0" fontId="32" fillId="0" borderId="0" xfId="0" quotePrefix="1" applyFont="1">
      <alignment vertical="center"/>
    </xf>
    <xf numFmtId="0" fontId="53" fillId="10" borderId="2" xfId="0" applyFont="1" applyFill="1" applyBorder="1" applyAlignment="1">
      <alignment horizontal="center" vertical="center"/>
    </xf>
    <xf numFmtId="0" fontId="49" fillId="4" borderId="0" xfId="0" applyFont="1" applyFill="1" applyAlignment="1">
      <alignment vertical="top" wrapText="1"/>
    </xf>
    <xf numFmtId="0" fontId="49" fillId="4" borderId="0" xfId="0" applyFont="1" applyFill="1" applyAlignment="1">
      <alignment vertical="top"/>
    </xf>
    <xf numFmtId="0" fontId="49" fillId="4" borderId="0" xfId="0" applyFont="1" applyFill="1" applyAlignment="1">
      <alignment vertical="center" wrapText="1"/>
    </xf>
    <xf numFmtId="0" fontId="75" fillId="9" borderId="21" xfId="0" applyFont="1" applyFill="1" applyBorder="1" applyAlignment="1">
      <alignment horizontal="left" vertical="center"/>
    </xf>
    <xf numFmtId="0" fontId="76" fillId="0" borderId="21" xfId="0" applyFont="1" applyBorder="1" applyAlignment="1">
      <alignment horizontal="right" vertical="center"/>
    </xf>
    <xf numFmtId="0" fontId="76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44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vertical="center" wrapText="1"/>
    </xf>
    <xf numFmtId="0" fontId="80" fillId="8" borderId="4" xfId="0" applyFont="1" applyFill="1" applyBorder="1" applyAlignment="1">
      <alignment horizontal="center" vertical="center"/>
    </xf>
    <xf numFmtId="0" fontId="80" fillId="18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2" borderId="48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79" fillId="4" borderId="28" xfId="0" applyFont="1" applyFill="1" applyBorder="1">
      <alignment vertical="center"/>
    </xf>
    <xf numFmtId="0" fontId="79" fillId="4" borderId="28" xfId="0" applyFont="1" applyFill="1" applyBorder="1" applyAlignment="1">
      <alignment vertical="center" wrapText="1"/>
    </xf>
    <xf numFmtId="0" fontId="79" fillId="4" borderId="28" xfId="11" applyFont="1" applyFill="1" applyBorder="1" applyAlignment="1" applyProtection="1">
      <alignment horizontal="center" vertical="center"/>
      <protection locked="0"/>
    </xf>
    <xf numFmtId="0" fontId="79" fillId="4" borderId="28" xfId="11" quotePrefix="1" applyFont="1" applyFill="1" applyBorder="1" applyAlignment="1" applyProtection="1">
      <alignment vertical="center"/>
      <protection locked="0"/>
    </xf>
    <xf numFmtId="0" fontId="79" fillId="4" borderId="28" xfId="11" quotePrefix="1" applyFont="1" applyFill="1" applyBorder="1" applyAlignment="1" applyProtection="1">
      <alignment horizontal="center" vertical="center"/>
      <protection locked="0"/>
    </xf>
    <xf numFmtId="0" fontId="82" fillId="7" borderId="5" xfId="0" applyFont="1" applyFill="1" applyBorder="1" applyAlignment="1">
      <alignment horizontal="center" vertical="center" wrapText="1"/>
    </xf>
    <xf numFmtId="0" fontId="79" fillId="4" borderId="30" xfId="0" applyFont="1" applyFill="1" applyBorder="1">
      <alignment vertical="center"/>
    </xf>
    <xf numFmtId="0" fontId="83" fillId="4" borderId="30" xfId="0" applyFont="1" applyFill="1" applyBorder="1">
      <alignment vertical="center"/>
    </xf>
    <xf numFmtId="0" fontId="79" fillId="4" borderId="30" xfId="11" applyFont="1" applyFill="1" applyBorder="1" applyAlignment="1" applyProtection="1">
      <alignment horizontal="center" vertical="center" wrapText="1"/>
      <protection locked="0"/>
    </xf>
    <xf numFmtId="0" fontId="79" fillId="4" borderId="30" xfId="0" applyFont="1" applyFill="1" applyBorder="1" applyAlignment="1">
      <alignment horizontal="left" vertical="center"/>
    </xf>
    <xf numFmtId="0" fontId="84" fillId="4" borderId="30" xfId="1" applyFont="1" applyFill="1" applyBorder="1" applyAlignment="1">
      <alignment horizontal="left" vertical="center"/>
    </xf>
    <xf numFmtId="0" fontId="79" fillId="4" borderId="30" xfId="11" applyFont="1" applyFill="1" applyBorder="1" applyAlignment="1" applyProtection="1">
      <alignment vertical="center"/>
      <protection locked="0"/>
    </xf>
    <xf numFmtId="0" fontId="79" fillId="4" borderId="32" xfId="0" applyFont="1" applyFill="1" applyBorder="1">
      <alignment vertical="center"/>
    </xf>
    <xf numFmtId="0" fontId="83" fillId="4" borderId="32" xfId="0" applyFont="1" applyFill="1" applyBorder="1">
      <alignment vertical="center"/>
    </xf>
    <xf numFmtId="0" fontId="79" fillId="4" borderId="32" xfId="11" applyFont="1" applyFill="1" applyBorder="1" applyAlignment="1" applyProtection="1">
      <alignment vertical="center"/>
      <protection locked="0"/>
    </xf>
    <xf numFmtId="0" fontId="79" fillId="4" borderId="39" xfId="0" applyFont="1" applyFill="1" applyBorder="1">
      <alignment vertical="center"/>
    </xf>
    <xf numFmtId="0" fontId="85" fillId="4" borderId="39" xfId="16" applyFont="1" applyFill="1" applyBorder="1" applyAlignment="1">
      <alignment vertical="center" wrapText="1"/>
    </xf>
    <xf numFmtId="0" fontId="79" fillId="4" borderId="39" xfId="11" applyFont="1" applyFill="1" applyBorder="1" applyAlignment="1" applyProtection="1">
      <alignment horizontal="center" vertical="center"/>
      <protection locked="0"/>
    </xf>
    <xf numFmtId="0" fontId="79" fillId="4" borderId="30" xfId="11" applyFont="1" applyFill="1" applyBorder="1" applyAlignment="1" applyProtection="1">
      <alignment horizontal="center" vertical="center"/>
      <protection locked="0"/>
    </xf>
    <xf numFmtId="0" fontId="84" fillId="4" borderId="30" xfId="1" applyFont="1" applyFill="1" applyBorder="1" applyAlignment="1">
      <alignment horizontal="left" vertical="center" wrapText="1"/>
    </xf>
    <xf numFmtId="0" fontId="79" fillId="4" borderId="32" xfId="11" applyFont="1" applyFill="1" applyBorder="1" applyAlignment="1" applyProtection="1">
      <alignment horizontal="center" vertical="center"/>
      <protection locked="0"/>
    </xf>
    <xf numFmtId="0" fontId="85" fillId="4" borderId="28" xfId="16" applyFont="1" applyFill="1" applyBorder="1" applyAlignment="1">
      <alignment vertical="center" wrapText="1"/>
    </xf>
    <xf numFmtId="0" fontId="83" fillId="4" borderId="30" xfId="15" applyFont="1" applyFill="1" applyBorder="1">
      <alignment vertical="center"/>
    </xf>
    <xf numFmtId="0" fontId="83" fillId="4" borderId="32" xfId="15" applyFont="1" applyFill="1" applyBorder="1">
      <alignment vertical="center"/>
    </xf>
    <xf numFmtId="0" fontId="79" fillId="0" borderId="28" xfId="0" applyFont="1" applyBorder="1">
      <alignment vertical="center"/>
    </xf>
    <xf numFmtId="0" fontId="83" fillId="0" borderId="32" xfId="15" applyFont="1" applyBorder="1" applyAlignment="1">
      <alignment vertical="center" wrapText="1"/>
    </xf>
    <xf numFmtId="0" fontId="79" fillId="4" borderId="40" xfId="11" applyFont="1" applyFill="1" applyBorder="1" applyAlignment="1" applyProtection="1">
      <alignment horizontal="center" vertical="center"/>
      <protection locked="0"/>
    </xf>
    <xf numFmtId="0" fontId="79" fillId="4" borderId="31" xfId="0" applyFont="1" applyFill="1" applyBorder="1" applyAlignment="1">
      <alignment horizontal="center" vertical="center" wrapText="1"/>
    </xf>
    <xf numFmtId="0" fontId="85" fillId="4" borderId="30" xfId="16" applyFont="1" applyFill="1" applyBorder="1" applyAlignment="1">
      <alignment horizontal="left" vertical="center" wrapText="1"/>
    </xf>
    <xf numFmtId="0" fontId="79" fillId="4" borderId="31" xfId="11" applyFont="1" applyFill="1" applyBorder="1" applyAlignment="1" applyProtection="1">
      <alignment horizontal="center" vertical="center"/>
      <protection locked="0"/>
    </xf>
    <xf numFmtId="0" fontId="79" fillId="4" borderId="33" xfId="0" applyFont="1" applyFill="1" applyBorder="1" applyAlignment="1">
      <alignment horizontal="center" vertical="center" wrapText="1"/>
    </xf>
    <xf numFmtId="0" fontId="79" fillId="4" borderId="9" xfId="0" applyFont="1" applyFill="1" applyBorder="1">
      <alignment vertical="center"/>
    </xf>
    <xf numFmtId="0" fontId="83" fillId="4" borderId="9" xfId="15" applyFont="1" applyFill="1" applyBorder="1">
      <alignment vertical="center"/>
    </xf>
    <xf numFmtId="0" fontId="79" fillId="4" borderId="9" xfId="11" applyFont="1" applyFill="1" applyBorder="1" applyAlignment="1" applyProtection="1">
      <alignment horizontal="center" vertical="center"/>
      <protection locked="0"/>
    </xf>
    <xf numFmtId="0" fontId="79" fillId="4" borderId="35" xfId="0" applyFont="1" applyFill="1" applyBorder="1" applyAlignment="1">
      <alignment horizontal="center" vertical="center" wrapText="1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79" fillId="4" borderId="49" xfId="11" applyFont="1" applyFill="1" applyBorder="1" applyAlignment="1" applyProtection="1">
      <alignment horizontal="center" vertical="center"/>
      <protection locked="0"/>
    </xf>
    <xf numFmtId="0" fontId="79" fillId="4" borderId="57" xfId="11" applyFont="1" applyFill="1" applyBorder="1" applyAlignment="1" applyProtection="1">
      <alignment horizontal="center" vertical="center"/>
      <protection locked="0"/>
    </xf>
    <xf numFmtId="0" fontId="79" fillId="4" borderId="50" xfId="11" applyFont="1" applyFill="1" applyBorder="1" applyAlignment="1" applyProtection="1">
      <alignment horizontal="center" vertical="center"/>
      <protection locked="0"/>
    </xf>
    <xf numFmtId="0" fontId="79" fillId="4" borderId="56" xfId="0" applyFont="1" applyFill="1" applyBorder="1" applyAlignment="1">
      <alignment horizontal="center" vertical="center" wrapText="1"/>
    </xf>
    <xf numFmtId="0" fontId="79" fillId="4" borderId="50" xfId="0" applyFont="1" applyFill="1" applyBorder="1">
      <alignment vertical="center"/>
    </xf>
    <xf numFmtId="0" fontId="79" fillId="4" borderId="56" xfId="11" applyFont="1" applyFill="1" applyBorder="1" applyAlignment="1" applyProtection="1">
      <alignment horizontal="center" vertical="center"/>
      <protection locked="0"/>
    </xf>
    <xf numFmtId="0" fontId="79" fillId="4" borderId="51" xfId="11" applyFont="1" applyFill="1" applyBorder="1" applyAlignment="1" applyProtection="1">
      <alignment horizontal="center" vertical="center"/>
      <protection locked="0"/>
    </xf>
    <xf numFmtId="0" fontId="79" fillId="4" borderId="58" xfId="0" applyFont="1" applyFill="1" applyBorder="1" applyAlignment="1">
      <alignment horizontal="center" vertical="center" wrapText="1"/>
    </xf>
    <xf numFmtId="0" fontId="79" fillId="4" borderId="2" xfId="11" applyFont="1" applyFill="1" applyBorder="1" applyAlignment="1" applyProtection="1">
      <alignment horizontal="center" vertical="center"/>
      <protection locked="0"/>
    </xf>
    <xf numFmtId="0" fontId="79" fillId="4" borderId="59" xfId="11" applyFont="1" applyFill="1" applyBorder="1" applyAlignment="1" applyProtection="1">
      <alignment horizontal="center" vertical="center"/>
      <protection locked="0"/>
    </xf>
    <xf numFmtId="0" fontId="79" fillId="14" borderId="37" xfId="0" applyFont="1" applyFill="1" applyBorder="1">
      <alignment vertical="center"/>
    </xf>
    <xf numFmtId="0" fontId="79" fillId="4" borderId="37" xfId="11" applyFont="1" applyFill="1" applyBorder="1" applyAlignment="1" applyProtection="1">
      <alignment horizontal="center" vertical="center"/>
      <protection locked="0"/>
    </xf>
    <xf numFmtId="0" fontId="79" fillId="14" borderId="37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>
      <alignment vertical="center"/>
    </xf>
    <xf numFmtId="0" fontId="83" fillId="14" borderId="30" xfId="15" applyFont="1" applyFill="1" applyBorder="1" applyAlignment="1">
      <alignment vertical="center" wrapText="1"/>
    </xf>
    <xf numFmtId="0" fontId="79" fillId="14" borderId="30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 applyAlignment="1">
      <alignment horizontal="left" vertical="center"/>
    </xf>
    <xf numFmtId="0" fontId="85" fillId="14" borderId="30" xfId="16" applyFont="1" applyFill="1" applyBorder="1" applyAlignment="1">
      <alignment vertical="center" wrapText="1"/>
    </xf>
    <xf numFmtId="0" fontId="84" fillId="14" borderId="30" xfId="1" applyFont="1" applyFill="1" applyBorder="1" applyAlignment="1">
      <alignment vertical="center" wrapText="1"/>
    </xf>
    <xf numFmtId="0" fontId="79" fillId="14" borderId="32" xfId="0" applyFont="1" applyFill="1" applyBorder="1">
      <alignment vertical="center"/>
    </xf>
    <xf numFmtId="0" fontId="83" fillId="14" borderId="32" xfId="15" applyFont="1" applyFill="1" applyBorder="1" applyAlignment="1">
      <alignment vertical="center" wrapText="1"/>
    </xf>
    <xf numFmtId="0" fontId="79" fillId="14" borderId="32" xfId="11" applyFont="1" applyFill="1" applyBorder="1" applyAlignment="1" applyProtection="1">
      <alignment horizontal="center" vertical="center"/>
      <protection locked="0"/>
    </xf>
    <xf numFmtId="0" fontId="79" fillId="14" borderId="28" xfId="0" applyFont="1" applyFill="1" applyBorder="1">
      <alignment vertical="center"/>
    </xf>
    <xf numFmtId="0" fontId="79" fillId="14" borderId="28" xfId="11" applyFont="1" applyFill="1" applyBorder="1" applyAlignment="1" applyProtection="1">
      <alignment horizontal="center" vertical="center"/>
      <protection locked="0"/>
    </xf>
    <xf numFmtId="0" fontId="79" fillId="14" borderId="49" xfId="11" applyFont="1" applyFill="1" applyBorder="1" applyAlignment="1" applyProtection="1">
      <alignment horizontal="center" vertical="center"/>
      <protection locked="0"/>
    </xf>
    <xf numFmtId="0" fontId="83" fillId="14" borderId="30" xfId="15" applyFont="1" applyFill="1" applyBorder="1">
      <alignment vertical="center"/>
    </xf>
    <xf numFmtId="0" fontId="79" fillId="14" borderId="50" xfId="11" applyFont="1" applyFill="1" applyBorder="1" applyAlignment="1" applyProtection="1">
      <alignment horizontal="center" vertical="center"/>
      <protection locked="0"/>
    </xf>
    <xf numFmtId="0" fontId="79" fillId="14" borderId="50" xfId="0" applyFont="1" applyFill="1" applyBorder="1">
      <alignment vertical="center"/>
    </xf>
    <xf numFmtId="0" fontId="84" fillId="14" borderId="30" xfId="1" applyFont="1" applyFill="1" applyBorder="1" applyAlignment="1">
      <alignment horizontal="left" vertical="center" wrapText="1"/>
    </xf>
    <xf numFmtId="0" fontId="79" fillId="14" borderId="51" xfId="11" applyFont="1" applyFill="1" applyBorder="1" applyAlignment="1" applyProtection="1">
      <alignment horizontal="center" vertical="center"/>
      <protection locked="0"/>
    </xf>
    <xf numFmtId="0" fontId="85" fillId="14" borderId="28" xfId="16" applyFont="1" applyFill="1" applyBorder="1" applyAlignment="1">
      <alignment vertical="center" wrapText="1"/>
    </xf>
    <xf numFmtId="0" fontId="83" fillId="14" borderId="32" xfId="15" applyFont="1" applyFill="1" applyBorder="1">
      <alignment vertical="center"/>
    </xf>
    <xf numFmtId="0" fontId="85" fillId="14" borderId="30" xfId="16" applyFont="1" applyFill="1" applyBorder="1" applyAlignment="1">
      <alignment horizontal="left" vertical="center" wrapText="1"/>
    </xf>
    <xf numFmtId="0" fontId="79" fillId="14" borderId="43" xfId="0" applyFont="1" applyFill="1" applyBorder="1">
      <alignment vertical="center"/>
    </xf>
    <xf numFmtId="0" fontId="85" fillId="14" borderId="39" xfId="16" applyFont="1" applyFill="1" applyBorder="1" applyAlignment="1">
      <alignment vertical="center" wrapText="1"/>
    </xf>
    <xf numFmtId="0" fontId="79" fillId="14" borderId="39" xfId="11" applyFont="1" applyFill="1" applyBorder="1" applyAlignment="1" applyProtection="1">
      <alignment horizontal="center" vertical="center"/>
      <protection locked="0"/>
    </xf>
    <xf numFmtId="0" fontId="79" fillId="14" borderId="44" xfId="0" applyFont="1" applyFill="1" applyBorder="1">
      <alignment vertical="center"/>
    </xf>
    <xf numFmtId="0" fontId="79" fillId="14" borderId="44" xfId="0" applyFont="1" applyFill="1" applyBorder="1" applyAlignment="1">
      <alignment horizontal="left" vertical="center"/>
    </xf>
    <xf numFmtId="0" fontId="79" fillId="14" borderId="60" xfId="0" applyFont="1" applyFill="1" applyBorder="1">
      <alignment vertical="center"/>
    </xf>
    <xf numFmtId="0" fontId="83" fillId="14" borderId="36" xfId="15" applyFont="1" applyFill="1" applyBorder="1">
      <alignment vertical="center"/>
    </xf>
    <xf numFmtId="0" fontId="83" fillId="14" borderId="34" xfId="15" applyFont="1" applyFill="1" applyBorder="1" applyAlignment="1">
      <alignment vertical="center" wrapText="1"/>
    </xf>
    <xf numFmtId="0" fontId="79" fillId="14" borderId="36" xfId="11" applyFont="1" applyFill="1" applyBorder="1" applyAlignment="1" applyProtection="1">
      <alignment horizontal="center" vertical="center"/>
      <protection locked="0"/>
    </xf>
    <xf numFmtId="0" fontId="79" fillId="14" borderId="59" xfId="11" applyFont="1" applyFill="1" applyBorder="1" applyAlignment="1" applyProtection="1">
      <alignment horizontal="center" vertical="center"/>
      <protection locked="0"/>
    </xf>
    <xf numFmtId="0" fontId="79" fillId="4" borderId="43" xfId="0" applyFont="1" applyFill="1" applyBorder="1">
      <alignment vertical="center"/>
    </xf>
    <xf numFmtId="0" fontId="79" fillId="4" borderId="44" xfId="0" applyFont="1" applyFill="1" applyBorder="1">
      <alignment vertical="center"/>
    </xf>
    <xf numFmtId="0" fontId="83" fillId="0" borderId="30" xfId="15" applyFont="1" applyBorder="1" applyAlignment="1">
      <alignment vertical="center" wrapText="1"/>
    </xf>
    <xf numFmtId="0" fontId="79" fillId="4" borderId="44" xfId="0" applyFont="1" applyFill="1" applyBorder="1" applyAlignment="1">
      <alignment horizontal="left" vertical="center"/>
    </xf>
    <xf numFmtId="0" fontId="85" fillId="4" borderId="30" xfId="16" applyFont="1" applyFill="1" applyBorder="1" applyAlignment="1">
      <alignment vertical="center" wrapText="1"/>
    </xf>
    <xf numFmtId="0" fontId="79" fillId="4" borderId="45" xfId="0" applyFont="1" applyFill="1" applyBorder="1">
      <alignment vertical="center"/>
    </xf>
    <xf numFmtId="0" fontId="83" fillId="0" borderId="34" xfId="15" applyFont="1" applyBorder="1" applyAlignment="1">
      <alignment vertical="center" wrapText="1"/>
    </xf>
    <xf numFmtId="0" fontId="79" fillId="4" borderId="70" xfId="11" applyFont="1" applyFill="1" applyBorder="1" applyAlignment="1" applyProtection="1">
      <alignment horizontal="center" vertical="center"/>
      <protection locked="0"/>
    </xf>
    <xf numFmtId="0" fontId="79" fillId="4" borderId="34" xfId="11" applyFont="1" applyFill="1" applyBorder="1" applyAlignment="1" applyProtection="1">
      <alignment horizontal="center" vertical="center"/>
      <protection locked="0"/>
    </xf>
    <xf numFmtId="0" fontId="79" fillId="4" borderId="55" xfId="11" applyFont="1" applyFill="1" applyBorder="1" applyAlignment="1" applyProtection="1">
      <alignment horizontal="center" vertical="center"/>
      <protection locked="0"/>
    </xf>
    <xf numFmtId="0" fontId="85" fillId="21" borderId="28" xfId="16" applyFont="1" applyFill="1" applyBorder="1" applyAlignment="1">
      <alignment vertical="center" wrapText="1"/>
    </xf>
    <xf numFmtId="0" fontId="83" fillId="21" borderId="30" xfId="15" applyFont="1" applyFill="1" applyBorder="1">
      <alignment vertical="center"/>
    </xf>
    <xf numFmtId="0" fontId="85" fillId="21" borderId="30" xfId="16" applyFont="1" applyFill="1" applyBorder="1" applyAlignment="1">
      <alignment horizontal="left" vertical="center" wrapText="1"/>
    </xf>
    <xf numFmtId="0" fontId="83" fillId="21" borderId="32" xfId="15" applyFont="1" applyFill="1" applyBorder="1">
      <alignment vertical="center"/>
    </xf>
    <xf numFmtId="0" fontId="83" fillId="21" borderId="9" xfId="15" applyFont="1" applyFill="1" applyBorder="1">
      <alignment vertical="center"/>
    </xf>
    <xf numFmtId="0" fontId="79" fillId="21" borderId="28" xfId="0" applyFont="1" applyFill="1" applyBorder="1">
      <alignment vertical="center"/>
    </xf>
    <xf numFmtId="0" fontId="79" fillId="21" borderId="39" xfId="0" applyFont="1" applyFill="1" applyBorder="1">
      <alignment vertical="center"/>
    </xf>
    <xf numFmtId="0" fontId="83" fillId="21" borderId="30" xfId="15" applyFont="1" applyFill="1" applyBorder="1" applyAlignment="1">
      <alignment vertical="center" wrapText="1"/>
    </xf>
    <xf numFmtId="0" fontId="85" fillId="21" borderId="30" xfId="16" applyFont="1" applyFill="1" applyBorder="1" applyAlignment="1">
      <alignment vertical="center" wrapText="1"/>
    </xf>
    <xf numFmtId="0" fontId="83" fillId="21" borderId="34" xfId="15" applyFont="1" applyFill="1" applyBorder="1" applyAlignment="1">
      <alignment vertical="center" wrapText="1"/>
    </xf>
    <xf numFmtId="0" fontId="85" fillId="21" borderId="39" xfId="16" applyFont="1" applyFill="1" applyBorder="1" applyAlignment="1">
      <alignment vertical="center" wrapText="1"/>
    </xf>
    <xf numFmtId="0" fontId="85" fillId="4" borderId="30" xfId="1" applyFont="1" applyFill="1" applyBorder="1" applyAlignment="1">
      <alignment horizontal="left" vertical="center"/>
    </xf>
    <xf numFmtId="0" fontId="79" fillId="4" borderId="36" xfId="0" applyFont="1" applyFill="1" applyBorder="1">
      <alignment vertical="center"/>
    </xf>
    <xf numFmtId="0" fontId="83" fillId="4" borderId="36" xfId="0" applyFont="1" applyFill="1" applyBorder="1">
      <alignment vertical="center"/>
    </xf>
    <xf numFmtId="0" fontId="79" fillId="4" borderId="36" xfId="11" applyFont="1" applyFill="1" applyBorder="1" applyAlignment="1" applyProtection="1">
      <alignment vertical="center"/>
      <protection locked="0"/>
    </xf>
    <xf numFmtId="0" fontId="85" fillId="14" borderId="37" xfId="16" applyFont="1" applyFill="1" applyBorder="1" applyAlignment="1">
      <alignment vertical="center" wrapText="1"/>
    </xf>
    <xf numFmtId="0" fontId="85" fillId="4" borderId="37" xfId="16" applyFont="1" applyFill="1" applyBorder="1" applyAlignment="1">
      <alignment vertical="center" wrapText="1"/>
    </xf>
    <xf numFmtId="0" fontId="83" fillId="14" borderId="30" xfId="0" applyFont="1" applyFill="1" applyBorder="1">
      <alignment vertical="center"/>
    </xf>
    <xf numFmtId="0" fontId="47" fillId="14" borderId="28" xfId="0" applyFont="1" applyFill="1" applyBorder="1">
      <alignment vertical="center"/>
    </xf>
    <xf numFmtId="0" fontId="86" fillId="14" borderId="30" xfId="1" applyFont="1" applyFill="1" applyBorder="1" applyAlignment="1">
      <alignment vertical="center" wrapText="1"/>
    </xf>
    <xf numFmtId="0" fontId="83" fillId="4" borderId="39" xfId="15" applyFont="1" applyFill="1" applyBorder="1" applyAlignment="1">
      <alignment vertical="center" wrapText="1"/>
    </xf>
    <xf numFmtId="0" fontId="79" fillId="14" borderId="39" xfId="0" applyFont="1" applyFill="1" applyBorder="1">
      <alignment vertical="center"/>
    </xf>
    <xf numFmtId="0" fontId="86" fillId="14" borderId="39" xfId="1" applyFont="1" applyFill="1" applyBorder="1" applyAlignment="1">
      <alignment vertical="center" wrapText="1"/>
    </xf>
    <xf numFmtId="0" fontId="83" fillId="0" borderId="28" xfId="15" applyFont="1" applyBorder="1" applyAlignment="1">
      <alignment vertical="center" wrapText="1"/>
    </xf>
    <xf numFmtId="0" fontId="83" fillId="4" borderId="28" xfId="15" applyFont="1" applyFill="1" applyBorder="1" applyAlignment="1">
      <alignment vertical="center" wrapText="1"/>
    </xf>
    <xf numFmtId="0" fontId="79" fillId="4" borderId="36" xfId="11" applyFont="1" applyFill="1" applyBorder="1" applyAlignment="1" applyProtection="1">
      <alignment horizontal="center" vertical="center"/>
      <protection locked="0"/>
    </xf>
    <xf numFmtId="0" fontId="79" fillId="4" borderId="34" xfId="0" applyFont="1" applyFill="1" applyBorder="1">
      <alignment vertical="center"/>
    </xf>
    <xf numFmtId="0" fontId="83" fillId="4" borderId="34" xfId="15" applyFont="1" applyFill="1" applyBorder="1">
      <alignment vertical="center"/>
    </xf>
    <xf numFmtId="0" fontId="83" fillId="0" borderId="28" xfId="16" applyFont="1" applyFill="1" applyBorder="1" applyAlignment="1">
      <alignment vertical="center" wrapText="1"/>
    </xf>
    <xf numFmtId="0" fontId="83" fillId="0" borderId="30" xfId="0" applyFont="1" applyBorder="1">
      <alignment vertical="center"/>
    </xf>
    <xf numFmtId="0" fontId="84" fillId="12" borderId="30" xfId="1" applyFont="1" applyFill="1" applyBorder="1" applyAlignment="1">
      <alignment vertical="center" wrapText="1"/>
    </xf>
    <xf numFmtId="0" fontId="83" fillId="0" borderId="32" xfId="0" applyFont="1" applyBorder="1">
      <alignment vertical="center"/>
    </xf>
    <xf numFmtId="0" fontId="79" fillId="14" borderId="63" xfId="11" applyFont="1" applyFill="1" applyBorder="1" applyAlignment="1" applyProtection="1">
      <alignment horizontal="center" vertical="center"/>
      <protection locked="0"/>
    </xf>
    <xf numFmtId="0" fontId="85" fillId="16" borderId="37" xfId="16" applyFont="1" applyFill="1" applyBorder="1" applyAlignment="1">
      <alignment vertical="center" wrapText="1"/>
    </xf>
    <xf numFmtId="0" fontId="79" fillId="16" borderId="28" xfId="11" applyFont="1" applyFill="1" applyBorder="1" applyAlignment="1" applyProtection="1">
      <alignment horizontal="center" vertical="center"/>
      <protection locked="0"/>
    </xf>
    <xf numFmtId="0" fontId="79" fillId="16" borderId="49" xfId="11" applyFont="1" applyFill="1" applyBorder="1" applyAlignment="1" applyProtection="1">
      <alignment horizontal="center" vertical="center"/>
      <protection locked="0"/>
    </xf>
    <xf numFmtId="0" fontId="83" fillId="16" borderId="30" xfId="15" applyFont="1" applyFill="1" applyBorder="1">
      <alignment vertical="center"/>
    </xf>
    <xf numFmtId="0" fontId="79" fillId="16" borderId="30" xfId="11" applyFont="1" applyFill="1" applyBorder="1" applyAlignment="1" applyProtection="1">
      <alignment horizontal="center" vertical="center"/>
      <protection locked="0"/>
    </xf>
    <xf numFmtId="0" fontId="79" fillId="16" borderId="50" xfId="11" applyFont="1" applyFill="1" applyBorder="1" applyAlignment="1" applyProtection="1">
      <alignment horizontal="center" vertical="center"/>
      <protection locked="0"/>
    </xf>
    <xf numFmtId="0" fontId="79" fillId="16" borderId="30" xfId="0" applyFont="1" applyFill="1" applyBorder="1">
      <alignment vertical="center"/>
    </xf>
    <xf numFmtId="0" fontId="79" fillId="16" borderId="50" xfId="0" applyFont="1" applyFill="1" applyBorder="1">
      <alignment vertical="center"/>
    </xf>
    <xf numFmtId="0" fontId="84" fillId="16" borderId="30" xfId="1" applyFont="1" applyFill="1" applyBorder="1" applyAlignment="1">
      <alignment horizontal="left" vertical="center" wrapText="1"/>
    </xf>
    <xf numFmtId="0" fontId="83" fillId="16" borderId="32" xfId="15" applyFont="1" applyFill="1" applyBorder="1">
      <alignment vertical="center"/>
    </xf>
    <xf numFmtId="0" fontId="79" fillId="16" borderId="32" xfId="11" applyFont="1" applyFill="1" applyBorder="1" applyAlignment="1" applyProtection="1">
      <alignment horizontal="center" vertical="center"/>
      <protection locked="0"/>
    </xf>
    <xf numFmtId="0" fontId="79" fillId="16" borderId="51" xfId="11" applyFont="1" applyFill="1" applyBorder="1" applyAlignment="1" applyProtection="1">
      <alignment horizontal="center" vertical="center"/>
      <protection locked="0"/>
    </xf>
    <xf numFmtId="0" fontId="85" fillId="16" borderId="28" xfId="16" applyFont="1" applyFill="1" applyBorder="1" applyAlignment="1">
      <alignment vertical="center" wrapText="1"/>
    </xf>
    <xf numFmtId="0" fontId="79" fillId="16" borderId="39" xfId="11" applyFont="1" applyFill="1" applyBorder="1" applyAlignment="1" applyProtection="1">
      <alignment horizontal="center" vertical="center"/>
      <protection locked="0"/>
    </xf>
    <xf numFmtId="0" fontId="79" fillId="16" borderId="54" xfId="11" applyFont="1" applyFill="1" applyBorder="1" applyAlignment="1" applyProtection="1">
      <alignment horizontal="center" vertical="center"/>
      <protection locked="0"/>
    </xf>
    <xf numFmtId="0" fontId="79" fillId="4" borderId="60" xfId="0" applyFont="1" applyFill="1" applyBorder="1">
      <alignment vertical="center"/>
    </xf>
    <xf numFmtId="0" fontId="79" fillId="16" borderId="45" xfId="0" applyFont="1" applyFill="1" applyBorder="1">
      <alignment vertical="center"/>
    </xf>
    <xf numFmtId="0" fontId="79" fillId="16" borderId="36" xfId="11" applyFont="1" applyFill="1" applyBorder="1" applyAlignment="1" applyProtection="1">
      <alignment horizontal="center" vertical="center"/>
      <protection locked="0"/>
    </xf>
    <xf numFmtId="0" fontId="79" fillId="16" borderId="59" xfId="11" applyFont="1" applyFill="1" applyBorder="1" applyAlignment="1" applyProtection="1">
      <alignment horizontal="center" vertical="center"/>
      <protection locked="0"/>
    </xf>
    <xf numFmtId="0" fontId="84" fillId="4" borderId="30" xfId="1" applyFont="1" applyFill="1" applyBorder="1" applyAlignment="1">
      <alignment vertical="center" wrapText="1"/>
    </xf>
    <xf numFmtId="0" fontId="84" fillId="21" borderId="30" xfId="1" applyFont="1" applyFill="1" applyBorder="1" applyAlignment="1">
      <alignment horizontal="left" vertical="center" wrapText="1"/>
    </xf>
    <xf numFmtId="0" fontId="79" fillId="19" borderId="28" xfId="0" applyFont="1" applyFill="1" applyBorder="1">
      <alignment vertical="center"/>
    </xf>
    <xf numFmtId="0" fontId="84" fillId="21" borderId="30" xfId="1" applyFont="1" applyFill="1" applyBorder="1" applyAlignment="1">
      <alignment vertical="center" wrapText="1"/>
    </xf>
    <xf numFmtId="0" fontId="83" fillId="21" borderId="32" xfId="15" applyFont="1" applyFill="1" applyBorder="1" applyAlignment="1">
      <alignment vertical="center" wrapText="1"/>
    </xf>
    <xf numFmtId="0" fontId="83" fillId="19" borderId="30" xfId="0" applyFont="1" applyFill="1" applyBorder="1">
      <alignment vertical="center"/>
    </xf>
    <xf numFmtId="0" fontId="83" fillId="19" borderId="30" xfId="15" applyFont="1" applyFill="1" applyBorder="1">
      <alignment vertical="center"/>
    </xf>
    <xf numFmtId="0" fontId="84" fillId="0" borderId="30" xfId="1" applyFont="1" applyFill="1" applyBorder="1" applyAlignment="1">
      <alignment vertical="center" wrapText="1"/>
    </xf>
    <xf numFmtId="0" fontId="84" fillId="0" borderId="39" xfId="1" applyFont="1" applyFill="1" applyBorder="1" applyAlignment="1">
      <alignment vertical="center" wrapText="1"/>
    </xf>
    <xf numFmtId="0" fontId="85" fillId="0" borderId="28" xfId="16" applyFont="1" applyFill="1" applyBorder="1" applyAlignment="1">
      <alignment vertical="center" wrapText="1"/>
    </xf>
    <xf numFmtId="0" fontId="79" fillId="0" borderId="28" xfId="11" applyFont="1" applyBorder="1" applyAlignment="1" applyProtection="1">
      <alignment horizontal="center" vertical="center"/>
      <protection locked="0"/>
    </xf>
    <xf numFmtId="0" fontId="79" fillId="0" borderId="30" xfId="0" applyFont="1" applyBorder="1">
      <alignment vertical="center"/>
    </xf>
    <xf numFmtId="0" fontId="83" fillId="0" borderId="30" xfId="15" applyFont="1" applyBorder="1">
      <alignment vertical="center"/>
    </xf>
    <xf numFmtId="0" fontId="79" fillId="0" borderId="30" xfId="11" applyFont="1" applyBorder="1" applyAlignment="1" applyProtection="1">
      <alignment horizontal="center" vertical="center"/>
      <protection locked="0"/>
    </xf>
    <xf numFmtId="0" fontId="79" fillId="0" borderId="30" xfId="0" applyFont="1" applyBorder="1" applyAlignment="1">
      <alignment horizontal="left" vertical="center"/>
    </xf>
    <xf numFmtId="0" fontId="84" fillId="0" borderId="30" xfId="1" applyFont="1" applyFill="1" applyBorder="1" applyAlignment="1">
      <alignment horizontal="left" vertical="center" wrapText="1"/>
    </xf>
    <xf numFmtId="0" fontId="79" fillId="0" borderId="32" xfId="0" applyFont="1" applyBorder="1">
      <alignment vertical="center"/>
    </xf>
    <xf numFmtId="0" fontId="83" fillId="0" borderId="32" xfId="15" applyFont="1" applyBorder="1">
      <alignment vertical="center"/>
    </xf>
    <xf numFmtId="0" fontId="83" fillId="0" borderId="9" xfId="15" applyFont="1" applyBorder="1">
      <alignment vertical="center"/>
    </xf>
    <xf numFmtId="0" fontId="79" fillId="0" borderId="32" xfId="11" applyFont="1" applyBorder="1" applyAlignment="1" applyProtection="1">
      <alignment horizontal="center" vertical="center"/>
      <protection locked="0"/>
    </xf>
    <xf numFmtId="0" fontId="79" fillId="4" borderId="37" xfId="0" applyFont="1" applyFill="1" applyBorder="1">
      <alignment vertical="center"/>
    </xf>
    <xf numFmtId="0" fontId="79" fillId="4" borderId="63" xfId="11" applyFont="1" applyFill="1" applyBorder="1" applyAlignment="1" applyProtection="1">
      <alignment horizontal="center" vertical="center"/>
      <protection locked="0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81" fillId="4" borderId="30" xfId="15" applyFont="1" applyFill="1" applyBorder="1">
      <alignment vertical="center"/>
    </xf>
    <xf numFmtId="0" fontId="79" fillId="4" borderId="30" xfId="15" applyFont="1" applyFill="1" applyBorder="1">
      <alignment vertical="center"/>
    </xf>
    <xf numFmtId="0" fontId="83" fillId="4" borderId="36" xfId="15" applyFont="1" applyFill="1" applyBorder="1">
      <alignment vertical="center"/>
    </xf>
    <xf numFmtId="0" fontId="79" fillId="4" borderId="61" xfId="0" applyFont="1" applyFill="1" applyBorder="1">
      <alignment vertical="center"/>
    </xf>
    <xf numFmtId="0" fontId="79" fillId="4" borderId="62" xfId="0" applyFont="1" applyFill="1" applyBorder="1">
      <alignment vertical="center"/>
    </xf>
    <xf numFmtId="0" fontId="79" fillId="4" borderId="54" xfId="11" applyFont="1" applyFill="1" applyBorder="1" applyAlignment="1" applyProtection="1">
      <alignment horizontal="center" vertical="center"/>
      <protection locked="0"/>
    </xf>
    <xf numFmtId="0" fontId="83" fillId="21" borderId="36" xfId="15" applyFont="1" applyFill="1" applyBorder="1">
      <alignment vertical="center"/>
    </xf>
    <xf numFmtId="0" fontId="83" fillId="21" borderId="34" xfId="15" applyFont="1" applyFill="1" applyBorder="1">
      <alignment vertical="center"/>
    </xf>
    <xf numFmtId="0" fontId="79" fillId="2" borderId="47" xfId="0" applyFont="1" applyFill="1" applyBorder="1" applyAlignment="1">
      <alignment horizontal="center" vertical="center" wrapText="1"/>
    </xf>
    <xf numFmtId="0" fontId="83" fillId="4" borderId="28" xfId="16" applyFont="1" applyFill="1" applyBorder="1" applyAlignment="1">
      <alignment vertical="center" wrapText="1"/>
    </xf>
    <xf numFmtId="0" fontId="79" fillId="4" borderId="53" xfId="11" quotePrefix="1" applyFont="1" applyFill="1" applyBorder="1" applyAlignment="1" applyProtection="1">
      <alignment horizontal="center" vertical="center"/>
      <protection locked="0"/>
    </xf>
    <xf numFmtId="0" fontId="85" fillId="4" borderId="30" xfId="1" applyFont="1" applyFill="1" applyBorder="1" applyAlignment="1">
      <alignment vertical="center" wrapText="1"/>
    </xf>
    <xf numFmtId="0" fontId="83" fillId="15" borderId="30" xfId="15" applyFont="1" applyFill="1" applyBorder="1" applyAlignment="1">
      <alignment vertical="center" wrapText="1"/>
    </xf>
    <xf numFmtId="0" fontId="83" fillId="15" borderId="32" xfId="15" applyFont="1" applyFill="1" applyBorder="1" applyAlignment="1">
      <alignment vertical="center" wrapText="1"/>
    </xf>
    <xf numFmtId="0" fontId="83" fillId="15" borderId="9" xfId="15" applyFont="1" applyFill="1" applyBorder="1" applyAlignment="1">
      <alignment vertical="center" wrapText="1"/>
    </xf>
    <xf numFmtId="0" fontId="83" fillId="12" borderId="30" xfId="15" applyFont="1" applyFill="1" applyBorder="1" applyAlignment="1">
      <alignment vertical="center" wrapText="1"/>
    </xf>
    <xf numFmtId="0" fontId="83" fillId="12" borderId="32" xfId="15" applyFont="1" applyFill="1" applyBorder="1" applyAlignment="1">
      <alignment vertical="center" wrapText="1"/>
    </xf>
    <xf numFmtId="0" fontId="83" fillId="4" borderId="30" xfId="15" applyFont="1" applyFill="1" applyBorder="1" applyAlignment="1">
      <alignment vertical="center" wrapText="1"/>
    </xf>
    <xf numFmtId="0" fontId="83" fillId="4" borderId="36" xfId="15" applyFont="1" applyFill="1" applyBorder="1" applyAlignment="1">
      <alignment vertical="center" wrapText="1"/>
    </xf>
    <xf numFmtId="0" fontId="83" fillId="4" borderId="32" xfId="15" applyFont="1" applyFill="1" applyBorder="1" applyAlignment="1">
      <alignment vertical="center" wrapText="1"/>
    </xf>
    <xf numFmtId="0" fontId="79" fillId="4" borderId="2" xfId="0" applyFont="1" applyFill="1" applyBorder="1">
      <alignment vertical="center"/>
    </xf>
    <xf numFmtId="0" fontId="85" fillId="4" borderId="36" xfId="16" applyFont="1" applyFill="1" applyBorder="1" applyAlignment="1">
      <alignment vertical="center" wrapText="1"/>
    </xf>
    <xf numFmtId="0" fontId="79" fillId="4" borderId="32" xfId="16" applyFont="1" applyFill="1" applyBorder="1" applyAlignment="1">
      <alignment vertical="center" wrapText="1"/>
    </xf>
    <xf numFmtId="0" fontId="84" fillId="4" borderId="30" xfId="1" applyFont="1" applyFill="1" applyBorder="1">
      <alignment vertical="center"/>
    </xf>
    <xf numFmtId="0" fontId="83" fillId="14" borderId="39" xfId="15" applyFont="1" applyFill="1" applyBorder="1" applyAlignment="1">
      <alignment vertical="center" wrapText="1"/>
    </xf>
    <xf numFmtId="0" fontId="84" fillId="4" borderId="36" xfId="1" applyFont="1" applyFill="1" applyBorder="1" applyAlignment="1">
      <alignment vertical="center" wrapText="1"/>
    </xf>
    <xf numFmtId="0" fontId="47" fillId="4" borderId="32" xfId="1" applyFont="1" applyFill="1" applyBorder="1" applyAlignment="1">
      <alignment vertical="center" wrapText="1"/>
    </xf>
    <xf numFmtId="0" fontId="84" fillId="4" borderId="32" xfId="1" applyFont="1" applyFill="1" applyBorder="1" applyAlignment="1">
      <alignment vertical="center" wrapText="1"/>
    </xf>
    <xf numFmtId="0" fontId="82" fillId="7" borderId="24" xfId="0" applyFont="1" applyFill="1" applyBorder="1" applyAlignment="1">
      <alignment vertical="center" wrapText="1"/>
    </xf>
    <xf numFmtId="0" fontId="82" fillId="7" borderId="71" xfId="0" applyFont="1" applyFill="1" applyBorder="1" applyAlignment="1">
      <alignment vertical="center" wrapText="1"/>
    </xf>
    <xf numFmtId="0" fontId="32" fillId="7" borderId="23" xfId="0" applyFont="1" applyFill="1" applyBorder="1" applyAlignment="1">
      <alignment horizontal="center" vertical="center" wrapText="1"/>
    </xf>
    <xf numFmtId="0" fontId="79" fillId="4" borderId="18" xfId="0" applyFont="1" applyFill="1" applyBorder="1">
      <alignment vertical="center"/>
    </xf>
    <xf numFmtId="0" fontId="83" fillId="4" borderId="18" xfId="15" applyFont="1" applyFill="1" applyBorder="1" applyAlignment="1">
      <alignment vertical="center" wrapText="1"/>
    </xf>
    <xf numFmtId="0" fontId="79" fillId="4" borderId="47" xfId="11" applyFont="1" applyFill="1" applyBorder="1" applyAlignment="1" applyProtection="1">
      <alignment horizontal="center" vertical="center"/>
      <protection locked="0"/>
    </xf>
    <xf numFmtId="0" fontId="79" fillId="4" borderId="18" xfId="11" applyFont="1" applyFill="1" applyBorder="1" applyAlignment="1" applyProtection="1">
      <alignment horizontal="center" vertical="center"/>
      <protection locked="0"/>
    </xf>
    <xf numFmtId="0" fontId="79" fillId="17" borderId="37" xfId="0" applyFont="1" applyFill="1" applyBorder="1">
      <alignment vertical="center"/>
    </xf>
    <xf numFmtId="0" fontId="79" fillId="17" borderId="28" xfId="0" applyFont="1" applyFill="1" applyBorder="1">
      <alignment vertical="center"/>
    </xf>
    <xf numFmtId="0" fontId="83" fillId="0" borderId="36" xfId="15" applyFont="1" applyBorder="1" applyAlignment="1">
      <alignment vertical="center" wrapText="1"/>
    </xf>
    <xf numFmtId="0" fontId="79" fillId="17" borderId="1" xfId="0" applyFont="1" applyFill="1" applyBorder="1">
      <alignment vertical="center"/>
    </xf>
    <xf numFmtId="0" fontId="79" fillId="17" borderId="2" xfId="0" applyFont="1" applyFill="1" applyBorder="1">
      <alignment vertical="center"/>
    </xf>
    <xf numFmtId="0" fontId="83" fillId="0" borderId="1" xfId="15" applyFont="1" applyBorder="1" applyAlignment="1">
      <alignment vertical="center" wrapText="1"/>
    </xf>
    <xf numFmtId="0" fontId="83" fillId="4" borderId="1" xfId="15" applyFont="1" applyFill="1" applyBorder="1" applyAlignment="1">
      <alignment vertical="center" wrapText="1"/>
    </xf>
    <xf numFmtId="0" fontId="84" fillId="4" borderId="1" xfId="1" applyFont="1" applyFill="1" applyBorder="1" applyAlignment="1">
      <alignment vertical="center" wrapText="1"/>
    </xf>
    <xf numFmtId="0" fontId="79" fillId="17" borderId="9" xfId="0" applyFont="1" applyFill="1" applyBorder="1">
      <alignment vertical="center"/>
    </xf>
    <xf numFmtId="0" fontId="82" fillId="7" borderId="3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79" fillId="4" borderId="1" xfId="0" applyFont="1" applyFill="1" applyBorder="1">
      <alignment vertical="center"/>
    </xf>
    <xf numFmtId="0" fontId="79" fillId="4" borderId="1" xfId="11" applyFont="1" applyFill="1" applyBorder="1" applyAlignment="1" applyProtection="1">
      <alignment horizontal="center" vertical="center"/>
      <protection locked="0"/>
    </xf>
    <xf numFmtId="0" fontId="79" fillId="4" borderId="76" xfId="11" applyFont="1" applyFill="1" applyBorder="1" applyAlignment="1" applyProtection="1">
      <alignment horizontal="center" vertical="center"/>
      <protection locked="0"/>
    </xf>
    <xf numFmtId="0" fontId="83" fillId="22" borderId="30" xfId="15" applyFont="1" applyFill="1" applyBorder="1" applyAlignment="1">
      <alignment vertical="center" wrapText="1"/>
    </xf>
    <xf numFmtId="0" fontId="83" fillId="22" borderId="32" xfId="15" applyFont="1" applyFill="1" applyBorder="1" applyAlignment="1">
      <alignment vertical="center" wrapText="1"/>
    </xf>
    <xf numFmtId="0" fontId="83" fillId="21" borderId="30" xfId="0" applyFont="1" applyFill="1" applyBorder="1">
      <alignment vertical="center"/>
    </xf>
    <xf numFmtId="0" fontId="84" fillId="21" borderId="30" xfId="1" applyFont="1" applyFill="1" applyBorder="1" applyAlignment="1">
      <alignment horizontal="left" vertical="center"/>
    </xf>
    <xf numFmtId="0" fontId="79" fillId="21" borderId="32" xfId="0" applyFont="1" applyFill="1" applyBorder="1">
      <alignment vertical="center"/>
    </xf>
    <xf numFmtId="0" fontId="83" fillId="21" borderId="36" xfId="15" applyFont="1" applyFill="1" applyBorder="1" applyAlignment="1">
      <alignment vertical="center" wrapText="1"/>
    </xf>
    <xf numFmtId="0" fontId="84" fillId="0" borderId="30" xfId="1" applyFont="1" applyBorder="1" applyAlignment="1">
      <alignment vertical="center" wrapText="1"/>
    </xf>
    <xf numFmtId="0" fontId="83" fillId="14" borderId="28" xfId="0" applyFont="1" applyFill="1" applyBorder="1">
      <alignment vertical="center"/>
    </xf>
    <xf numFmtId="0" fontId="90" fillId="14" borderId="30" xfId="16" applyFont="1" applyFill="1" applyBorder="1" applyAlignment="1">
      <alignment vertical="center" wrapText="1"/>
    </xf>
    <xf numFmtId="0" fontId="81" fillId="0" borderId="28" xfId="0" applyFont="1" applyBorder="1">
      <alignment vertical="center"/>
    </xf>
    <xf numFmtId="0" fontId="81" fillId="12" borderId="30" xfId="15" applyFont="1" applyFill="1" applyBorder="1" applyAlignment="1">
      <alignment vertical="center" wrapText="1"/>
    </xf>
    <xf numFmtId="0" fontId="91" fillId="4" borderId="30" xfId="16" applyFont="1" applyFill="1" applyBorder="1" applyAlignment="1">
      <alignment vertical="center" wrapText="1"/>
    </xf>
    <xf numFmtId="0" fontId="81" fillId="12" borderId="32" xfId="15" applyFont="1" applyFill="1" applyBorder="1" applyAlignment="1">
      <alignment vertical="center" wrapText="1"/>
    </xf>
    <xf numFmtId="0" fontId="79" fillId="14" borderId="61" xfId="0" applyFont="1" applyFill="1" applyBorder="1">
      <alignment vertical="center"/>
    </xf>
    <xf numFmtId="0" fontId="79" fillId="14" borderId="62" xfId="0" applyFont="1" applyFill="1" applyBorder="1">
      <alignment vertical="center"/>
    </xf>
    <xf numFmtId="0" fontId="79" fillId="14" borderId="54" xfId="11" applyFont="1" applyFill="1" applyBorder="1" applyAlignment="1" applyProtection="1">
      <alignment horizontal="center" vertical="center"/>
      <protection locked="0"/>
    </xf>
    <xf numFmtId="0" fontId="79" fillId="14" borderId="45" xfId="0" applyFont="1" applyFill="1" applyBorder="1">
      <alignment vertical="center"/>
    </xf>
    <xf numFmtId="0" fontId="79" fillId="14" borderId="34" xfId="11" applyFont="1" applyFill="1" applyBorder="1" applyAlignment="1" applyProtection="1">
      <alignment horizontal="center" vertical="center"/>
      <protection locked="0"/>
    </xf>
    <xf numFmtId="0" fontId="79" fillId="14" borderId="55" xfId="11" applyFont="1" applyFill="1" applyBorder="1" applyAlignment="1" applyProtection="1">
      <alignment horizontal="center" vertical="center"/>
      <protection locked="0"/>
    </xf>
    <xf numFmtId="0" fontId="81" fillId="21" borderId="28" xfId="0" applyFont="1" applyFill="1" applyBorder="1">
      <alignment vertical="center"/>
    </xf>
    <xf numFmtId="0" fontId="79" fillId="22" borderId="30" xfId="15" applyFont="1" applyFill="1" applyBorder="1" applyAlignment="1">
      <alignment vertical="center" wrapText="1"/>
    </xf>
    <xf numFmtId="0" fontId="79" fillId="22" borderId="32" xfId="15" applyFont="1" applyFill="1" applyBorder="1" applyAlignment="1">
      <alignment vertical="center" wrapText="1"/>
    </xf>
    <xf numFmtId="0" fontId="83" fillId="22" borderId="9" xfId="15" applyFont="1" applyFill="1" applyBorder="1" applyAlignment="1">
      <alignment vertical="center" wrapText="1"/>
    </xf>
    <xf numFmtId="0" fontId="3" fillId="19" borderId="30" xfId="1" applyFill="1" applyBorder="1" applyAlignment="1">
      <alignment vertical="center" wrapText="1"/>
    </xf>
    <xf numFmtId="0" fontId="79" fillId="4" borderId="49" xfId="11" quotePrefix="1" applyFont="1" applyFill="1" applyBorder="1" applyAlignment="1" applyProtection="1">
      <alignment horizontal="center" vertical="center"/>
      <protection locked="0"/>
    </xf>
    <xf numFmtId="0" fontId="79" fillId="4" borderId="50" xfId="11" applyFont="1" applyFill="1" applyBorder="1" applyAlignment="1" applyProtection="1">
      <alignment horizontal="center" vertical="center" wrapText="1"/>
      <protection locked="0"/>
    </xf>
    <xf numFmtId="0" fontId="79" fillId="4" borderId="50" xfId="11" applyFont="1" applyFill="1" applyBorder="1" applyAlignment="1" applyProtection="1">
      <alignment vertical="center"/>
      <protection locked="0"/>
    </xf>
    <xf numFmtId="0" fontId="79" fillId="4" borderId="59" xfId="11" applyFont="1" applyFill="1" applyBorder="1" applyAlignment="1" applyProtection="1">
      <alignment vertical="center"/>
      <protection locked="0"/>
    </xf>
    <xf numFmtId="0" fontId="79" fillId="4" borderId="48" xfId="11" applyFont="1" applyFill="1" applyBorder="1" applyAlignment="1" applyProtection="1">
      <alignment horizontal="center" vertical="center"/>
      <protection locked="0"/>
    </xf>
    <xf numFmtId="0" fontId="79" fillId="4" borderId="48" xfId="0" applyFont="1" applyFill="1" applyBorder="1">
      <alignment vertical="center"/>
    </xf>
    <xf numFmtId="0" fontId="79" fillId="4" borderId="53" xfId="11" applyFont="1" applyFill="1" applyBorder="1" applyAlignment="1" applyProtection="1">
      <alignment horizontal="center" vertical="center"/>
      <protection locked="0"/>
    </xf>
    <xf numFmtId="0" fontId="79" fillId="4" borderId="52" xfId="11" applyFont="1" applyFill="1" applyBorder="1" applyAlignment="1" applyProtection="1">
      <alignment horizontal="center" vertical="center"/>
      <protection locked="0"/>
    </xf>
    <xf numFmtId="0" fontId="79" fillId="0" borderId="0" xfId="0" applyFont="1">
      <alignment vertical="center"/>
    </xf>
    <xf numFmtId="0" fontId="79" fillId="14" borderId="53" xfId="11" applyFont="1" applyFill="1" applyBorder="1" applyAlignment="1" applyProtection="1">
      <alignment horizontal="center" vertical="center"/>
      <protection locked="0"/>
    </xf>
    <xf numFmtId="0" fontId="79" fillId="14" borderId="48" xfId="11" applyFont="1" applyFill="1" applyBorder="1" applyAlignment="1" applyProtection="1">
      <alignment horizontal="center" vertical="center"/>
      <protection locked="0"/>
    </xf>
    <xf numFmtId="0" fontId="79" fillId="14" borderId="48" xfId="0" applyFont="1" applyFill="1" applyBorder="1">
      <alignment vertical="center"/>
    </xf>
    <xf numFmtId="0" fontId="79" fillId="14" borderId="52" xfId="11" applyFont="1" applyFill="1" applyBorder="1" applyAlignment="1" applyProtection="1">
      <alignment horizontal="center" vertical="center"/>
      <protection locked="0"/>
    </xf>
    <xf numFmtId="0" fontId="84" fillId="0" borderId="28" xfId="1" applyFont="1" applyFill="1" applyBorder="1" applyAlignment="1">
      <alignment vertical="center" wrapText="1"/>
    </xf>
    <xf numFmtId="0" fontId="83" fillId="0" borderId="28" xfId="0" applyFont="1" applyBorder="1">
      <alignment vertical="center"/>
    </xf>
    <xf numFmtId="0" fontId="79" fillId="0" borderId="28" xfId="17" applyFont="1" applyBorder="1" applyAlignment="1" applyProtection="1">
      <alignment horizontal="center" vertical="center"/>
      <protection locked="0"/>
    </xf>
    <xf numFmtId="0" fontId="79" fillId="4" borderId="21" xfId="17" applyFont="1" applyFill="1" applyBorder="1" applyAlignment="1" applyProtection="1">
      <alignment horizontal="center" vertical="center"/>
      <protection locked="0"/>
    </xf>
    <xf numFmtId="0" fontId="79" fillId="19" borderId="30" xfId="0" applyFont="1" applyFill="1" applyBorder="1">
      <alignment vertical="center"/>
    </xf>
    <xf numFmtId="0" fontId="79" fillId="0" borderId="30" xfId="17" applyFont="1" applyBorder="1" applyAlignment="1" applyProtection="1">
      <alignment horizontal="center" vertical="center"/>
      <protection locked="0"/>
    </xf>
    <xf numFmtId="0" fontId="79" fillId="4" borderId="0" xfId="17" applyFont="1" applyFill="1" applyAlignment="1" applyProtection="1">
      <alignment horizontal="center" vertical="center"/>
      <protection locked="0"/>
    </xf>
    <xf numFmtId="0" fontId="79" fillId="4" borderId="0" xfId="0" applyFont="1" applyFill="1">
      <alignment vertical="center"/>
    </xf>
    <xf numFmtId="0" fontId="79" fillId="19" borderId="30" xfId="0" applyFont="1" applyFill="1" applyBorder="1" applyAlignment="1">
      <alignment horizontal="left" vertical="center"/>
    </xf>
    <xf numFmtId="0" fontId="79" fillId="19" borderId="32" xfId="0" applyFont="1" applyFill="1" applyBorder="1">
      <alignment vertical="center"/>
    </xf>
    <xf numFmtId="0" fontId="79" fillId="0" borderId="32" xfId="17" applyFont="1" applyBorder="1" applyAlignment="1" applyProtection="1">
      <alignment horizontal="center" vertical="center"/>
      <protection locked="0"/>
    </xf>
    <xf numFmtId="0" fontId="79" fillId="4" borderId="11" xfId="17" applyFont="1" applyFill="1" applyBorder="1" applyAlignment="1" applyProtection="1">
      <alignment horizontal="center" vertical="center"/>
      <protection locked="0"/>
    </xf>
    <xf numFmtId="0" fontId="84" fillId="21" borderId="39" xfId="1" applyFont="1" applyFill="1" applyBorder="1" applyAlignment="1">
      <alignment vertical="center" wrapText="1"/>
    </xf>
    <xf numFmtId="0" fontId="79" fillId="0" borderId="39" xfId="17" applyFont="1" applyBorder="1" applyAlignment="1" applyProtection="1">
      <alignment horizontal="center" vertical="center"/>
      <protection locked="0"/>
    </xf>
    <xf numFmtId="0" fontId="3" fillId="21" borderId="30" xfId="1" applyFill="1" applyBorder="1" applyAlignment="1">
      <alignment horizontal="left" vertical="center" wrapText="1"/>
    </xf>
    <xf numFmtId="0" fontId="79" fillId="13" borderId="28" xfId="0" applyFont="1" applyFill="1" applyBorder="1">
      <alignment vertical="center"/>
    </xf>
    <xf numFmtId="0" fontId="84" fillId="13" borderId="39" xfId="1" applyFont="1" applyFill="1" applyBorder="1" applyAlignment="1">
      <alignment vertical="center" wrapText="1"/>
    </xf>
    <xf numFmtId="0" fontId="79" fillId="13" borderId="30" xfId="0" applyFont="1" applyFill="1" applyBorder="1">
      <alignment vertical="center"/>
    </xf>
    <xf numFmtId="0" fontId="83" fillId="13" borderId="30" xfId="15" applyFont="1" applyFill="1" applyBorder="1">
      <alignment vertical="center"/>
    </xf>
    <xf numFmtId="0" fontId="79" fillId="13" borderId="30" xfId="0" applyFont="1" applyFill="1" applyBorder="1" applyAlignment="1">
      <alignment horizontal="left" vertical="center"/>
    </xf>
    <xf numFmtId="0" fontId="84" fillId="13" borderId="30" xfId="1" applyFont="1" applyFill="1" applyBorder="1" applyAlignment="1">
      <alignment horizontal="left" vertical="center" wrapText="1"/>
    </xf>
    <xf numFmtId="0" fontId="3" fillId="13" borderId="30" xfId="1" applyFill="1" applyBorder="1" applyAlignment="1">
      <alignment horizontal="left" vertical="center" wrapText="1"/>
    </xf>
    <xf numFmtId="0" fontId="79" fillId="13" borderId="32" xfId="0" applyFont="1" applyFill="1" applyBorder="1">
      <alignment vertical="center"/>
    </xf>
    <xf numFmtId="0" fontId="83" fillId="13" borderId="32" xfId="15" applyFont="1" applyFill="1" applyBorder="1">
      <alignment vertical="center"/>
    </xf>
    <xf numFmtId="0" fontId="79" fillId="4" borderId="26" xfId="17" applyFont="1" applyFill="1" applyBorder="1" applyAlignment="1" applyProtection="1">
      <alignment horizontal="center" vertical="center"/>
      <protection locked="0"/>
    </xf>
    <xf numFmtId="0" fontId="79" fillId="4" borderId="27" xfId="17" applyFont="1" applyFill="1" applyBorder="1" applyAlignment="1" applyProtection="1">
      <alignment horizontal="center" vertical="center"/>
      <protection locked="0"/>
    </xf>
    <xf numFmtId="0" fontId="79" fillId="4" borderId="27" xfId="0" applyFont="1" applyFill="1" applyBorder="1">
      <alignment vertical="center"/>
    </xf>
    <xf numFmtId="0" fontId="79" fillId="4" borderId="77" xfId="17" applyFont="1" applyFill="1" applyBorder="1" applyAlignment="1" applyProtection="1">
      <alignment horizontal="center" vertical="center"/>
      <protection locked="0"/>
    </xf>
    <xf numFmtId="0" fontId="79" fillId="4" borderId="49" xfId="17" applyFont="1" applyFill="1" applyBorder="1" applyAlignment="1" applyProtection="1">
      <alignment horizontal="center" vertical="center"/>
      <protection locked="0"/>
    </xf>
    <xf numFmtId="0" fontId="79" fillId="4" borderId="50" xfId="17" applyFont="1" applyFill="1" applyBorder="1" applyAlignment="1" applyProtection="1">
      <alignment horizontal="center" vertical="center"/>
      <protection locked="0"/>
    </xf>
    <xf numFmtId="0" fontId="79" fillId="4" borderId="59" xfId="17" applyFont="1" applyFill="1" applyBorder="1" applyAlignment="1" applyProtection="1">
      <alignment horizontal="center" vertical="center"/>
      <protection locked="0"/>
    </xf>
    <xf numFmtId="0" fontId="79" fillId="4" borderId="51" xfId="17" applyFont="1" applyFill="1" applyBorder="1" applyAlignment="1" applyProtection="1">
      <alignment horizontal="center" vertical="center"/>
      <protection locked="0"/>
    </xf>
    <xf numFmtId="0" fontId="79" fillId="4" borderId="78" xfId="17" applyFont="1" applyFill="1" applyBorder="1" applyAlignment="1" applyProtection="1">
      <alignment horizontal="center" vertical="center"/>
      <protection locked="0"/>
    </xf>
    <xf numFmtId="0" fontId="79" fillId="4" borderId="79" xfId="17" applyFont="1" applyFill="1" applyBorder="1" applyAlignment="1" applyProtection="1">
      <alignment horizontal="center" vertical="center"/>
      <protection locked="0"/>
    </xf>
    <xf numFmtId="0" fontId="79" fillId="21" borderId="30" xfId="0" applyFont="1" applyFill="1" applyBorder="1">
      <alignment vertical="center"/>
    </xf>
    <xf numFmtId="0" fontId="79" fillId="21" borderId="30" xfId="0" applyFont="1" applyFill="1" applyBorder="1" applyAlignment="1">
      <alignment horizontal="left" vertical="center"/>
    </xf>
    <xf numFmtId="0" fontId="85" fillId="0" borderId="37" xfId="16" applyFont="1" applyFill="1" applyBorder="1" applyAlignment="1">
      <alignment vertical="center" wrapText="1"/>
    </xf>
    <xf numFmtId="0" fontId="85" fillId="0" borderId="39" xfId="16" applyFont="1" applyFill="1" applyBorder="1" applyAlignment="1">
      <alignment vertical="center" wrapText="1"/>
    </xf>
    <xf numFmtId="0" fontId="83" fillId="0" borderId="36" xfId="15" applyFont="1" applyBorder="1">
      <alignment vertical="center"/>
    </xf>
    <xf numFmtId="0" fontId="83" fillId="19" borderId="32" xfId="0" applyFont="1" applyFill="1" applyBorder="1">
      <alignment vertical="center"/>
    </xf>
    <xf numFmtId="0" fontId="83" fillId="14" borderId="34" xfId="15" applyFont="1" applyFill="1" applyBorder="1">
      <alignment vertical="center"/>
    </xf>
    <xf numFmtId="0" fontId="85" fillId="23" borderId="39" xfId="16" applyFont="1" applyFill="1" applyBorder="1" applyAlignment="1">
      <alignment vertical="center" wrapText="1"/>
    </xf>
    <xf numFmtId="0" fontId="83" fillId="23" borderId="30" xfId="15" applyFont="1" applyFill="1" applyBorder="1">
      <alignment vertical="center"/>
    </xf>
    <xf numFmtId="0" fontId="3" fillId="23" borderId="30" xfId="1" applyFill="1" applyBorder="1" applyAlignment="1">
      <alignment horizontal="left" vertical="center" wrapText="1"/>
    </xf>
    <xf numFmtId="0" fontId="83" fillId="23" borderId="32" xfId="15" applyFont="1" applyFill="1" applyBorder="1">
      <alignment vertical="center"/>
    </xf>
    <xf numFmtId="0" fontId="83" fillId="14" borderId="36" xfId="15" applyFont="1" applyFill="1" applyBorder="1" applyAlignment="1">
      <alignment vertical="center" wrapText="1"/>
    </xf>
    <xf numFmtId="0" fontId="86" fillId="14" borderId="28" xfId="1" applyFont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1" fillId="3" borderId="0" xfId="0" applyFont="1" applyFill="1" applyAlignment="1">
      <alignment horizontal="left" vertical="center"/>
    </xf>
    <xf numFmtId="0" fontId="65" fillId="0" borderId="0" xfId="0" applyFont="1" applyAlignment="1">
      <alignment horizontal="left" vertical="center" wrapText="1"/>
    </xf>
    <xf numFmtId="0" fontId="60" fillId="0" borderId="0" xfId="0" quotePrefix="1" applyFont="1" applyAlignment="1">
      <alignment horizontal="left" vertical="center" wrapText="1"/>
    </xf>
    <xf numFmtId="0" fontId="65" fillId="0" borderId="0" xfId="0" quotePrefix="1" applyFont="1" applyAlignment="1">
      <alignment horizontal="left" vertical="center" wrapText="1"/>
    </xf>
    <xf numFmtId="0" fontId="49" fillId="4" borderId="2" xfId="0" applyFont="1" applyFill="1" applyBorder="1" applyAlignment="1">
      <alignment horizontal="center" vertical="top" wrapText="1"/>
    </xf>
    <xf numFmtId="0" fontId="49" fillId="4" borderId="9" xfId="0" applyFont="1" applyFill="1" applyBorder="1" applyAlignment="1">
      <alignment horizontal="center" vertical="top" wrapText="1"/>
    </xf>
    <xf numFmtId="0" fontId="49" fillId="4" borderId="3" xfId="0" applyFont="1" applyFill="1" applyBorder="1" applyAlignment="1">
      <alignment horizontal="center" vertical="top" wrapText="1"/>
    </xf>
    <xf numFmtId="0" fontId="49" fillId="0" borderId="2" xfId="4" applyFont="1" applyBorder="1" applyAlignment="1">
      <alignment horizontal="center" vertical="top"/>
    </xf>
    <xf numFmtId="0" fontId="49" fillId="0" borderId="9" xfId="4" applyFont="1" applyBorder="1" applyAlignment="1">
      <alignment horizontal="center" vertical="top"/>
    </xf>
    <xf numFmtId="0" fontId="49" fillId="0" borderId="3" xfId="4" applyFont="1" applyBorder="1" applyAlignment="1">
      <alignment horizontal="center" vertical="top"/>
    </xf>
    <xf numFmtId="0" fontId="65" fillId="0" borderId="0" xfId="0" quotePrefix="1" applyFont="1" applyAlignment="1">
      <alignment horizontal="left" vertical="top" wrapText="1"/>
    </xf>
    <xf numFmtId="0" fontId="82" fillId="7" borderId="38" xfId="0" applyFont="1" applyFill="1" applyBorder="1" applyAlignment="1">
      <alignment horizontal="center" vertical="center" wrapText="1"/>
    </xf>
    <xf numFmtId="0" fontId="82" fillId="7" borderId="5" xfId="0" applyFont="1" applyFill="1" applyBorder="1" applyAlignment="1">
      <alignment horizontal="center" vertical="center" wrapText="1"/>
    </xf>
    <xf numFmtId="0" fontId="82" fillId="7" borderId="6" xfId="0" applyFont="1" applyFill="1" applyBorder="1" applyAlignment="1">
      <alignment horizontal="center" vertical="center" wrapText="1"/>
    </xf>
    <xf numFmtId="0" fontId="32" fillId="7" borderId="18" xfId="0" applyFont="1" applyFill="1" applyBorder="1" applyAlignment="1">
      <alignment horizontal="center" vertical="center" wrapText="1"/>
    </xf>
    <xf numFmtId="0" fontId="32" fillId="7" borderId="9" xfId="0" applyFont="1" applyFill="1" applyBorder="1" applyAlignment="1">
      <alignment horizontal="center" vertical="center" wrapText="1"/>
    </xf>
    <xf numFmtId="0" fontId="32" fillId="7" borderId="3" xfId="0" applyFont="1" applyFill="1" applyBorder="1" applyAlignment="1">
      <alignment horizontal="center" vertical="center" wrapText="1"/>
    </xf>
    <xf numFmtId="0" fontId="32" fillId="7" borderId="2" xfId="0" applyFont="1" applyFill="1" applyBorder="1" applyAlignment="1">
      <alignment horizontal="center" vertical="center" wrapText="1"/>
    </xf>
    <xf numFmtId="0" fontId="32" fillId="7" borderId="28" xfId="0" applyFont="1" applyFill="1" applyBorder="1" applyAlignment="1">
      <alignment horizontal="center" vertical="center" wrapText="1"/>
    </xf>
    <xf numFmtId="0" fontId="32" fillId="7" borderId="30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92" fillId="19" borderId="7" xfId="11" applyFont="1" applyFill="1" applyBorder="1" applyAlignment="1" applyProtection="1">
      <alignment horizontal="center" vertical="center"/>
      <protection locked="0"/>
    </xf>
    <xf numFmtId="0" fontId="93" fillId="19" borderId="22" xfId="11" applyFont="1" applyFill="1" applyBorder="1" applyAlignment="1" applyProtection="1">
      <alignment horizontal="center" vertical="center"/>
      <protection locked="0"/>
    </xf>
    <xf numFmtId="0" fontId="93" fillId="19" borderId="46" xfId="11" applyFont="1" applyFill="1" applyBorder="1" applyAlignment="1" applyProtection="1">
      <alignment horizontal="center" vertical="center"/>
      <protection locked="0"/>
    </xf>
    <xf numFmtId="0" fontId="32" fillId="7" borderId="19" xfId="0" applyFont="1" applyFill="1" applyBorder="1" applyAlignment="1">
      <alignment horizontal="center" vertical="center" wrapText="1"/>
    </xf>
    <xf numFmtId="0" fontId="79" fillId="4" borderId="22" xfId="11" applyFont="1" applyFill="1" applyBorder="1" applyAlignment="1" applyProtection="1">
      <alignment horizontal="center" vertical="center"/>
      <protection locked="0"/>
    </xf>
    <xf numFmtId="0" fontId="79" fillId="4" borderId="17" xfId="11" applyFont="1" applyFill="1" applyBorder="1" applyAlignment="1" applyProtection="1">
      <alignment horizontal="center" vertical="center"/>
      <protection locked="0"/>
    </xf>
    <xf numFmtId="0" fontId="79" fillId="4" borderId="7" xfId="11" applyFont="1" applyFill="1" applyBorder="1" applyAlignment="1" applyProtection="1">
      <alignment horizontal="center" vertical="center"/>
      <protection locked="0"/>
    </xf>
    <xf numFmtId="0" fontId="79" fillId="14" borderId="22" xfId="11" applyFont="1" applyFill="1" applyBorder="1" applyAlignment="1" applyProtection="1">
      <alignment horizontal="center" vertical="center"/>
      <protection locked="0"/>
    </xf>
    <xf numFmtId="0" fontId="79" fillId="14" borderId="17" xfId="11" applyFont="1" applyFill="1" applyBorder="1" applyAlignment="1" applyProtection="1">
      <alignment horizontal="center" vertical="center"/>
      <protection locked="0"/>
    </xf>
    <xf numFmtId="0" fontId="92" fillId="19" borderId="7" xfId="11" applyFont="1" applyFill="1" applyBorder="1" applyAlignment="1" applyProtection="1">
      <alignment horizontal="center" vertical="center" wrapText="1"/>
      <protection locked="0"/>
    </xf>
    <xf numFmtId="0" fontId="78" fillId="2" borderId="24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32" fillId="2" borderId="25" xfId="0" applyFont="1" applyFill="1" applyBorder="1" applyAlignment="1">
      <alignment horizontal="center" vertical="center"/>
    </xf>
    <xf numFmtId="0" fontId="32" fillId="2" borderId="20" xfId="0" applyFont="1" applyFill="1" applyBorder="1" applyAlignment="1">
      <alignment horizontal="center" vertical="center"/>
    </xf>
    <xf numFmtId="0" fontId="79" fillId="2" borderId="18" xfId="0" applyFont="1" applyFill="1" applyBorder="1" applyAlignment="1">
      <alignment horizontal="center" vertical="center"/>
    </xf>
    <xf numFmtId="0" fontId="79" fillId="2" borderId="9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 wrapText="1"/>
    </xf>
    <xf numFmtId="0" fontId="79" fillId="2" borderId="2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79" fillId="0" borderId="16" xfId="11" applyFont="1" applyBorder="1" applyAlignment="1" applyProtection="1">
      <alignment horizontal="center" vertical="center"/>
      <protection locked="0"/>
    </xf>
    <xf numFmtId="0" fontId="79" fillId="0" borderId="22" xfId="11" applyFont="1" applyBorder="1" applyAlignment="1" applyProtection="1">
      <alignment horizontal="center" vertical="center"/>
      <protection locked="0"/>
    </xf>
    <xf numFmtId="0" fontId="79" fillId="13" borderId="16" xfId="0" applyFont="1" applyFill="1" applyBorder="1" applyAlignment="1">
      <alignment horizontal="center" vertical="center"/>
    </xf>
    <xf numFmtId="0" fontId="79" fillId="13" borderId="22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32" fillId="0" borderId="29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19" borderId="2" xfId="0" applyFont="1" applyFill="1" applyBorder="1" applyAlignment="1">
      <alignment horizontal="center" vertical="center" wrapText="1"/>
    </xf>
    <xf numFmtId="0" fontId="32" fillId="19" borderId="9" xfId="0" applyFont="1" applyFill="1" applyBorder="1" applyAlignment="1">
      <alignment horizontal="center" vertical="center" wrapText="1"/>
    </xf>
    <xf numFmtId="0" fontId="32" fillId="19" borderId="3" xfId="0" applyFont="1" applyFill="1" applyBorder="1" applyAlignment="1">
      <alignment horizontal="center" vertical="center" wrapText="1"/>
    </xf>
    <xf numFmtId="0" fontId="79" fillId="4" borderId="7" xfId="17" applyFont="1" applyFill="1" applyBorder="1" applyAlignment="1" applyProtection="1">
      <alignment horizontal="center" vertical="center"/>
      <protection locked="0"/>
    </xf>
    <xf numFmtId="0" fontId="79" fillId="4" borderId="22" xfId="17" applyFont="1" applyFill="1" applyBorder="1" applyAlignment="1" applyProtection="1">
      <alignment horizontal="center" vertical="center"/>
      <protection locked="0"/>
    </xf>
    <xf numFmtId="0" fontId="79" fillId="4" borderId="17" xfId="17" applyFont="1" applyFill="1" applyBorder="1" applyAlignment="1" applyProtection="1">
      <alignment horizontal="center" vertical="center"/>
      <protection locked="0"/>
    </xf>
    <xf numFmtId="0" fontId="32" fillId="13" borderId="2" xfId="0" applyFont="1" applyFill="1" applyBorder="1" applyAlignment="1">
      <alignment horizontal="center" vertical="center" wrapText="1"/>
    </xf>
    <xf numFmtId="0" fontId="32" fillId="13" borderId="9" xfId="0" applyFont="1" applyFill="1" applyBorder="1" applyAlignment="1">
      <alignment horizontal="center" vertical="center" wrapText="1"/>
    </xf>
    <xf numFmtId="0" fontId="32" fillId="13" borderId="3" xfId="0" applyFont="1" applyFill="1" applyBorder="1" applyAlignment="1">
      <alignment horizontal="center" vertical="center" wrapText="1"/>
    </xf>
    <xf numFmtId="0" fontId="78" fillId="21" borderId="2" xfId="0" applyFont="1" applyFill="1" applyBorder="1" applyAlignment="1">
      <alignment horizontal="center" vertical="center" wrapText="1"/>
    </xf>
    <xf numFmtId="0" fontId="32" fillId="21" borderId="9" xfId="0" applyFont="1" applyFill="1" applyBorder="1" applyAlignment="1">
      <alignment horizontal="center" vertical="center" wrapText="1"/>
    </xf>
    <xf numFmtId="0" fontId="32" fillId="21" borderId="3" xfId="0" applyFont="1" applyFill="1" applyBorder="1" applyAlignment="1">
      <alignment horizontal="center" vertical="center" wrapText="1"/>
    </xf>
    <xf numFmtId="0" fontId="79" fillId="4" borderId="29" xfId="17" applyFont="1" applyFill="1" applyBorder="1" applyAlignment="1" applyProtection="1">
      <alignment horizontal="center" vertical="center"/>
      <protection locked="0"/>
    </xf>
    <xf numFmtId="0" fontId="79" fillId="4" borderId="31" xfId="17" applyFont="1" applyFill="1" applyBorder="1" applyAlignment="1" applyProtection="1">
      <alignment horizontal="center" vertical="center"/>
      <protection locked="0"/>
    </xf>
    <xf numFmtId="0" fontId="79" fillId="4" borderId="35" xfId="17" applyFont="1" applyFill="1" applyBorder="1" applyAlignment="1" applyProtection="1">
      <alignment horizontal="center" vertical="center"/>
      <protection locked="0"/>
    </xf>
    <xf numFmtId="0" fontId="95" fillId="21" borderId="2" xfId="1" applyFont="1" applyFill="1" applyBorder="1" applyAlignment="1">
      <alignment horizontal="center" vertical="center" wrapText="1"/>
    </xf>
    <xf numFmtId="0" fontId="84" fillId="21" borderId="9" xfId="1" applyFont="1" applyFill="1" applyBorder="1" applyAlignment="1">
      <alignment horizontal="center" vertical="center" wrapText="1"/>
    </xf>
    <xf numFmtId="0" fontId="84" fillId="21" borderId="3" xfId="1" applyFont="1" applyFill="1" applyBorder="1" applyAlignment="1">
      <alignment horizontal="center" vertical="center" wrapText="1"/>
    </xf>
    <xf numFmtId="0" fontId="79" fillId="4" borderId="33" xfId="17" applyFont="1" applyFill="1" applyBorder="1" applyAlignment="1" applyProtection="1">
      <alignment horizontal="center" vertical="center"/>
      <protection locked="0"/>
    </xf>
    <xf numFmtId="0" fontId="79" fillId="4" borderId="40" xfId="17" applyFont="1" applyFill="1" applyBorder="1" applyAlignment="1" applyProtection="1">
      <alignment horizontal="center" vertical="center"/>
      <protection locked="0"/>
    </xf>
    <xf numFmtId="0" fontId="94" fillId="21" borderId="2" xfId="16" applyFont="1" applyFill="1" applyBorder="1" applyAlignment="1">
      <alignment horizontal="center" vertical="center" wrapText="1"/>
    </xf>
    <xf numFmtId="0" fontId="85" fillId="21" borderId="9" xfId="16" applyFont="1" applyFill="1" applyBorder="1" applyAlignment="1">
      <alignment horizontal="center" vertical="center" wrapText="1"/>
    </xf>
    <xf numFmtId="0" fontId="85" fillId="21" borderId="3" xfId="16" applyFont="1" applyFill="1" applyBorder="1" applyAlignment="1">
      <alignment horizontal="center" vertical="center" wrapText="1"/>
    </xf>
    <xf numFmtId="0" fontId="82" fillId="7" borderId="41" xfId="0" applyFont="1" applyFill="1" applyBorder="1" applyAlignment="1">
      <alignment horizontal="center" vertical="center" wrapText="1"/>
    </xf>
    <xf numFmtId="0" fontId="79" fillId="14" borderId="7" xfId="11" applyFont="1" applyFill="1" applyBorder="1" applyAlignment="1" applyProtection="1">
      <alignment horizontal="center" vertical="center"/>
      <protection locked="0"/>
    </xf>
    <xf numFmtId="0" fontId="79" fillId="21" borderId="7" xfId="11" applyFont="1" applyFill="1" applyBorder="1" applyAlignment="1" applyProtection="1">
      <alignment horizontal="center" vertical="center"/>
      <protection locked="0"/>
    </xf>
    <xf numFmtId="0" fontId="79" fillId="21" borderId="22" xfId="11" applyFont="1" applyFill="1" applyBorder="1" applyAlignment="1" applyProtection="1">
      <alignment horizontal="center" vertical="center"/>
      <protection locked="0"/>
    </xf>
    <xf numFmtId="0" fontId="79" fillId="21" borderId="17" xfId="11" applyFont="1" applyFill="1" applyBorder="1" applyAlignment="1" applyProtection="1">
      <alignment horizontal="center" vertical="center"/>
      <protection locked="0"/>
    </xf>
    <xf numFmtId="0" fontId="83" fillId="21" borderId="2" xfId="0" applyFont="1" applyFill="1" applyBorder="1" applyAlignment="1">
      <alignment horizontal="center" vertical="center"/>
    </xf>
    <xf numFmtId="0" fontId="83" fillId="21" borderId="9" xfId="0" applyFont="1" applyFill="1" applyBorder="1" applyAlignment="1">
      <alignment horizontal="center" vertical="center"/>
    </xf>
    <xf numFmtId="0" fontId="83" fillId="21" borderId="3" xfId="0" applyFont="1" applyFill="1" applyBorder="1" applyAlignment="1">
      <alignment horizontal="center" vertical="center"/>
    </xf>
    <xf numFmtId="0" fontId="79" fillId="21" borderId="2" xfId="0" applyFont="1" applyFill="1" applyBorder="1" applyAlignment="1">
      <alignment horizontal="center" vertical="center"/>
    </xf>
    <xf numFmtId="0" fontId="79" fillId="21" borderId="9" xfId="0" applyFont="1" applyFill="1" applyBorder="1" applyAlignment="1">
      <alignment horizontal="center" vertical="center"/>
    </xf>
    <xf numFmtId="0" fontId="79" fillId="21" borderId="3" xfId="0" applyFont="1" applyFill="1" applyBorder="1" applyAlignment="1">
      <alignment horizontal="center" vertical="center"/>
    </xf>
    <xf numFmtId="0" fontId="87" fillId="19" borderId="7" xfId="11" applyFont="1" applyFill="1" applyBorder="1" applyAlignment="1" applyProtection="1">
      <alignment horizontal="center" vertical="center" wrapText="1"/>
      <protection locked="0"/>
    </xf>
    <xf numFmtId="0" fontId="79" fillId="19" borderId="22" xfId="11" applyFont="1" applyFill="1" applyBorder="1" applyAlignment="1" applyProtection="1">
      <alignment horizontal="center" vertical="center" wrapText="1"/>
      <protection locked="0"/>
    </xf>
    <xf numFmtId="0" fontId="79" fillId="19" borderId="17" xfId="11" applyFont="1" applyFill="1" applyBorder="1" applyAlignment="1" applyProtection="1">
      <alignment horizontal="center" vertical="center" wrapText="1"/>
      <protection locked="0"/>
    </xf>
    <xf numFmtId="0" fontId="79" fillId="14" borderId="46" xfId="11" applyFont="1" applyFill="1" applyBorder="1" applyAlignment="1" applyProtection="1">
      <alignment horizontal="center" vertical="center"/>
      <protection locked="0"/>
    </xf>
    <xf numFmtId="0" fontId="44" fillId="0" borderId="0" xfId="0" quotePrefix="1" applyFont="1" applyAlignment="1">
      <alignment horizontal="left" vertical="center" wrapText="1"/>
    </xf>
    <xf numFmtId="0" fontId="82" fillId="7" borderId="24" xfId="0" applyFont="1" applyFill="1" applyBorder="1" applyAlignment="1">
      <alignment horizontal="center" vertical="center" wrapText="1"/>
    </xf>
    <xf numFmtId="0" fontId="82" fillId="7" borderId="25" xfId="0" applyFont="1" applyFill="1" applyBorder="1" applyAlignment="1">
      <alignment horizontal="center" vertical="center" wrapText="1"/>
    </xf>
    <xf numFmtId="0" fontId="32" fillId="7" borderId="32" xfId="0" applyFont="1" applyFill="1" applyBorder="1" applyAlignment="1">
      <alignment horizontal="center" vertical="center" wrapText="1"/>
    </xf>
    <xf numFmtId="0" fontId="79" fillId="19" borderId="7" xfId="11" applyFont="1" applyFill="1" applyBorder="1" applyAlignment="1" applyProtection="1">
      <alignment horizontal="center" vertical="center" wrapText="1"/>
      <protection locked="0"/>
    </xf>
    <xf numFmtId="0" fontId="79" fillId="4" borderId="46" xfId="11" applyFont="1" applyFill="1" applyBorder="1" applyAlignment="1" applyProtection="1">
      <alignment horizontal="center" vertical="center"/>
      <protection locked="0"/>
    </xf>
    <xf numFmtId="0" fontId="32" fillId="7" borderId="65" xfId="0" applyFont="1" applyFill="1" applyBorder="1" applyAlignment="1">
      <alignment horizontal="center" vertical="center" wrapText="1"/>
    </xf>
    <xf numFmtId="0" fontId="32" fillId="7" borderId="20" xfId="0" applyFont="1" applyFill="1" applyBorder="1" applyAlignment="1">
      <alignment horizontal="center" vertical="center" wrapText="1"/>
    </xf>
    <xf numFmtId="0" fontId="32" fillId="7" borderId="66" xfId="0" applyFont="1" applyFill="1" applyBorder="1" applyAlignment="1">
      <alignment horizontal="center" vertical="center" wrapText="1"/>
    </xf>
    <xf numFmtId="0" fontId="82" fillId="7" borderId="67" xfId="0" applyFont="1" applyFill="1" applyBorder="1" applyAlignment="1">
      <alignment horizontal="center" vertical="center" wrapText="1"/>
    </xf>
    <xf numFmtId="0" fontId="82" fillId="7" borderId="65" xfId="0" applyFont="1" applyFill="1" applyBorder="1" applyAlignment="1">
      <alignment horizontal="center" vertical="center" wrapText="1"/>
    </xf>
    <xf numFmtId="0" fontId="82" fillId="7" borderId="20" xfId="0" applyFont="1" applyFill="1" applyBorder="1" applyAlignment="1">
      <alignment horizontal="center" vertical="center" wrapText="1"/>
    </xf>
    <xf numFmtId="0" fontId="82" fillId="7" borderId="68" xfId="0" applyFont="1" applyFill="1" applyBorder="1" applyAlignment="1">
      <alignment horizontal="center" vertical="center" wrapText="1"/>
    </xf>
    <xf numFmtId="0" fontId="82" fillId="7" borderId="66" xfId="0" applyFont="1" applyFill="1" applyBorder="1" applyAlignment="1">
      <alignment horizontal="center" vertical="center" wrapText="1"/>
    </xf>
    <xf numFmtId="0" fontId="82" fillId="7" borderId="42" xfId="0" applyFont="1" applyFill="1" applyBorder="1" applyAlignment="1">
      <alignment horizontal="center" vertical="center" wrapText="1"/>
    </xf>
    <xf numFmtId="0" fontId="82" fillId="7" borderId="69" xfId="0" applyFont="1" applyFill="1" applyBorder="1" applyAlignment="1">
      <alignment horizontal="center" vertical="center" wrapText="1"/>
    </xf>
    <xf numFmtId="0" fontId="82" fillId="7" borderId="75" xfId="0" applyFont="1" applyFill="1" applyBorder="1" applyAlignment="1">
      <alignment horizontal="center" vertical="center" wrapText="1"/>
    </xf>
    <xf numFmtId="0" fontId="82" fillId="7" borderId="72" xfId="0" applyFont="1" applyFill="1" applyBorder="1" applyAlignment="1">
      <alignment horizontal="center" vertical="center" wrapText="1"/>
    </xf>
    <xf numFmtId="0" fontId="82" fillId="7" borderId="73" xfId="0" applyFont="1" applyFill="1" applyBorder="1" applyAlignment="1">
      <alignment horizontal="center" vertical="center" wrapText="1"/>
    </xf>
    <xf numFmtId="0" fontId="32" fillId="2" borderId="64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81" fillId="19" borderId="7" xfId="11" applyFont="1" applyFill="1" applyBorder="1" applyAlignment="1" applyProtection="1">
      <alignment horizontal="center" vertical="center" wrapText="1"/>
      <protection locked="0"/>
    </xf>
    <xf numFmtId="0" fontId="81" fillId="19" borderId="22" xfId="11" applyFont="1" applyFill="1" applyBorder="1" applyAlignment="1" applyProtection="1">
      <alignment horizontal="center" vertical="center" wrapText="1"/>
      <protection locked="0"/>
    </xf>
    <xf numFmtId="0" fontId="81" fillId="19" borderId="17" xfId="11" applyFont="1" applyFill="1" applyBorder="1" applyAlignment="1" applyProtection="1">
      <alignment horizontal="center" vertical="center" wrapText="1"/>
      <protection locked="0"/>
    </xf>
    <xf numFmtId="0" fontId="79" fillId="0" borderId="7" xfId="11" applyFont="1" applyBorder="1" applyAlignment="1" applyProtection="1">
      <alignment horizontal="center" vertical="center" wrapText="1"/>
      <protection locked="0"/>
    </xf>
    <xf numFmtId="0" fontId="79" fillId="0" borderId="22" xfId="11" applyFont="1" applyBorder="1" applyAlignment="1" applyProtection="1">
      <alignment horizontal="center" vertical="center" wrapText="1"/>
      <protection locked="0"/>
    </xf>
    <xf numFmtId="0" fontId="79" fillId="0" borderId="17" xfId="11" applyFont="1" applyBorder="1" applyAlignment="1" applyProtection="1">
      <alignment horizontal="center" vertical="center" wrapText="1"/>
      <protection locked="0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83" fillId="22" borderId="2" xfId="15" applyFont="1" applyFill="1" applyBorder="1" applyAlignment="1">
      <alignment horizontal="center" vertical="center" wrapText="1"/>
    </xf>
    <xf numFmtId="0" fontId="83" fillId="22" borderId="9" xfId="15" applyFont="1" applyFill="1" applyBorder="1" applyAlignment="1">
      <alignment horizontal="center" vertical="center" wrapText="1"/>
    </xf>
    <xf numFmtId="0" fontId="83" fillId="22" borderId="3" xfId="15" applyFont="1" applyFill="1" applyBorder="1" applyAlignment="1">
      <alignment horizontal="center" vertical="center" wrapText="1"/>
    </xf>
    <xf numFmtId="0" fontId="82" fillId="7" borderId="1" xfId="0" applyFont="1" applyFill="1" applyBorder="1" applyAlignment="1">
      <alignment horizontal="center" vertical="center" wrapText="1"/>
    </xf>
    <xf numFmtId="0" fontId="82" fillId="7" borderId="70" xfId="0" applyFont="1" applyFill="1" applyBorder="1" applyAlignment="1">
      <alignment horizontal="center" vertical="center" wrapText="1"/>
    </xf>
    <xf numFmtId="0" fontId="82" fillId="7" borderId="74" xfId="0" applyFont="1" applyFill="1" applyBorder="1" applyAlignment="1">
      <alignment horizontal="center" vertical="center" wrapText="1"/>
    </xf>
    <xf numFmtId="0" fontId="89" fillId="7" borderId="23" xfId="0" applyFont="1" applyFill="1" applyBorder="1" applyAlignment="1">
      <alignment horizontal="center" vertical="center" wrapText="1"/>
    </xf>
    <xf numFmtId="0" fontId="89" fillId="7" borderId="20" xfId="0" applyFont="1" applyFill="1" applyBorder="1" applyAlignment="1">
      <alignment horizontal="center" vertical="center" wrapText="1"/>
    </xf>
    <xf numFmtId="0" fontId="89" fillId="7" borderId="66" xfId="0" applyFont="1" applyFill="1" applyBorder="1" applyAlignment="1">
      <alignment horizontal="center" vertical="center" wrapText="1"/>
    </xf>
    <xf numFmtId="0" fontId="81" fillId="19" borderId="7" xfId="11" applyFont="1" applyFill="1" applyBorder="1" applyAlignment="1" applyProtection="1">
      <alignment horizontal="center" vertical="center"/>
      <protection locked="0"/>
    </xf>
    <xf numFmtId="0" fontId="81" fillId="19" borderId="22" xfId="11" applyFont="1" applyFill="1" applyBorder="1" applyAlignment="1" applyProtection="1">
      <alignment horizontal="center" vertical="center"/>
      <protection locked="0"/>
    </xf>
    <xf numFmtId="0" fontId="81" fillId="19" borderId="17" xfId="11" applyFont="1" applyFill="1" applyBorder="1" applyAlignment="1" applyProtection="1">
      <alignment horizontal="center" vertical="center"/>
      <protection locked="0"/>
    </xf>
    <xf numFmtId="0" fontId="79" fillId="2" borderId="3" xfId="0" applyFont="1" applyFill="1" applyBorder="1" applyAlignment="1">
      <alignment horizontal="center" vertical="center"/>
    </xf>
    <xf numFmtId="0" fontId="79" fillId="4" borderId="7" xfId="11" applyFont="1" applyFill="1" applyBorder="1" applyAlignment="1" applyProtection="1">
      <alignment horizontal="center" vertical="center" wrapText="1"/>
      <protection locked="0"/>
    </xf>
    <xf numFmtId="0" fontId="79" fillId="4" borderId="22" xfId="11" applyFont="1" applyFill="1" applyBorder="1" applyAlignment="1" applyProtection="1">
      <alignment horizontal="center" vertical="center" wrapText="1"/>
      <protection locked="0"/>
    </xf>
    <xf numFmtId="0" fontId="79" fillId="4" borderId="46" xfId="11" applyFont="1" applyFill="1" applyBorder="1" applyAlignment="1" applyProtection="1">
      <alignment horizontal="center" vertical="center" wrapText="1"/>
      <protection locked="0"/>
    </xf>
    <xf numFmtId="0" fontId="79" fillId="21" borderId="22" xfId="11" applyFont="1" applyFill="1" applyBorder="1" applyAlignment="1" applyProtection="1">
      <alignment horizontal="center" vertical="center" wrapText="1"/>
      <protection locked="0"/>
    </xf>
    <xf numFmtId="0" fontId="79" fillId="14" borderId="16" xfId="11" applyFont="1" applyFill="1" applyBorder="1" applyAlignment="1" applyProtection="1">
      <alignment horizontal="center" vertical="center" wrapText="1"/>
      <protection locked="0"/>
    </xf>
    <xf numFmtId="0" fontId="79" fillId="14" borderId="22" xfId="11" applyFont="1" applyFill="1" applyBorder="1" applyAlignment="1" applyProtection="1">
      <alignment horizontal="center" vertical="center" wrapText="1"/>
      <protection locked="0"/>
    </xf>
    <xf numFmtId="0" fontId="79" fillId="14" borderId="46" xfId="11" applyFont="1" applyFill="1" applyBorder="1" applyAlignment="1" applyProtection="1">
      <alignment horizontal="center" vertical="center" wrapText="1"/>
      <protection locked="0"/>
    </xf>
    <xf numFmtId="0" fontId="79" fillId="16" borderId="7" xfId="11" applyFont="1" applyFill="1" applyBorder="1" applyAlignment="1" applyProtection="1">
      <alignment horizontal="center" vertical="center" wrapText="1"/>
      <protection locked="0"/>
    </xf>
    <xf numFmtId="0" fontId="79" fillId="16" borderId="22" xfId="11" applyFont="1" applyFill="1" applyBorder="1" applyAlignment="1" applyProtection="1">
      <alignment horizontal="center" vertical="center" wrapText="1"/>
      <protection locked="0"/>
    </xf>
    <xf numFmtId="0" fontId="79" fillId="16" borderId="17" xfId="11" applyFont="1" applyFill="1" applyBorder="1" applyAlignment="1" applyProtection="1">
      <alignment horizontal="center" vertical="center" wrapText="1"/>
      <protection locked="0"/>
    </xf>
    <xf numFmtId="0" fontId="79" fillId="4" borderId="17" xfId="11" applyFont="1" applyFill="1" applyBorder="1" applyAlignment="1" applyProtection="1">
      <alignment horizontal="center" vertical="center" wrapText="1"/>
      <protection locked="0"/>
    </xf>
    <xf numFmtId="0" fontId="79" fillId="21" borderId="7" xfId="11" applyFont="1" applyFill="1" applyBorder="1" applyAlignment="1" applyProtection="1">
      <alignment horizontal="center" vertical="center" wrapText="1"/>
      <protection locked="0"/>
    </xf>
    <xf numFmtId="0" fontId="79" fillId="21" borderId="17" xfId="11" applyFont="1" applyFill="1" applyBorder="1" applyAlignment="1" applyProtection="1">
      <alignment horizontal="center" vertical="center" wrapText="1"/>
      <protection locked="0"/>
    </xf>
    <xf numFmtId="0" fontId="83" fillId="21" borderId="2" xfId="15" applyFont="1" applyFill="1" applyBorder="1" applyAlignment="1">
      <alignment horizontal="center" vertical="center"/>
    </xf>
    <xf numFmtId="0" fontId="83" fillId="21" borderId="9" xfId="15" applyFont="1" applyFill="1" applyBorder="1" applyAlignment="1">
      <alignment horizontal="center" vertical="center"/>
    </xf>
    <xf numFmtId="0" fontId="83" fillId="21" borderId="3" xfId="15" applyFont="1" applyFill="1" applyBorder="1" applyAlignment="1">
      <alignment horizontal="center" vertical="center"/>
    </xf>
    <xf numFmtId="0" fontId="83" fillId="21" borderId="2" xfId="16" applyFont="1" applyFill="1" applyBorder="1" applyAlignment="1">
      <alignment horizontal="center" vertical="center" wrapText="1"/>
    </xf>
    <xf numFmtId="0" fontId="79" fillId="14" borderId="16" xfId="11" applyFont="1" applyFill="1" applyBorder="1" applyAlignment="1" applyProtection="1">
      <alignment horizontal="center" vertical="center"/>
      <protection locked="0"/>
    </xf>
    <xf numFmtId="0" fontId="79" fillId="20" borderId="7" xfId="11" applyFont="1" applyFill="1" applyBorder="1" applyAlignment="1" applyProtection="1">
      <alignment horizontal="center" vertical="center"/>
      <protection locked="0"/>
    </xf>
    <xf numFmtId="0" fontId="79" fillId="20" borderId="22" xfId="11" applyFont="1" applyFill="1" applyBorder="1" applyAlignment="1" applyProtection="1">
      <alignment horizontal="center" vertical="center"/>
      <protection locked="0"/>
    </xf>
    <xf numFmtId="0" fontId="79" fillId="20" borderId="17" xfId="11" applyFont="1" applyFill="1" applyBorder="1" applyAlignment="1" applyProtection="1">
      <alignment horizontal="center" vertical="center"/>
      <protection locked="0"/>
    </xf>
    <xf numFmtId="0" fontId="81" fillId="19" borderId="29" xfId="11" applyFont="1" applyFill="1" applyBorder="1" applyAlignment="1" applyProtection="1">
      <alignment horizontal="center" vertical="center" wrapText="1"/>
      <protection locked="0"/>
    </xf>
    <xf numFmtId="0" fontId="81" fillId="19" borderId="31" xfId="11" applyFont="1" applyFill="1" applyBorder="1" applyAlignment="1" applyProtection="1">
      <alignment horizontal="center" vertical="center" wrapText="1"/>
      <protection locked="0"/>
    </xf>
    <xf numFmtId="0" fontId="81" fillId="19" borderId="33" xfId="11" applyFont="1" applyFill="1" applyBorder="1" applyAlignment="1" applyProtection="1">
      <alignment horizontal="center" vertical="center" wrapText="1"/>
      <protection locked="0"/>
    </xf>
    <xf numFmtId="0" fontId="32" fillId="0" borderId="7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81" fillId="19" borderId="16" xfId="11" applyFont="1" applyFill="1" applyBorder="1" applyAlignment="1" applyProtection="1">
      <alignment horizontal="center" vertical="center" wrapText="1"/>
      <protection locked="0"/>
    </xf>
    <xf numFmtId="0" fontId="32" fillId="7" borderId="9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96" fillId="4" borderId="7" xfId="11" applyFont="1" applyFill="1" applyBorder="1" applyAlignment="1" applyProtection="1">
      <alignment horizontal="center" vertical="center"/>
      <protection locked="0"/>
    </xf>
    <xf numFmtId="0" fontId="96" fillId="4" borderId="22" xfId="11" applyFont="1" applyFill="1" applyBorder="1" applyAlignment="1" applyProtection="1">
      <alignment horizontal="center" vertical="center"/>
      <protection locked="0"/>
    </xf>
    <xf numFmtId="0" fontId="96" fillId="4" borderId="46" xfId="11" applyFont="1" applyFill="1" applyBorder="1" applyAlignment="1" applyProtection="1">
      <alignment horizontal="center" vertical="center"/>
      <protection locked="0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F11214A3-2C22-4A78-9AD3-AB48BE182C8A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6.png"/><Relationship Id="rId1" Type="http://schemas.openxmlformats.org/officeDocument/2006/relationships/image" Target="../media/image17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6.png"/><Relationship Id="rId1" Type="http://schemas.openxmlformats.org/officeDocument/2006/relationships/image" Target="../media/image20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86833" y="3299370"/>
          <a:ext cx="7897796" cy="3201428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49201" y="5829771"/>
          <a:ext cx="4199565" cy="768179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34076" y="5829773"/>
          <a:ext cx="4137406" cy="754572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1603</xdr:colOff>
      <xdr:row>19</xdr:row>
      <xdr:rowOff>94560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233079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56</xdr:row>
      <xdr:rowOff>22661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82705A-AEE4-4915-B42E-BD1325CEC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963" y="8278856"/>
          <a:ext cx="3425190" cy="851596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98749A61-D631-45CB-A8E2-BFB727B20474}"/>
            </a:ext>
          </a:extLst>
        </xdr:cNvPr>
        <xdr:cNvSpPr/>
      </xdr:nvSpPr>
      <xdr:spPr>
        <a:xfrm>
          <a:off x="11614449" y="657920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72C6450B-BDD4-4D57-B144-6B8AD6C41713}"/>
            </a:ext>
          </a:extLst>
        </xdr:cNvPr>
        <xdr:cNvSpPr/>
      </xdr:nvSpPr>
      <xdr:spPr>
        <a:xfrm>
          <a:off x="421276" y="1105881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77FA0C40-49D1-4852-AF04-350DCC75F084}"/>
            </a:ext>
          </a:extLst>
        </xdr:cNvPr>
        <xdr:cNvSpPr/>
      </xdr:nvSpPr>
      <xdr:spPr>
        <a:xfrm>
          <a:off x="676349" y="1103865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7D519BEE-CA47-4BDC-AC8F-4970C04562BD}"/>
            </a:ext>
          </a:extLst>
        </xdr:cNvPr>
        <xdr:cNvSpPr/>
      </xdr:nvSpPr>
      <xdr:spPr>
        <a:xfrm>
          <a:off x="1096857" y="1105606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EBD24DD-8EA0-4659-9710-A31CE6FFE66F}"/>
            </a:ext>
          </a:extLst>
        </xdr:cNvPr>
        <xdr:cNvSpPr/>
      </xdr:nvSpPr>
      <xdr:spPr>
        <a:xfrm>
          <a:off x="1124853" y="1098328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F0F2927D-03F7-427C-A946-A0C3150DE253}"/>
            </a:ext>
          </a:extLst>
        </xdr:cNvPr>
        <xdr:cNvGrpSpPr/>
      </xdr:nvGrpSpPr>
      <xdr:grpSpPr>
        <a:xfrm>
          <a:off x="592727" y="13460410"/>
          <a:ext cx="2901463" cy="194365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6015B500-0FD5-C832-9311-C3135E7AF171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9E60404F-197B-63F5-A4C8-18D21A78C5E5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CBB6B455-A343-627D-5B84-BA35E775FF5D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8FDB79B0-0D61-3D06-3695-319C057BFFCB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D0008FD9-ED43-0E26-B1D4-1C8004D71535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C58A448-B276-FA1C-5341-58A259880FA8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AA4960AC-10FC-EAEC-C853-33306CF94126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CD1CA6B7-D18E-885D-E25D-6BC78FAE0A7B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BB4C1A5B-935E-45D5-9B42-517B6660F225}"/>
            </a:ext>
          </a:extLst>
        </xdr:cNvPr>
        <xdr:cNvSpPr/>
      </xdr:nvSpPr>
      <xdr:spPr>
        <a:xfrm>
          <a:off x="749704" y="15969811"/>
          <a:ext cx="441549" cy="2213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B897CFD3-0F71-4EAB-9AE9-E3D5BA6DC819}"/>
            </a:ext>
          </a:extLst>
        </xdr:cNvPr>
        <xdr:cNvSpPr/>
      </xdr:nvSpPr>
      <xdr:spPr>
        <a:xfrm>
          <a:off x="421276" y="974436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1F1EB990-0DF7-4C4A-942D-41B64E47F335}"/>
            </a:ext>
          </a:extLst>
        </xdr:cNvPr>
        <xdr:cNvSpPr/>
      </xdr:nvSpPr>
      <xdr:spPr>
        <a:xfrm>
          <a:off x="676349" y="972420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71B06272-2410-4EC0-8F0E-0799D3CAA652}"/>
            </a:ext>
          </a:extLst>
        </xdr:cNvPr>
        <xdr:cNvSpPr/>
      </xdr:nvSpPr>
      <xdr:spPr>
        <a:xfrm>
          <a:off x="1096857" y="974161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81A20C36-4061-4FB0-9A31-C4F9232173AB}"/>
            </a:ext>
          </a:extLst>
        </xdr:cNvPr>
        <xdr:cNvSpPr/>
      </xdr:nvSpPr>
      <xdr:spPr>
        <a:xfrm>
          <a:off x="1124853" y="966883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 editAs="oneCell">
    <xdr:from>
      <xdr:col>11</xdr:col>
      <xdr:colOff>1156607</xdr:colOff>
      <xdr:row>107</xdr:row>
      <xdr:rowOff>1</xdr:rowOff>
    </xdr:from>
    <xdr:to>
      <xdr:col>11</xdr:col>
      <xdr:colOff>1985178</xdr:colOff>
      <xdr:row>110</xdr:row>
      <xdr:rowOff>204001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F3BD590-EB1D-89DA-8258-3469E8E85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67536" y="30126215"/>
          <a:ext cx="828571" cy="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9088582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9086913</xdr:colOff>
      <xdr:row>35</xdr:row>
      <xdr:rowOff>125309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9084945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104064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57092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32301"/>
          <a:ext cx="3853346" cy="865213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36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309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27442"/>
          <a:ext cx="9698098" cy="2978514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94249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15249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803071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8334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33632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2883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347760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48620"/>
          <a:ext cx="9683242" cy="295499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66192"/>
          <a:ext cx="3843821" cy="8061752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63255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1368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37701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15792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8011613"/>
          <a:ext cx="3847631" cy="7797504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08058"/>
          <a:ext cx="1949559" cy="1540445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9085488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86990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44773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80392"/>
          <a:ext cx="3430430" cy="472521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cl/ai-products/" TargetMode="External"/><Relationship Id="rId18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6" Type="http://schemas.openxmlformats.org/officeDocument/2006/relationships/hyperlink" Target="https://www.samsung.com/uk/computers/galaxy-book/galaxy-book5-pro/buy/?modelCode=NP960XHA-KG2UK" TargetMode="External"/><Relationship Id="rId39" Type="http://schemas.openxmlformats.org/officeDocument/2006/relationships/hyperlink" Target="https://www.samsung.com/cl/monitors/gaming/odyssey-oled-g8-g80sd-32-inch-240hz-oled-uhd-ls32dg800slxzs/" TargetMode="External"/><Relationship Id="rId21" Type="http://schemas.openxmlformats.org/officeDocument/2006/relationships/hyperlink" Target="https://www.samsung.com/uk/smartphones/galaxy-s25/buy/" TargetMode="External"/><Relationship Id="rId34" Type="http://schemas.openxmlformats.org/officeDocument/2006/relationships/hyperlink" Target="https://www.samsung.com/cl/smartphones/galaxy-z-flip6/buy/" TargetMode="External"/><Relationship Id="rId42" Type="http://schemas.openxmlformats.org/officeDocument/2006/relationships/hyperlink" Target="https://www.samsung.com/cl/watches/galaxy-watch-ultra/buy/?modelCode=SM-L705FDAACHO" TargetMode="External"/><Relationship Id="rId47" Type="http://schemas.openxmlformats.org/officeDocument/2006/relationships/comments" Target="../comments1.xm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cl/multistore/alianzas/" TargetMode="External"/><Relationship Id="rId29" Type="http://schemas.openxmlformats.org/officeDocument/2006/relationships/hyperlink" Target="https://www.samsung.com/uk/tvs/qled-tv/qn990f-75-inch-neo-qled-8k-mini-led-smart-tv-qe75qn990ftx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cl/offer/" TargetMode="External"/><Relationship Id="rId24" Type="http://schemas.openxmlformats.org/officeDocument/2006/relationships/hyperlink" Target="https://www.samsung.com/uk/tablets/galaxy-tab-s10/buy/?modelCode=SM-X920NZAREUB" TargetMode="External"/><Relationship Id="rId32" Type="http://schemas.openxmlformats.org/officeDocument/2006/relationships/hyperlink" Target="https://www.samsung.com/cl/tvs/qled-tv/qn900d-75-inch-neo-qled-8k-tizen-os-smart-tv-qn75qn900dgxzs/" TargetMode="External"/><Relationship Id="rId37" Type="http://schemas.openxmlformats.org/officeDocument/2006/relationships/hyperlink" Target="https://www.samsung.com/cl/smartphones/galaxy-s25-ultra/buy/" TargetMode="External"/><Relationship Id="rId40" Type="http://schemas.openxmlformats.org/officeDocument/2006/relationships/hyperlink" Target="https://www.samsung.com/cl/lifestyle-tvs/the-frame/ls03fw-75-inch-black-qn75ls03fwgxzs/" TargetMode="External"/><Relationship Id="rId45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cl/multistore/ventab2b_cl/" TargetMode="External"/><Relationship Id="rId23" Type="http://schemas.openxmlformats.org/officeDocument/2006/relationships/hyperlink" Target="https://www.samsung.com/uk/smartphones/galaxy-z-flip6/buy/" TargetMode="External"/><Relationship Id="rId28" Type="http://schemas.openxmlformats.org/officeDocument/2006/relationships/hyperlink" Target="https://www.samsung.com/uk/monitors/gaming/odyssey-oled-g8-g81sf-32-inch-240hz-oled-uhd-ls32fg810suxxu/" TargetMode="External"/><Relationship Id="rId36" Type="http://schemas.openxmlformats.org/officeDocument/2006/relationships/hyperlink" Target="https://www.samsung.com/cl/smartphones/galaxy-s25/buy/" TargetMode="External"/><Relationship Id="rId10" Type="http://schemas.openxmlformats.org/officeDocument/2006/relationships/hyperlink" Target="https://www.samsung.com/cl/apps/samsung-shop-app/" TargetMode="External"/><Relationship Id="rId19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31" Type="http://schemas.openxmlformats.org/officeDocument/2006/relationships/hyperlink" Target="https://www.samsung.com/uk/audio-devices/soundbar/q990f-q-series-soundbar-with-subwoofer-and-rear-speakers-black-hw-q990f-xu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cl/beneficios/" TargetMode="External"/><Relationship Id="rId14" Type="http://schemas.openxmlformats.org/officeDocument/2006/relationships/hyperlink" Target="https://www.samsung.com/cl/students-offers/" TargetMode="External"/><Relationship Id="rId22" Type="http://schemas.openxmlformats.org/officeDocument/2006/relationships/hyperlink" Target="https://www.samsung.com/uk/smartphones/galaxy-z-fold6/buy/" TargetMode="External"/><Relationship Id="rId27" Type="http://schemas.openxmlformats.org/officeDocument/2006/relationships/hyperlink" Target="https://www.samsung.com/uk/watches/galaxy-watch-ultra/buy/?modelCode=SM-L705FDAAEUA" TargetMode="External"/><Relationship Id="rId30" Type="http://schemas.openxmlformats.org/officeDocument/2006/relationships/hyperlink" Target="https://www.samsung.com/uk/lifestyle-tvs/the-frame/ls03fw-75-inch-the-frame-pro-neo-qled-4k-vision-ai-smart-tv-black-qe75ls03fwuxxu/" TargetMode="External"/><Relationship Id="rId35" Type="http://schemas.openxmlformats.org/officeDocument/2006/relationships/hyperlink" Target="https://www.samsung.com/cl/smartphones/galaxy-z-fold6/buy/" TargetMode="External"/><Relationship Id="rId43" Type="http://schemas.openxmlformats.org/officeDocument/2006/relationships/hyperlink" Target="https://www.samsung.com/uk/smartphones/galaxy-s25-edge/buy/" TargetMode="External"/><Relationship Id="rId8" Type="http://schemas.openxmlformats.org/officeDocument/2006/relationships/hyperlink" Target="https://www.samsung.com/cl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cl/smartthings/" TargetMode="External"/><Relationship Id="rId17" Type="http://schemas.openxmlformats.org/officeDocument/2006/relationships/hyperlink" Target="https://www.samsung.com/cl/offer/live/" TargetMode="External"/><Relationship Id="rId25" Type="http://schemas.openxmlformats.org/officeDocument/2006/relationships/hyperlink" Target="https://www.samsung.com/uk/audio-sound/galaxy-buds/galaxy-buds3-pro-silver-sm-r630nzaaeua/" TargetMode="External"/><Relationship Id="rId33" Type="http://schemas.openxmlformats.org/officeDocument/2006/relationships/hyperlink" Target="https://www.samsung.com/cl/tablets/galaxy-tab-s10/buy/?modelCode=SM-X920NZAREUB" TargetMode="External"/><Relationship Id="rId38" Type="http://schemas.openxmlformats.org/officeDocument/2006/relationships/hyperlink" Target="https://www.samsung.com/cl/audio-sound/galaxy-buds/galaxy-buds3-pro-silver-sm-r630nzaalta/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https://www.samsung.com/uk/smartphones/galaxy-s25-ultra/buy/" TargetMode="External"/><Relationship Id="rId41" Type="http://schemas.openxmlformats.org/officeDocument/2006/relationships/hyperlink" Target="https://www.samsung.com/cl/audio-devices/soundbar/q990f-black-hw-q990f-zs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cl/computers/all-computers/?galaxy-book" TargetMode="External"/><Relationship Id="rId26" Type="http://schemas.openxmlformats.org/officeDocument/2006/relationships/hyperlink" Target="https://www.samsung.com/cl/mobile/why-galaxy/" TargetMode="External"/><Relationship Id="rId21" Type="http://schemas.openxmlformats.org/officeDocument/2006/relationships/hyperlink" Target="https://www.samsung.com/cl/mobile/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cl/tablets/all-tablets/" TargetMode="External"/><Relationship Id="rId25" Type="http://schemas.openxmlformats.org/officeDocument/2006/relationships/hyperlink" Target="https://www.samsung.com/cl/apps/" TargetMode="External"/><Relationship Id="rId33" Type="http://schemas.openxmlformats.org/officeDocument/2006/relationships/hyperlink" Target="https://www.samsung.com/cl/tablets/galaxy-tab-s/galaxy-tab-s10-plus-gray-512gb-sm-x820nzahcho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cl/smartphones/all-smartphones/" TargetMode="External"/><Relationship Id="rId20" Type="http://schemas.openxmlformats.org/officeDocument/2006/relationships/hyperlink" Target="https://www.samsung.com/cl/audio-sound/all-audio-sound/" TargetMode="External"/><Relationship Id="rId29" Type="http://schemas.openxmlformats.org/officeDocument/2006/relationships/hyperlink" Target="https://www.samsung.com/cl/smartphones/galaxy-s25-ultra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cl/apps/samsung-health/" TargetMode="External"/><Relationship Id="rId32" Type="http://schemas.openxmlformats.org/officeDocument/2006/relationships/hyperlink" Target="https://www.samsung.com/cl/smartphones/galaxy-a/galaxy-a56-5g-awesome-graphite-128gb-sm-a566ezkaltl/" TargetMode="External"/><Relationship Id="rId37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cl/smartphones/all-smartphones/" TargetMode="External"/><Relationship Id="rId23" Type="http://schemas.openxmlformats.org/officeDocument/2006/relationships/hyperlink" Target="https://www.samsung.com/cl/one-ui/" TargetMode="External"/><Relationship Id="rId28" Type="http://schemas.openxmlformats.org/officeDocument/2006/relationships/hyperlink" Target="https://www.samsung.com/cl/trade-in/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cl/watches/all-watches/" TargetMode="External"/><Relationship Id="rId31" Type="http://schemas.openxmlformats.org/officeDocument/2006/relationships/hyperlink" Target="https://www.samsung.com/cl/smartphones/galaxy-z-fold6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cl/galaxy-ai/" TargetMode="External"/><Relationship Id="rId27" Type="http://schemas.openxmlformats.org/officeDocument/2006/relationships/hyperlink" Target="https://www.samsung.com/cl/mobile/switch-to-galaxy/" TargetMode="External"/><Relationship Id="rId30" Type="http://schemas.openxmlformats.org/officeDocument/2006/relationships/hyperlink" Target="https://www.samsung.com/cl/smartphones/galaxy-s25/" TargetMode="External"/><Relationship Id="rId35" Type="http://schemas.openxmlformats.org/officeDocument/2006/relationships/drawing" Target="../drawings/drawing4.xml"/><Relationship Id="rId8" Type="http://schemas.openxmlformats.org/officeDocument/2006/relationships/hyperlink" Target="https://www.samsung.com/uk/trade-in/" TargetMode="External"/><Relationship Id="rId3" Type="http://schemas.openxmlformats.org/officeDocument/2006/relationships/hyperlink" Target="https://www.samsung.com/uk/computers/all-computers/?galaxy-book-ultra+galaxy-book-pro-360+galaxy-book-pro+14i04+14i05+14i07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cl/lifestyle-tvs/the-frame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cl/tvs/75-inch-tvs/" TargetMode="External"/><Relationship Id="rId42" Type="http://schemas.openxmlformats.org/officeDocument/2006/relationships/hyperlink" Target="https://www.samsung.com/cl/tvs/4k-tv/" TargetMode="External"/><Relationship Id="rId47" Type="http://schemas.openxmlformats.org/officeDocument/2006/relationships/hyperlink" Target="https://www.samsung.com/cl/tvs/qled-tv/highlights/" TargetMode="External"/><Relationship Id="rId50" Type="http://schemas.openxmlformats.org/officeDocument/2006/relationships/hyperlink" Target="https://www.samsung.com/cl/tvs/help-me-choose/" TargetMode="External"/><Relationship Id="rId55" Type="http://schemas.openxmlformats.org/officeDocument/2006/relationships/hyperlink" Target="https://www.samsung.com/cl/offer/dtv/" TargetMode="External"/><Relationship Id="rId63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cl/audio-devices/all-audio-devic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cl/tvs/qled-tv/" TargetMode="External"/><Relationship Id="rId32" Type="http://schemas.openxmlformats.org/officeDocument/2006/relationships/hyperlink" Target="https://www.samsung.com/cl/tvs/98-inch-tvs/" TargetMode="External"/><Relationship Id="rId37" Type="http://schemas.openxmlformats.org/officeDocument/2006/relationships/hyperlink" Target="https://www.samsung.com/cl/tvs/50-inch-tvs/" TargetMode="External"/><Relationship Id="rId40" Type="http://schemas.openxmlformats.org/officeDocument/2006/relationships/hyperlink" Target="https://www.samsung.com/cl/tvs/8k-tv/" TargetMode="External"/><Relationship Id="rId45" Type="http://schemas.openxmlformats.org/officeDocument/2006/relationships/hyperlink" Target="https://www.samsung.com/cl/tvs/98-inch-tvs/" TargetMode="External"/><Relationship Id="rId53" Type="http://schemas.openxmlformats.org/officeDocument/2006/relationships/hyperlink" Target="https://www.samsung.com/cl/tvs/sports-tv/" TargetMode="External"/><Relationship Id="rId58" Type="http://schemas.openxmlformats.org/officeDocument/2006/relationships/hyperlink" Target="https://www.samsung.com/cl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cl/tvs/all-tvs/?oled-tv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cl/lifestyle-tvs/the-serif/" TargetMode="External"/><Relationship Id="rId30" Type="http://schemas.openxmlformats.org/officeDocument/2006/relationships/hyperlink" Target="https://www.samsung.com/cl/projectors/all-projectors/" TargetMode="External"/><Relationship Id="rId35" Type="http://schemas.openxmlformats.org/officeDocument/2006/relationships/hyperlink" Target="https://www.samsung.com/cl/tvs/65-inch-tvs/" TargetMode="External"/><Relationship Id="rId43" Type="http://schemas.openxmlformats.org/officeDocument/2006/relationships/hyperlink" Target="https://www.samsung.com/cl/tvs/all-tvs/?full-hd" TargetMode="External"/><Relationship Id="rId48" Type="http://schemas.openxmlformats.org/officeDocument/2006/relationships/hyperlink" Target="https://www.samsung.com/cl/lifestyle-tvs/the-frame/highlights/" TargetMode="External"/><Relationship Id="rId56" Type="http://schemas.openxmlformats.org/officeDocument/2006/relationships/hyperlink" Target="https://www.samsung.com/cl/tvs/vision-ai-tv/" TargetMode="External"/><Relationship Id="rId64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cl/tvs/all-tvs/?combos-tv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cl/tvs/crystal-uhd-tv/" TargetMode="External"/><Relationship Id="rId33" Type="http://schemas.openxmlformats.org/officeDocument/2006/relationships/hyperlink" Target="https://www.samsung.com/cl/tvs/85-inch-tvs/" TargetMode="External"/><Relationship Id="rId38" Type="http://schemas.openxmlformats.org/officeDocument/2006/relationships/hyperlink" Target="https://www.samsung.com/cl/tvs/43-inch-tvs/" TargetMode="External"/><Relationship Id="rId46" Type="http://schemas.openxmlformats.org/officeDocument/2006/relationships/hyperlink" Target="https://www.samsung.com/cl/tvs/oled-tv/highlights/" TargetMode="External"/><Relationship Id="rId59" Type="http://schemas.openxmlformats.org/officeDocument/2006/relationships/hyperlink" Target="https://www.samsung.com/uk/tvs/all-tv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cl/tvs/8k-tv/" TargetMode="External"/><Relationship Id="rId54" Type="http://schemas.openxmlformats.org/officeDocument/2006/relationships/hyperlink" Target="https://www.samsung.com/cl/offer/buy-and-try/" TargetMode="External"/><Relationship Id="rId62" Type="http://schemas.openxmlformats.org/officeDocument/2006/relationships/printerSettings" Target="../printerSettings/printerSettings4.bin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cl/tvs/neo-qled-tv/" TargetMode="External"/><Relationship Id="rId28" Type="http://schemas.openxmlformats.org/officeDocument/2006/relationships/hyperlink" Target="https://www.samsung.com/cl/lifestyle-tvs/the-sero/" TargetMode="External"/><Relationship Id="rId36" Type="http://schemas.openxmlformats.org/officeDocument/2006/relationships/hyperlink" Target="https://www.samsung.com/cl/tvs/55-inch-tvs/" TargetMode="External"/><Relationship Id="rId49" Type="http://schemas.openxmlformats.org/officeDocument/2006/relationships/hyperlink" Target="https://www.samsung.com/cl/audio-devices/help-me-choose/" TargetMode="External"/><Relationship Id="rId57" Type="http://schemas.openxmlformats.org/officeDocument/2006/relationships/hyperlink" Target="https://www.samsung.com/uk/lifestyle-tvs/the-frame/highlight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cl/tv-accessories/all-tv-accessories/" TargetMode="External"/><Relationship Id="rId44" Type="http://schemas.openxmlformats.org/officeDocument/2006/relationships/hyperlink" Target="https://www.samsung.com/cl/tvs/why-samsung-tv/" TargetMode="External"/><Relationship Id="rId52" Type="http://schemas.openxmlformats.org/officeDocument/2006/relationships/hyperlink" Target="https://www.samsung.com/cl/tvs/smart-tv/highlights/" TargetMode="External"/><Relationship Id="rId60" Type="http://schemas.openxmlformats.org/officeDocument/2006/relationships/hyperlink" Target="https://www.samsung.com/uk/tvs/supersize-tv/" TargetMode="External"/><Relationship Id="rId65" Type="http://schemas.openxmlformats.org/officeDocument/2006/relationships/comments" Target="../comments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cl/tvs/32-inch-tv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cl/cooking-appliances/all-cooking-appliances/?hoods" TargetMode="External"/><Relationship Id="rId39" Type="http://schemas.openxmlformats.org/officeDocument/2006/relationships/hyperlink" Target="https://www.samsung.com/cl/cooking-appliances/all-cooking-appliances/?ranges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cl/home-appliance-accessories/all-home-appliance-accessories/" TargetMode="External"/><Relationship Id="rId42" Type="http://schemas.openxmlformats.org/officeDocument/2006/relationships/hyperlink" Target="https://www.samsung.com/cl/air-conditioners/" TargetMode="External"/><Relationship Id="rId7" Type="http://schemas.openxmlformats.org/officeDocument/2006/relationships/hyperlink" Target="https://www.samsung.com/uk/vacuum-cleaners/all-vacuum-cleaner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9" Type="http://schemas.openxmlformats.org/officeDocument/2006/relationships/hyperlink" Target="https://www.samsung.com/cl/washers-and-dryers/all-washers-and-drye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cl/cooking-appliances/all-cooking-appliances/?ovens" TargetMode="External"/><Relationship Id="rId32" Type="http://schemas.openxmlformats.org/officeDocument/2006/relationships/hyperlink" Target="https://www.samsung.com/cl/home-appliances/ai-energy-saving/" TargetMode="External"/><Relationship Id="rId37" Type="http://schemas.openxmlformats.org/officeDocument/2006/relationships/hyperlink" Target="https://www.samsung.com/cl/washers-and-dryers/" TargetMode="External"/><Relationship Id="rId40" Type="http://schemas.openxmlformats.org/officeDocument/2006/relationships/hyperlink" Target="https://www.samsung.com/cl/vacuum-cleaners/all-vacuum-cleaners/" TargetMode="External"/><Relationship Id="rId45" Type="http://schemas.openxmlformats.org/officeDocument/2006/relationships/vmlDrawing" Target="../drawings/vmlDrawing4.v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cl/refrigerators/all-refrigerators/" TargetMode="External"/><Relationship Id="rId28" Type="http://schemas.openxmlformats.org/officeDocument/2006/relationships/hyperlink" Target="https://www.samsung.com/cl/dishwashers/all-dishwashers/" TargetMode="External"/><Relationship Id="rId36" Type="http://schemas.openxmlformats.org/officeDocument/2006/relationships/hyperlink" Target="https://www.samsung.com/cl/refrigerator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cl/home-appliances/bespoke-ai-smartthings/" TargetMode="External"/><Relationship Id="rId44" Type="http://schemas.openxmlformats.org/officeDocument/2006/relationships/drawing" Target="../drawings/drawing6.xm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cl/refrigerators/all-refrigerators/" TargetMode="External"/><Relationship Id="rId27" Type="http://schemas.openxmlformats.org/officeDocument/2006/relationships/hyperlink" Target="https://www.samsung.com/cl/microwave-ovens/all-microwave-ovens/" TargetMode="External"/><Relationship Id="rId30" Type="http://schemas.openxmlformats.org/officeDocument/2006/relationships/hyperlink" Target="https://www.samsung.com/cl/home-appliances/bespoke-home/" TargetMode="External"/><Relationship Id="rId35" Type="http://schemas.openxmlformats.org/officeDocument/2006/relationships/hyperlink" Target="https://www.samsung.com/cl/vacuum-cleaners/robot/" TargetMode="External"/><Relationship Id="rId43" Type="http://schemas.openxmlformats.org/officeDocument/2006/relationships/printerSettings" Target="../printerSettings/printerSettings5.bin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cl/cooking-appliances/all-cooking-appliances/?hobs" TargetMode="External"/><Relationship Id="rId33" Type="http://schemas.openxmlformats.org/officeDocument/2006/relationships/hyperlink" Target="https://www.samsung.com/cl/air-conditioners/all-air-conditioners/" TargetMode="External"/><Relationship Id="rId38" Type="http://schemas.openxmlformats.org/officeDocument/2006/relationships/hyperlink" Target="https://www.samsung.com/cl/vacuum-cleaners/" TargetMode="External"/><Relationship Id="rId46" Type="http://schemas.openxmlformats.org/officeDocument/2006/relationships/comments" Target="../comments4.xml"/><Relationship Id="rId20" Type="http://schemas.openxmlformats.org/officeDocument/2006/relationships/hyperlink" Target="https://www.samsung.com/vn/air-care/all-air-care/" TargetMode="External"/><Relationship Id="rId41" Type="http://schemas.openxmlformats.org/officeDocument/2006/relationships/hyperlink" Target="https://www.samsung.com/cl/home-appliance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cl/computers/all-computers/" TargetMode="External"/><Relationship Id="rId13" Type="http://schemas.openxmlformats.org/officeDocument/2006/relationships/hyperlink" Target="https://www.samsung.com/cl/computers/all-computers/?galaxy-book4-pro-360+galaxy-book3-pro-360" TargetMode="External"/><Relationship Id="rId18" Type="http://schemas.openxmlformats.org/officeDocument/2006/relationships/hyperlink" Target="https://www.samsung.com/cl/monitors/curved/" TargetMode="External"/><Relationship Id="rId26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21" Type="http://schemas.openxmlformats.org/officeDocument/2006/relationships/hyperlink" Target="https://www.samsung.com/global/galaxybooks-downloadcenter/?siteCode=cl" TargetMode="External"/><Relationship Id="rId7" Type="http://schemas.openxmlformats.org/officeDocument/2006/relationships/hyperlink" Target="https://www.samsung.com/cl/computers/all-computers/" TargetMode="External"/><Relationship Id="rId12" Type="http://schemas.openxmlformats.org/officeDocument/2006/relationships/hyperlink" Target="https://www.samsung.com/cl/computers/all-computers/?galaxy-book4-ultra+galaxy-book3-ultra" TargetMode="External"/><Relationship Id="rId17" Type="http://schemas.openxmlformats.org/officeDocument/2006/relationships/hyperlink" Target="https://www.samsung.com/cl/monitors/all-monitors/?ultrawide" TargetMode="External"/><Relationship Id="rId25" Type="http://schemas.openxmlformats.org/officeDocument/2006/relationships/hyperlink" Target="https://www.samsung.com/cl/monitors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cl/monitors/smart/" TargetMode="External"/><Relationship Id="rId20" Type="http://schemas.openxmlformats.org/officeDocument/2006/relationships/hyperlink" Target="https://www.samsung.com/cl/monitors/full-hd-1080p/" TargetMode="External"/><Relationship Id="rId29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cl/computers/galaxy-book-copilot-plus-pcs/" TargetMode="External"/><Relationship Id="rId24" Type="http://schemas.openxmlformats.org/officeDocument/2006/relationships/hyperlink" Target="https://www.samsung.com/cl/monitors/help-me-choose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cl/monitors/all-monitors/?highresolution" TargetMode="External"/><Relationship Id="rId23" Type="http://schemas.openxmlformats.org/officeDocument/2006/relationships/hyperlink" Target="https://www.samsung.com/cl/monitors/viewfinity-high-resolution-monitor/" TargetMode="External"/><Relationship Id="rId28" Type="http://schemas.openxmlformats.org/officeDocument/2006/relationships/vmlDrawing" Target="../drawings/vmlDrawing5.vml"/><Relationship Id="rId10" Type="http://schemas.openxmlformats.org/officeDocument/2006/relationships/hyperlink" Target="https://www.samsung.com/cl/computer-accessories/all-computer-accessories/" TargetMode="External"/><Relationship Id="rId19" Type="http://schemas.openxmlformats.org/officeDocument/2006/relationships/hyperlink" Target="https://www.samsung.com/cl/monitors/4k-uhd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cl/monitors/all-monitors/" TargetMode="External"/><Relationship Id="rId14" Type="http://schemas.openxmlformats.org/officeDocument/2006/relationships/hyperlink" Target="https://www.samsung.com/cl/monitors/gaming/?odyssey" TargetMode="External"/><Relationship Id="rId22" Type="http://schemas.openxmlformats.org/officeDocument/2006/relationships/hyperlink" Target="https://www.samsung.com/cl/monitors/smart-monitors/" TargetMode="External"/><Relationship Id="rId27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cl/audio-sound/all-audio-sound/" TargetMode="External"/><Relationship Id="rId13" Type="http://schemas.openxmlformats.org/officeDocument/2006/relationships/hyperlink" Target="https://www.samsung.com/cl/mobile/why-galaxy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cl/watches/all-watches/" TargetMode="External"/><Relationship Id="rId12" Type="http://schemas.openxmlformats.org/officeDocument/2006/relationships/hyperlink" Target="https://www.samsung.com/cl/apps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cl/watches/all-watches/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cl/galaxy-ai/" TargetMode="External"/><Relationship Id="rId5" Type="http://schemas.openxmlformats.org/officeDocument/2006/relationships/hyperlink" Target="https://www.samsung.com/uk/mobile-accessories/all-mobile-accessories/?wearables+audio+smarttag" TargetMode="External"/><Relationship Id="rId15" Type="http://schemas.openxmlformats.org/officeDocument/2006/relationships/hyperlink" Target="https://www.samsung.com/cl/trade-in/" TargetMode="External"/><Relationship Id="rId10" Type="http://schemas.openxmlformats.org/officeDocument/2006/relationships/hyperlink" Target="https://www.samsung.com/cl/apps/samsung-health/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cl/mobile-accessories/all-mobile-accessories/?wearables+audio+smarttag" TargetMode="External"/><Relationship Id="rId14" Type="http://schemas.openxmlformats.org/officeDocument/2006/relationships/hyperlink" Target="https://www.samsung.com/cl/mobile/switch-to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computer-accessories/all-computer-accessories/" TargetMode="External"/><Relationship Id="rId13" Type="http://schemas.openxmlformats.org/officeDocument/2006/relationships/hyperlink" Target="https://www.samsung.com/cl/mobile-accessories/all-mobile-accessories/?smarttag" TargetMode="External"/><Relationship Id="rId18" Type="http://schemas.openxmlformats.org/officeDocument/2006/relationships/hyperlink" Target="https://www.samsung.com/cl/mobile-accessories/all-mobile-accessories/?audio+phone-covers" TargetMode="External"/><Relationship Id="rId26" Type="http://schemas.openxmlformats.org/officeDocument/2006/relationships/drawing" Target="../drawings/drawing9.xml"/><Relationship Id="rId3" Type="http://schemas.openxmlformats.org/officeDocument/2006/relationships/hyperlink" Target="https://www.samsung.com/uk/mobile-accessories/all-mobile-accessories/?tablets" TargetMode="External"/><Relationship Id="rId21" Type="http://schemas.openxmlformats.org/officeDocument/2006/relationships/hyperlink" Target="https://www.samsung.com/uk/projector-accessories/all-projector-accessories/" TargetMode="External"/><Relationship Id="rId7" Type="http://schemas.openxmlformats.org/officeDocument/2006/relationships/hyperlink" Target="https://www.samsung.com/uk/tvs/qled-tv/qn900d-65-inch-neo-qled-8k-tizen-os-smart-tv-qe65qn900dtxxu/" TargetMode="External"/><Relationship Id="rId12" Type="http://schemas.openxmlformats.org/officeDocument/2006/relationships/hyperlink" Target="https://www.samsung.com/cl/mobile-accessories/all-mobile-accessories/?wearables" TargetMode="External"/><Relationship Id="rId17" Type="http://schemas.openxmlformats.org/officeDocument/2006/relationships/hyperlink" Target="https://www.samsung.com/cl/audio-accessories/all-audio-accessories/" TargetMode="External"/><Relationship Id="rId25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mobile-accessories/all-mobile-accessories/?wearables" TargetMode="External"/><Relationship Id="rId16" Type="http://schemas.openxmlformats.org/officeDocument/2006/relationships/hyperlink" Target="https://www.samsung.com/cl/home-appliance-accessories/all-home-appliance-accessories/?washers-and-dryers" TargetMode="External"/><Relationship Id="rId20" Type="http://schemas.openxmlformats.org/officeDocument/2006/relationships/hyperlink" Target="https://www.samsung.com/cl/tv-accessories/all-tv-accessories/?projector-accessories" TargetMode="External"/><Relationship Id="rId1" Type="http://schemas.openxmlformats.org/officeDocument/2006/relationships/hyperlink" Target="https://www.samsung.com/uk/mobile-accessories/all-mobile-accessories/?audio+phone-covers" TargetMode="External"/><Relationship Id="rId6" Type="http://schemas.openxmlformats.org/officeDocument/2006/relationships/hyperlink" Target="https://www.samsung.com/uk/audio-accessories/all-audio-accessories/" TargetMode="External"/><Relationship Id="rId11" Type="http://schemas.openxmlformats.org/officeDocument/2006/relationships/hyperlink" Target="https://www.samsung.com/cl/mobile-accessories/all-mobile-accessories/?tablets" TargetMode="External"/><Relationship Id="rId24" Type="http://schemas.openxmlformats.org/officeDocument/2006/relationships/hyperlink" Target="https://www.samsung.com/cl/home-appliance-accessories/all-home-appliance-accessories/?spare-parts-vacuum-cleaners" TargetMode="External"/><Relationship Id="rId5" Type="http://schemas.openxmlformats.org/officeDocument/2006/relationships/hyperlink" Target="https://www.samsung.com/uk/home-appliance-accessories/all-home-appliance-accessories/vacuum-cleaners/" TargetMode="External"/><Relationship Id="rId15" Type="http://schemas.openxmlformats.org/officeDocument/2006/relationships/hyperlink" Target="https://www.samsung.com/cl/tv-accessories/all-tv-accessories/" TargetMode="External"/><Relationship Id="rId23" Type="http://schemas.openxmlformats.org/officeDocument/2006/relationships/hyperlink" Target="https://www.samsung.com/uk/refrigerators/all-refrigerators/?accessories" TargetMode="External"/><Relationship Id="rId28" Type="http://schemas.openxmlformats.org/officeDocument/2006/relationships/comments" Target="../comments7.xml"/><Relationship Id="rId10" Type="http://schemas.openxmlformats.org/officeDocument/2006/relationships/hyperlink" Target="https://www.samsung.com/cl/mobile-accessories/all-mobile-accessories/?smartphones" TargetMode="External"/><Relationship Id="rId19" Type="http://schemas.openxmlformats.org/officeDocument/2006/relationships/hyperlink" Target="https://www.samsung.com/uk/home-appliance-accessories/all-home-appliance-accessories/?washers-and-dryers" TargetMode="External"/><Relationship Id="rId4" Type="http://schemas.openxmlformats.org/officeDocument/2006/relationships/hyperlink" Target="https://www.samsung.com/uk/mobile-accessories/all-mobile-accessories/?smartphones" TargetMode="External"/><Relationship Id="rId9" Type="http://schemas.openxmlformats.org/officeDocument/2006/relationships/hyperlink" Target="https://www.samsung.com/uk/mobile-accessories/all-mobile-accessories/?smarttag" TargetMode="External"/><Relationship Id="rId14" Type="http://schemas.openxmlformats.org/officeDocument/2006/relationships/hyperlink" Target="https://www.samsung.com/cl/computer-accessories/all-computer-accessories/" TargetMode="External"/><Relationship Id="rId22" Type="http://schemas.openxmlformats.org/officeDocument/2006/relationships/hyperlink" Target="https://www.samsung.com/cl/home-appliance-accessories/all-home-appliance-accessories/?water-filters" TargetMode="External"/><Relationship Id="rId27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399" t="s">
        <v>38</v>
      </c>
      <c r="C2" s="399"/>
      <c r="D2" s="399"/>
      <c r="E2" s="2"/>
      <c r="F2" s="3"/>
    </row>
    <row r="3" spans="2:6" s="3" customFormat="1" ht="54" customHeight="1">
      <c r="B3" s="400" t="s">
        <v>0</v>
      </c>
      <c r="C3" s="400"/>
      <c r="D3" s="400"/>
    </row>
    <row r="4" spans="2:6" s="3" customFormat="1" ht="25.15" customHeight="1">
      <c r="C4" s="5"/>
      <c r="D4" s="5"/>
    </row>
    <row r="5" spans="2:6" s="6" customFormat="1" ht="27" customHeight="1">
      <c r="B5" s="398" t="s">
        <v>1</v>
      </c>
      <c r="C5" s="398"/>
      <c r="D5" s="398"/>
    </row>
    <row r="6" spans="2:6" s="6" customFormat="1" ht="27" customHeight="1">
      <c r="B6" s="401" t="s">
        <v>2</v>
      </c>
      <c r="C6" s="401"/>
      <c r="D6" s="7" t="s">
        <v>3</v>
      </c>
      <c r="E6" s="8" t="s">
        <v>4</v>
      </c>
    </row>
    <row r="7" spans="2:6" s="12" customFormat="1" ht="40.9" customHeight="1">
      <c r="B7" s="402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02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02"/>
      <c r="C9" s="9" t="s">
        <v>11</v>
      </c>
      <c r="D9" s="13"/>
      <c r="E9" s="14"/>
    </row>
    <row r="10" spans="2:6" s="12" customFormat="1" ht="40.9" customHeight="1">
      <c r="B10" s="402"/>
      <c r="C10" s="9" t="s">
        <v>12</v>
      </c>
      <c r="D10" s="15" t="s">
        <v>13</v>
      </c>
      <c r="E10" s="14"/>
    </row>
    <row r="11" spans="2:6" s="12" customFormat="1" ht="50.1" customHeight="1">
      <c r="B11" s="402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02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98" t="s">
        <v>20</v>
      </c>
      <c r="C14" s="398"/>
      <c r="D14" s="398"/>
    </row>
    <row r="15" spans="2:6" s="6" customFormat="1" ht="27" customHeight="1">
      <c r="B15" s="401" t="s">
        <v>2</v>
      </c>
      <c r="C15" s="401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03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04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05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98" t="s">
        <v>32</v>
      </c>
      <c r="C21" s="398"/>
      <c r="D21" s="398"/>
    </row>
    <row r="22" spans="2:5" s="6" customFormat="1" ht="27" customHeight="1">
      <c r="B22" s="406" t="s">
        <v>2</v>
      </c>
      <c r="C22" s="406"/>
      <c r="D22" s="7" t="s">
        <v>3</v>
      </c>
      <c r="E22" s="8" t="s">
        <v>4</v>
      </c>
    </row>
    <row r="23" spans="2:5" s="12" customFormat="1" ht="40.9" customHeight="1">
      <c r="B23" s="407" t="s">
        <v>33</v>
      </c>
      <c r="C23" s="24" t="s">
        <v>34</v>
      </c>
      <c r="D23" s="25"/>
      <c r="E23" s="14"/>
    </row>
    <row r="24" spans="2:5" s="12" customFormat="1" ht="40.9" customHeight="1">
      <c r="B24" s="408"/>
      <c r="C24" s="24" t="s">
        <v>35</v>
      </c>
      <c r="D24" s="25"/>
      <c r="E24" s="14"/>
    </row>
    <row r="25" spans="2:5" s="12" customFormat="1" ht="40.9" customHeight="1">
      <c r="B25" s="408"/>
      <c r="C25" s="24" t="s">
        <v>36</v>
      </c>
      <c r="D25" s="25"/>
      <c r="E25" s="14"/>
    </row>
    <row r="26" spans="2:5" s="12" customFormat="1" ht="40.9" customHeight="1">
      <c r="B26" s="409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2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45" zoomScaleNormal="45" workbookViewId="0">
      <selection activeCell="C35" sqref="C35"/>
    </sheetView>
  </sheetViews>
  <sheetFormatPr defaultColWidth="9" defaultRowHeight="16.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10" t="s">
        <v>449</v>
      </c>
      <c r="C2" s="410"/>
      <c r="D2" s="410"/>
      <c r="E2" s="410"/>
      <c r="F2" s="410"/>
      <c r="G2" s="410"/>
      <c r="H2" s="410"/>
    </row>
    <row r="3" spans="2:8" ht="5.25" customHeight="1">
      <c r="B3" s="30"/>
    </row>
    <row r="4" spans="2:8" s="32" customFormat="1" ht="24" customHeight="1">
      <c r="B4" s="411" t="s">
        <v>450</v>
      </c>
      <c r="C4" s="411"/>
      <c r="E4" s="46"/>
      <c r="F4" s="46"/>
      <c r="G4" s="46"/>
      <c r="H4" s="46"/>
    </row>
    <row r="5" spans="2:8" s="32" customFormat="1" ht="51.75" customHeight="1">
      <c r="B5" s="412" t="s">
        <v>746</v>
      </c>
      <c r="C5" s="412"/>
      <c r="D5" s="412"/>
      <c r="E5" s="46"/>
      <c r="F5" s="46"/>
      <c r="G5" s="46"/>
      <c r="H5" s="46"/>
    </row>
    <row r="6" spans="2:8" s="32" customFormat="1" ht="24" customHeight="1">
      <c r="B6" s="413" t="s">
        <v>451</v>
      </c>
      <c r="C6" s="411"/>
      <c r="E6" s="46"/>
      <c r="F6" s="46"/>
      <c r="G6" s="46"/>
      <c r="H6" s="46"/>
    </row>
    <row r="7" spans="2:8" s="32" customFormat="1" ht="24" customHeight="1">
      <c r="B7" s="85" t="s">
        <v>452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453</v>
      </c>
      <c r="C9" s="39" t="s">
        <v>454</v>
      </c>
      <c r="E9" s="46" t="s">
        <v>455</v>
      </c>
      <c r="F9" s="46"/>
      <c r="G9" s="46"/>
      <c r="H9" s="46"/>
    </row>
    <row r="10" spans="2:8" s="32" customFormat="1" ht="24" customHeight="1">
      <c r="B10" s="40"/>
      <c r="C10" s="50" t="s">
        <v>456</v>
      </c>
      <c r="E10" s="86" t="s">
        <v>457</v>
      </c>
      <c r="F10" s="86" t="s">
        <v>458</v>
      </c>
      <c r="G10" s="86" t="s">
        <v>459</v>
      </c>
      <c r="H10" s="86" t="s">
        <v>460</v>
      </c>
    </row>
    <row r="11" spans="2:8" s="32" customFormat="1" ht="24" customHeight="1">
      <c r="B11" s="33"/>
      <c r="C11" s="34"/>
      <c r="E11" s="414" t="s">
        <v>475</v>
      </c>
      <c r="F11" s="414" t="s">
        <v>52</v>
      </c>
      <c r="G11" s="417" t="s">
        <v>461</v>
      </c>
      <c r="H11" s="47" t="s">
        <v>462</v>
      </c>
    </row>
    <row r="12" spans="2:8" s="32" customFormat="1" ht="24" customHeight="1">
      <c r="B12" s="33"/>
      <c r="C12" s="34"/>
      <c r="E12" s="415"/>
      <c r="F12" s="415"/>
      <c r="G12" s="418"/>
      <c r="H12" s="47" t="s">
        <v>463</v>
      </c>
    </row>
    <row r="13" spans="2:8" s="32" customFormat="1" ht="24" customHeight="1">
      <c r="B13" s="33"/>
      <c r="C13" s="34"/>
      <c r="E13" s="415"/>
      <c r="F13" s="415"/>
      <c r="G13" s="418"/>
      <c r="H13" s="47" t="s">
        <v>464</v>
      </c>
    </row>
    <row r="14" spans="2:8" s="32" customFormat="1" ht="24" customHeight="1">
      <c r="B14" s="33"/>
      <c r="C14" s="34"/>
      <c r="E14" s="415"/>
      <c r="F14" s="415"/>
      <c r="G14" s="418"/>
      <c r="H14" s="47" t="s">
        <v>465</v>
      </c>
    </row>
    <row r="15" spans="2:8" s="32" customFormat="1" ht="24" customHeight="1">
      <c r="B15" s="33"/>
      <c r="C15" s="34"/>
      <c r="E15" s="415"/>
      <c r="F15" s="415"/>
      <c r="G15" s="418"/>
      <c r="H15" s="47" t="s">
        <v>466</v>
      </c>
    </row>
    <row r="16" spans="2:8" s="32" customFormat="1" ht="24" customHeight="1">
      <c r="B16" s="33"/>
      <c r="C16" s="34"/>
      <c r="E16" s="416"/>
      <c r="F16" s="416"/>
      <c r="G16" s="419"/>
      <c r="H16" s="47" t="s">
        <v>467</v>
      </c>
    </row>
    <row r="17" spans="2:9" s="32" customFormat="1" ht="24" customHeight="1">
      <c r="B17" s="33"/>
      <c r="C17" s="36"/>
      <c r="E17" s="87"/>
      <c r="F17" s="87"/>
      <c r="G17" s="88"/>
      <c r="H17" s="89"/>
    </row>
    <row r="18" spans="2:9" s="32" customFormat="1" ht="24" customHeight="1">
      <c r="B18" s="33"/>
      <c r="C18" s="36"/>
      <c r="E18" s="87"/>
      <c r="F18" s="87"/>
    </row>
    <row r="19" spans="2:9" s="32" customFormat="1" ht="24" customHeight="1">
      <c r="B19" s="33"/>
      <c r="C19" s="33"/>
      <c r="F19" s="87"/>
    </row>
    <row r="20" spans="2:9" s="32" customFormat="1" ht="24" customHeight="1">
      <c r="B20" s="33"/>
      <c r="C20" s="33"/>
      <c r="E20" s="87"/>
      <c r="F20" s="87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0" t="s">
        <v>468</v>
      </c>
      <c r="C23" s="37"/>
      <c r="F23" s="46"/>
      <c r="G23" s="46"/>
      <c r="H23" s="46"/>
    </row>
    <row r="24" spans="2:9" s="32" customFormat="1" ht="24" customHeight="1">
      <c r="B24" s="91" t="s">
        <v>469</v>
      </c>
      <c r="C24" s="41" t="s">
        <v>470</v>
      </c>
      <c r="F24" s="46"/>
      <c r="G24" s="46"/>
      <c r="H24" s="46"/>
    </row>
    <row r="25" spans="2:9" s="32" customFormat="1" ht="21">
      <c r="B25" s="92" t="s">
        <v>471</v>
      </c>
      <c r="C25" s="93" t="s">
        <v>472</v>
      </c>
      <c r="F25" s="46"/>
      <c r="G25" s="46"/>
      <c r="H25" s="46"/>
      <c r="I25" s="31"/>
    </row>
    <row r="26" spans="2:9" s="32" customFormat="1" ht="21">
      <c r="B26" s="31"/>
      <c r="C26" s="43" t="s">
        <v>473</v>
      </c>
      <c r="F26" s="46"/>
      <c r="G26" s="46"/>
      <c r="H26" s="46"/>
      <c r="I26" s="31"/>
    </row>
    <row r="27" spans="2:9" s="32" customFormat="1" ht="21">
      <c r="C27" s="44" t="s">
        <v>474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D117" zoomScale="70" zoomScaleNormal="70" workbookViewId="0">
      <selection activeCell="L143" sqref="L143:L148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88.12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20" t="s">
        <v>478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41" t="s">
        <v>54</v>
      </c>
      <c r="E6" s="442"/>
      <c r="F6" s="445" t="s">
        <v>137</v>
      </c>
      <c r="G6" s="96" t="s">
        <v>46</v>
      </c>
      <c r="H6" s="97" t="s">
        <v>476</v>
      </c>
      <c r="I6" s="455" t="s">
        <v>43</v>
      </c>
      <c r="J6" s="447" t="s">
        <v>47</v>
      </c>
      <c r="K6" s="96" t="s">
        <v>479</v>
      </c>
      <c r="L6" s="453" t="s">
        <v>477</v>
      </c>
    </row>
    <row r="7" spans="1:13" ht="23.25" customHeight="1">
      <c r="D7" s="443"/>
      <c r="E7" s="444"/>
      <c r="F7" s="446"/>
      <c r="G7" s="98" t="s">
        <v>766</v>
      </c>
      <c r="H7" s="98" t="s">
        <v>766</v>
      </c>
      <c r="I7" s="456"/>
      <c r="J7" s="448"/>
      <c r="K7" s="99"/>
      <c r="L7" s="454"/>
    </row>
    <row r="8" spans="1:13" ht="21" customHeight="1">
      <c r="D8" s="449" t="s">
        <v>114</v>
      </c>
      <c r="E8" s="450" t="s">
        <v>152</v>
      </c>
      <c r="F8" s="101" t="s">
        <v>123</v>
      </c>
      <c r="G8" s="102"/>
      <c r="H8" s="102"/>
      <c r="I8" s="103">
        <f>LENB(H8)</f>
        <v>0</v>
      </c>
      <c r="J8" s="104"/>
      <c r="K8" s="338" t="s">
        <v>234</v>
      </c>
      <c r="L8" s="457"/>
    </row>
    <row r="9" spans="1:13" ht="21" customHeight="1">
      <c r="D9" s="422"/>
      <c r="E9" s="450"/>
      <c r="F9" s="107" t="s">
        <v>142</v>
      </c>
      <c r="G9" s="108" t="s">
        <v>52</v>
      </c>
      <c r="H9" s="108" t="s">
        <v>495</v>
      </c>
      <c r="I9" s="103">
        <f t="shared" ref="I9:I16" si="0">LENB(H9)</f>
        <v>6</v>
      </c>
      <c r="J9" s="109">
        <v>10</v>
      </c>
      <c r="K9" s="339"/>
      <c r="L9" s="458"/>
    </row>
    <row r="10" spans="1:13" ht="21" customHeight="1">
      <c r="D10" s="422"/>
      <c r="E10" s="450"/>
      <c r="F10" s="107" t="s">
        <v>143</v>
      </c>
      <c r="G10" s="108" t="s">
        <v>352</v>
      </c>
      <c r="H10" s="108" t="s">
        <v>352</v>
      </c>
      <c r="I10" s="103">
        <f t="shared" si="0"/>
        <v>4</v>
      </c>
      <c r="J10" s="107"/>
      <c r="K10" s="141"/>
      <c r="L10" s="458"/>
    </row>
    <row r="11" spans="1:13" ht="21" customHeight="1">
      <c r="D11" s="422"/>
      <c r="E11" s="450"/>
      <c r="F11" s="107" t="s">
        <v>144</v>
      </c>
      <c r="G11" s="108" t="s">
        <v>52</v>
      </c>
      <c r="H11" s="108" t="s">
        <v>884</v>
      </c>
      <c r="I11" s="103">
        <f t="shared" si="0"/>
        <v>6</v>
      </c>
      <c r="J11" s="119">
        <v>26</v>
      </c>
      <c r="K11" s="139"/>
      <c r="L11" s="458"/>
    </row>
    <row r="12" spans="1:13" ht="21" customHeight="1">
      <c r="D12" s="422"/>
      <c r="E12" s="450"/>
      <c r="F12" s="107" t="s">
        <v>145</v>
      </c>
      <c r="G12" s="108" t="s">
        <v>352</v>
      </c>
      <c r="H12" s="108" t="s">
        <v>352</v>
      </c>
      <c r="I12" s="103">
        <f t="shared" si="0"/>
        <v>4</v>
      </c>
      <c r="J12" s="107"/>
      <c r="K12" s="141"/>
      <c r="L12" s="458"/>
    </row>
    <row r="13" spans="1:13" ht="21" customHeight="1">
      <c r="D13" s="422"/>
      <c r="E13" s="450"/>
      <c r="F13" s="107" t="s">
        <v>48</v>
      </c>
      <c r="G13" s="108" t="s">
        <v>496</v>
      </c>
      <c r="H13" s="108" t="s">
        <v>708</v>
      </c>
      <c r="I13" s="103">
        <f t="shared" si="0"/>
        <v>24</v>
      </c>
      <c r="J13" s="119">
        <v>32</v>
      </c>
      <c r="K13" s="141"/>
      <c r="L13" s="458"/>
    </row>
    <row r="14" spans="1:13" ht="21" customHeight="1">
      <c r="D14" s="422"/>
      <c r="E14" s="450"/>
      <c r="F14" s="110" t="s">
        <v>49</v>
      </c>
      <c r="G14" s="201" t="s">
        <v>51</v>
      </c>
      <c r="H14" s="111" t="s">
        <v>497</v>
      </c>
      <c r="I14" s="103">
        <f t="shared" si="0"/>
        <v>33</v>
      </c>
      <c r="J14" s="112"/>
      <c r="K14" s="340"/>
      <c r="L14" s="458"/>
    </row>
    <row r="15" spans="1:13" ht="21" customHeight="1">
      <c r="D15" s="422"/>
      <c r="E15" s="450"/>
      <c r="F15" s="107" t="s">
        <v>50</v>
      </c>
      <c r="G15" s="108"/>
      <c r="H15" s="108" t="s">
        <v>884</v>
      </c>
      <c r="I15" s="103">
        <f t="shared" si="0"/>
        <v>6</v>
      </c>
      <c r="J15" s="112"/>
      <c r="K15" s="340"/>
      <c r="L15" s="458"/>
    </row>
    <row r="16" spans="1:13" ht="21" customHeight="1">
      <c r="D16" s="422"/>
      <c r="E16" s="427"/>
      <c r="F16" s="202" t="s">
        <v>76</v>
      </c>
      <c r="G16" s="203" t="s">
        <v>52</v>
      </c>
      <c r="H16" s="203" t="s">
        <v>495</v>
      </c>
      <c r="I16" s="145">
        <f t="shared" si="0"/>
        <v>6</v>
      </c>
      <c r="J16" s="204"/>
      <c r="K16" s="341"/>
      <c r="L16" s="459"/>
    </row>
    <row r="17" spans="2:12" ht="19.899999999999999" customHeight="1">
      <c r="D17" s="100" t="s">
        <v>118</v>
      </c>
      <c r="E17" s="460" t="s">
        <v>120</v>
      </c>
      <c r="F17" s="244" t="s">
        <v>122</v>
      </c>
      <c r="G17" s="351"/>
      <c r="H17" s="352"/>
      <c r="I17" s="353">
        <f t="shared" ref="I17:I80" si="1">LENB(G17)</f>
        <v>0</v>
      </c>
      <c r="J17" s="353" t="s">
        <v>896</v>
      </c>
      <c r="K17" s="354" t="s">
        <v>236</v>
      </c>
      <c r="L17" s="463"/>
    </row>
    <row r="18" spans="2:12" ht="17.649999999999999" customHeight="1">
      <c r="D18" s="106"/>
      <c r="E18" s="461"/>
      <c r="F18" s="355" t="s">
        <v>55</v>
      </c>
      <c r="G18" s="219" t="s">
        <v>897</v>
      </c>
      <c r="H18" s="346" t="s">
        <v>897</v>
      </c>
      <c r="I18" s="356">
        <f t="shared" si="1"/>
        <v>16</v>
      </c>
      <c r="J18" s="356">
        <v>33</v>
      </c>
      <c r="K18" s="357"/>
      <c r="L18" s="464"/>
    </row>
    <row r="19" spans="2:12" ht="17.649999999999999" customHeight="1">
      <c r="D19" s="106"/>
      <c r="E19" s="461"/>
      <c r="F19" s="355" t="s">
        <v>121</v>
      </c>
      <c r="G19" s="219" t="s">
        <v>898</v>
      </c>
      <c r="H19" s="219" t="s">
        <v>898</v>
      </c>
      <c r="I19" s="356">
        <f t="shared" si="1"/>
        <v>16</v>
      </c>
      <c r="J19" s="253"/>
      <c r="K19" s="358"/>
      <c r="L19" s="464"/>
    </row>
    <row r="20" spans="2:12" ht="17.649999999999999" customHeight="1">
      <c r="D20" s="106"/>
      <c r="E20" s="461"/>
      <c r="F20" s="359" t="s">
        <v>49</v>
      </c>
      <c r="G20" s="257" t="s">
        <v>899</v>
      </c>
      <c r="H20" s="81" t="s">
        <v>961</v>
      </c>
      <c r="I20" s="356">
        <f t="shared" si="1"/>
        <v>60</v>
      </c>
      <c r="J20" s="356"/>
      <c r="K20" s="357"/>
      <c r="L20" s="464"/>
    </row>
    <row r="21" spans="2:12" ht="17.649999999999999" customHeight="1">
      <c r="D21" s="106"/>
      <c r="E21" s="461"/>
      <c r="F21" s="355" t="s">
        <v>50</v>
      </c>
      <c r="G21" s="219" t="s">
        <v>897</v>
      </c>
      <c r="H21" s="219" t="s">
        <v>897</v>
      </c>
      <c r="I21" s="356">
        <f t="shared" si="1"/>
        <v>16</v>
      </c>
      <c r="J21" s="356"/>
      <c r="K21" s="357"/>
      <c r="L21" s="464"/>
    </row>
    <row r="22" spans="2:12" ht="17.649999999999999" customHeight="1">
      <c r="D22" s="106"/>
      <c r="E22" s="462"/>
      <c r="F22" s="360" t="s">
        <v>76</v>
      </c>
      <c r="G22" s="221" t="s">
        <v>897</v>
      </c>
      <c r="H22" s="221" t="s">
        <v>897</v>
      </c>
      <c r="I22" s="361">
        <f t="shared" si="1"/>
        <v>16</v>
      </c>
      <c r="J22" s="361"/>
      <c r="K22" s="362"/>
      <c r="L22" s="465"/>
    </row>
    <row r="23" spans="2:12" ht="17.649999999999999" customHeight="1">
      <c r="B23" s="57" t="s">
        <v>44</v>
      </c>
      <c r="D23" s="106"/>
      <c r="E23" s="466" t="s">
        <v>124</v>
      </c>
      <c r="F23" s="366" t="s">
        <v>122</v>
      </c>
      <c r="G23" s="367"/>
      <c r="H23" s="367"/>
      <c r="I23" s="364">
        <f t="shared" si="1"/>
        <v>0</v>
      </c>
      <c r="J23" s="364" t="s">
        <v>896</v>
      </c>
      <c r="K23" s="354" t="s">
        <v>236</v>
      </c>
      <c r="L23" s="463"/>
    </row>
    <row r="24" spans="2:12" ht="17.649999999999999" customHeight="1">
      <c r="D24" s="106"/>
      <c r="E24" s="467"/>
      <c r="F24" s="368" t="s">
        <v>55</v>
      </c>
      <c r="G24" s="369" t="s">
        <v>900</v>
      </c>
      <c r="H24" s="369" t="s">
        <v>900</v>
      </c>
      <c r="I24" s="356">
        <f t="shared" si="1"/>
        <v>17</v>
      </c>
      <c r="J24" s="356">
        <v>33</v>
      </c>
      <c r="K24" s="357"/>
      <c r="L24" s="464"/>
    </row>
    <row r="25" spans="2:12" ht="17.649999999999999" customHeight="1">
      <c r="D25" s="106"/>
      <c r="E25" s="467"/>
      <c r="F25" s="368" t="s">
        <v>121</v>
      </c>
      <c r="G25" s="369" t="s">
        <v>901</v>
      </c>
      <c r="H25" s="369" t="s">
        <v>902</v>
      </c>
      <c r="I25" s="356">
        <f t="shared" si="1"/>
        <v>21</v>
      </c>
      <c r="J25" s="253"/>
      <c r="K25" s="358"/>
      <c r="L25" s="464"/>
    </row>
    <row r="26" spans="2:12" ht="17.649999999999999" customHeight="1">
      <c r="D26" s="106"/>
      <c r="E26" s="467"/>
      <c r="F26" s="370" t="s">
        <v>49</v>
      </c>
      <c r="G26" s="371" t="s">
        <v>903</v>
      </c>
      <c r="H26" s="372" t="s">
        <v>962</v>
      </c>
      <c r="I26" s="356">
        <f t="shared" si="1"/>
        <v>54</v>
      </c>
      <c r="J26" s="356"/>
      <c r="K26" s="357"/>
      <c r="L26" s="464"/>
    </row>
    <row r="27" spans="2:12" ht="17.649999999999999" customHeight="1">
      <c r="D27" s="106"/>
      <c r="E27" s="467"/>
      <c r="F27" s="368" t="s">
        <v>50</v>
      </c>
      <c r="G27" s="369" t="s">
        <v>900</v>
      </c>
      <c r="H27" s="369" t="s">
        <v>900</v>
      </c>
      <c r="I27" s="356">
        <f t="shared" si="1"/>
        <v>17</v>
      </c>
      <c r="J27" s="356"/>
      <c r="K27" s="357"/>
      <c r="L27" s="464"/>
    </row>
    <row r="28" spans="2:12" ht="17.649999999999999" customHeight="1">
      <c r="D28" s="106"/>
      <c r="E28" s="468"/>
      <c r="F28" s="373" t="s">
        <v>76</v>
      </c>
      <c r="G28" s="374" t="s">
        <v>900</v>
      </c>
      <c r="H28" s="374" t="s">
        <v>900</v>
      </c>
      <c r="I28" s="361">
        <f t="shared" si="1"/>
        <v>17</v>
      </c>
      <c r="J28" s="361"/>
      <c r="K28" s="362"/>
      <c r="L28" s="465"/>
    </row>
    <row r="29" spans="2:12" ht="17.649999999999999" customHeight="1">
      <c r="D29" s="106"/>
      <c r="E29" s="469" t="s">
        <v>904</v>
      </c>
      <c r="F29" s="195" t="s">
        <v>122</v>
      </c>
      <c r="G29" s="363"/>
      <c r="H29" s="363"/>
      <c r="I29" s="364">
        <f t="shared" si="1"/>
        <v>0</v>
      </c>
      <c r="J29" s="364" t="s">
        <v>905</v>
      </c>
      <c r="K29" s="354" t="s">
        <v>236</v>
      </c>
      <c r="L29" s="463"/>
    </row>
    <row r="30" spans="2:12" ht="17.649999999999999" customHeight="1">
      <c r="D30" s="106"/>
      <c r="E30" s="470"/>
      <c r="F30" s="385" t="s">
        <v>55</v>
      </c>
      <c r="G30" s="191" t="s">
        <v>906</v>
      </c>
      <c r="H30" s="191"/>
      <c r="I30" s="356">
        <f t="shared" si="1"/>
        <v>15</v>
      </c>
      <c r="J30" s="356">
        <v>33</v>
      </c>
      <c r="K30" s="357"/>
      <c r="L30" s="464"/>
    </row>
    <row r="31" spans="2:12" ht="17.649999999999999" customHeight="1">
      <c r="D31" s="106"/>
      <c r="E31" s="470"/>
      <c r="F31" s="385" t="s">
        <v>121</v>
      </c>
      <c r="G31" s="191" t="s">
        <v>906</v>
      </c>
      <c r="H31" s="191"/>
      <c r="I31" s="356">
        <f t="shared" si="1"/>
        <v>15</v>
      </c>
      <c r="J31" s="253"/>
      <c r="K31" s="358"/>
      <c r="L31" s="464"/>
    </row>
    <row r="32" spans="2:12" ht="17.649999999999999" customHeight="1">
      <c r="D32" s="106"/>
      <c r="E32" s="470"/>
      <c r="F32" s="386" t="s">
        <v>49</v>
      </c>
      <c r="G32" s="243" t="s">
        <v>907</v>
      </c>
      <c r="H32" s="365"/>
      <c r="I32" s="356">
        <f t="shared" si="1"/>
        <v>59</v>
      </c>
      <c r="J32" s="356"/>
      <c r="K32" s="357"/>
      <c r="L32" s="464"/>
    </row>
    <row r="33" spans="4:12" ht="17.649999999999999" customHeight="1">
      <c r="D33" s="106"/>
      <c r="E33" s="470"/>
      <c r="F33" s="385" t="s">
        <v>50</v>
      </c>
      <c r="G33" s="191"/>
      <c r="H33" s="191"/>
      <c r="I33" s="356">
        <f t="shared" si="1"/>
        <v>0</v>
      </c>
      <c r="J33" s="356"/>
      <c r="K33" s="357"/>
      <c r="L33" s="464"/>
    </row>
    <row r="34" spans="4:12" ht="17.649999999999999" customHeight="1">
      <c r="D34" s="106"/>
      <c r="E34" s="471"/>
      <c r="F34" s="318" t="s">
        <v>76</v>
      </c>
      <c r="G34" s="193" t="s">
        <v>906</v>
      </c>
      <c r="H34" s="193"/>
      <c r="I34" s="361">
        <f t="shared" si="1"/>
        <v>15</v>
      </c>
      <c r="J34" s="361"/>
      <c r="K34" s="346"/>
      <c r="L34" s="465"/>
    </row>
    <row r="35" spans="4:12" ht="17.649999999999999" customHeight="1">
      <c r="D35" s="106"/>
      <c r="E35" s="460" t="s">
        <v>125</v>
      </c>
      <c r="F35" s="244" t="s">
        <v>122</v>
      </c>
      <c r="G35" s="250"/>
      <c r="H35" s="250"/>
      <c r="I35" s="364">
        <f t="shared" si="1"/>
        <v>0</v>
      </c>
      <c r="J35" s="364" t="s">
        <v>908</v>
      </c>
      <c r="K35" s="354" t="s">
        <v>236</v>
      </c>
      <c r="L35" s="463"/>
    </row>
    <row r="36" spans="4:12" ht="17.649999999999999" customHeight="1">
      <c r="D36" s="106"/>
      <c r="E36" s="461"/>
      <c r="F36" s="355" t="s">
        <v>55</v>
      </c>
      <c r="G36" s="254" t="s">
        <v>909</v>
      </c>
      <c r="H36" s="254" t="s">
        <v>909</v>
      </c>
      <c r="I36" s="356">
        <f t="shared" si="1"/>
        <v>12</v>
      </c>
      <c r="J36" s="356">
        <v>33</v>
      </c>
      <c r="K36" s="357"/>
      <c r="L36" s="464"/>
    </row>
    <row r="37" spans="4:12" ht="17.649999999999999" customHeight="1">
      <c r="D37" s="106"/>
      <c r="E37" s="461"/>
      <c r="F37" s="355" t="s">
        <v>121</v>
      </c>
      <c r="G37" s="254" t="s">
        <v>910</v>
      </c>
      <c r="H37" s="254" t="s">
        <v>910</v>
      </c>
      <c r="I37" s="356">
        <f t="shared" si="1"/>
        <v>12</v>
      </c>
      <c r="J37" s="253"/>
      <c r="K37" s="358"/>
      <c r="L37" s="464"/>
    </row>
    <row r="38" spans="4:12" ht="17.649999999999999" customHeight="1">
      <c r="D38" s="106"/>
      <c r="E38" s="461"/>
      <c r="F38" s="359" t="s">
        <v>49</v>
      </c>
      <c r="G38" s="257" t="s">
        <v>911</v>
      </c>
      <c r="H38" s="81" t="s">
        <v>963</v>
      </c>
      <c r="I38" s="356">
        <f t="shared" si="1"/>
        <v>58</v>
      </c>
      <c r="J38" s="356"/>
      <c r="K38" s="357"/>
      <c r="L38" s="464"/>
    </row>
    <row r="39" spans="4:12" ht="17.649999999999999" customHeight="1">
      <c r="D39" s="106"/>
      <c r="E39" s="461"/>
      <c r="F39" s="355" t="s">
        <v>50</v>
      </c>
      <c r="G39" s="254" t="s">
        <v>909</v>
      </c>
      <c r="H39" s="254" t="s">
        <v>909</v>
      </c>
      <c r="I39" s="356">
        <f t="shared" si="1"/>
        <v>12</v>
      </c>
      <c r="J39" s="356"/>
      <c r="K39" s="357"/>
      <c r="L39" s="464"/>
    </row>
    <row r="40" spans="4:12" ht="17.649999999999999" customHeight="1">
      <c r="D40" s="106"/>
      <c r="E40" s="462"/>
      <c r="F40" s="360" t="s">
        <v>76</v>
      </c>
      <c r="G40" s="259" t="s">
        <v>909</v>
      </c>
      <c r="H40" s="259" t="s">
        <v>909</v>
      </c>
      <c r="I40" s="361">
        <f t="shared" si="1"/>
        <v>12</v>
      </c>
      <c r="J40" s="361"/>
      <c r="K40" s="346"/>
      <c r="L40" s="465"/>
    </row>
    <row r="41" spans="4:12" ht="17.649999999999999" customHeight="1">
      <c r="D41" s="106"/>
      <c r="E41" s="460" t="s">
        <v>126</v>
      </c>
      <c r="F41" s="244" t="s">
        <v>122</v>
      </c>
      <c r="G41" s="250"/>
      <c r="H41" s="250"/>
      <c r="I41" s="364">
        <f t="shared" si="1"/>
        <v>0</v>
      </c>
      <c r="J41" s="364" t="s">
        <v>908</v>
      </c>
      <c r="K41" s="354" t="s">
        <v>236</v>
      </c>
      <c r="L41" s="463"/>
    </row>
    <row r="42" spans="4:12" ht="17.649999999999999" customHeight="1">
      <c r="D42" s="106"/>
      <c r="E42" s="461"/>
      <c r="F42" s="355" t="s">
        <v>55</v>
      </c>
      <c r="G42" s="254" t="s">
        <v>912</v>
      </c>
      <c r="H42" s="254" t="s">
        <v>912</v>
      </c>
      <c r="I42" s="356">
        <f t="shared" si="1"/>
        <v>12</v>
      </c>
      <c r="J42" s="356">
        <v>33</v>
      </c>
      <c r="K42" s="357"/>
      <c r="L42" s="464"/>
    </row>
    <row r="43" spans="4:12" ht="17.649999999999999" customHeight="1">
      <c r="D43" s="106"/>
      <c r="E43" s="461"/>
      <c r="F43" s="355" t="s">
        <v>121</v>
      </c>
      <c r="G43" s="254" t="s">
        <v>913</v>
      </c>
      <c r="H43" s="254" t="s">
        <v>913</v>
      </c>
      <c r="I43" s="356">
        <f t="shared" si="1"/>
        <v>12</v>
      </c>
      <c r="J43" s="253"/>
      <c r="K43" s="358"/>
      <c r="L43" s="464"/>
    </row>
    <row r="44" spans="4:12" ht="17.649999999999999" customHeight="1">
      <c r="D44" s="106"/>
      <c r="E44" s="461"/>
      <c r="F44" s="359" t="s">
        <v>49</v>
      </c>
      <c r="G44" s="257" t="s">
        <v>914</v>
      </c>
      <c r="H44" s="81" t="s">
        <v>964</v>
      </c>
      <c r="I44" s="356">
        <f t="shared" si="1"/>
        <v>58</v>
      </c>
      <c r="J44" s="356"/>
      <c r="K44" s="357"/>
      <c r="L44" s="464"/>
    </row>
    <row r="45" spans="4:12" ht="17.649999999999999" customHeight="1">
      <c r="D45" s="106"/>
      <c r="E45" s="461"/>
      <c r="F45" s="355" t="s">
        <v>50</v>
      </c>
      <c r="G45" s="254" t="s">
        <v>912</v>
      </c>
      <c r="H45" s="254" t="s">
        <v>912</v>
      </c>
      <c r="I45" s="356">
        <f t="shared" si="1"/>
        <v>12</v>
      </c>
      <c r="J45" s="356"/>
      <c r="K45" s="357"/>
      <c r="L45" s="464"/>
    </row>
    <row r="46" spans="4:12" ht="17.649999999999999" customHeight="1">
      <c r="D46" s="106"/>
      <c r="E46" s="462"/>
      <c r="F46" s="360" t="s">
        <v>76</v>
      </c>
      <c r="G46" s="259" t="s">
        <v>912</v>
      </c>
      <c r="H46" s="259" t="s">
        <v>912</v>
      </c>
      <c r="I46" s="361">
        <f t="shared" si="1"/>
        <v>12</v>
      </c>
      <c r="J46" s="361"/>
      <c r="K46" s="362"/>
      <c r="L46" s="465"/>
    </row>
    <row r="47" spans="4:12" ht="17.649999999999999" customHeight="1">
      <c r="D47" s="106"/>
      <c r="E47" s="460" t="s">
        <v>127</v>
      </c>
      <c r="F47" s="244" t="s">
        <v>122</v>
      </c>
      <c r="G47" s="250"/>
      <c r="H47" s="250"/>
      <c r="I47" s="364">
        <f t="shared" si="1"/>
        <v>0</v>
      </c>
      <c r="J47" s="364" t="s">
        <v>915</v>
      </c>
      <c r="K47" s="354" t="s">
        <v>236</v>
      </c>
      <c r="L47" s="464"/>
    </row>
    <row r="48" spans="4:12" ht="17.649999999999999" customHeight="1">
      <c r="D48" s="106"/>
      <c r="E48" s="461"/>
      <c r="F48" s="355" t="s">
        <v>55</v>
      </c>
      <c r="G48" s="254" t="s">
        <v>916</v>
      </c>
      <c r="H48" s="254" t="s">
        <v>916</v>
      </c>
      <c r="I48" s="356">
        <f t="shared" si="1"/>
        <v>21</v>
      </c>
      <c r="J48" s="356">
        <v>33</v>
      </c>
      <c r="K48" s="357"/>
      <c r="L48" s="464"/>
    </row>
    <row r="49" spans="4:12" ht="19.899999999999999" customHeight="1">
      <c r="D49" s="106"/>
      <c r="E49" s="461"/>
      <c r="F49" s="355" t="s">
        <v>121</v>
      </c>
      <c r="G49" s="254" t="s">
        <v>917</v>
      </c>
      <c r="H49" s="254" t="s">
        <v>917</v>
      </c>
      <c r="I49" s="356">
        <f t="shared" si="1"/>
        <v>21</v>
      </c>
      <c r="J49" s="253"/>
      <c r="K49" s="358"/>
      <c r="L49" s="464"/>
    </row>
    <row r="50" spans="4:12" ht="16.5" customHeight="1">
      <c r="D50" s="106"/>
      <c r="E50" s="461"/>
      <c r="F50" s="359" t="s">
        <v>49</v>
      </c>
      <c r="G50" s="257" t="s">
        <v>918</v>
      </c>
      <c r="H50" s="81" t="s">
        <v>965</v>
      </c>
      <c r="I50" s="356">
        <f t="shared" si="1"/>
        <v>79</v>
      </c>
      <c r="J50" s="356"/>
      <c r="K50" s="357"/>
      <c r="L50" s="464"/>
    </row>
    <row r="51" spans="4:12" ht="16.5" customHeight="1">
      <c r="D51" s="106"/>
      <c r="E51" s="461"/>
      <c r="F51" s="355" t="s">
        <v>50</v>
      </c>
      <c r="G51" s="254" t="s">
        <v>916</v>
      </c>
      <c r="H51" s="254" t="s">
        <v>919</v>
      </c>
      <c r="I51" s="356">
        <f t="shared" si="1"/>
        <v>21</v>
      </c>
      <c r="J51" s="356"/>
      <c r="K51" s="357"/>
      <c r="L51" s="464"/>
    </row>
    <row r="52" spans="4:12" ht="17.25" customHeight="1">
      <c r="D52" s="106"/>
      <c r="E52" s="462"/>
      <c r="F52" s="360" t="s">
        <v>76</v>
      </c>
      <c r="G52" s="259" t="s">
        <v>916</v>
      </c>
      <c r="H52" s="259" t="s">
        <v>916</v>
      </c>
      <c r="I52" s="361">
        <f t="shared" si="1"/>
        <v>21</v>
      </c>
      <c r="J52" s="361"/>
      <c r="K52" s="362"/>
      <c r="L52" s="465"/>
    </row>
    <row r="53" spans="4:12" ht="15.6" customHeight="1">
      <c r="D53" s="106"/>
      <c r="E53" s="460" t="s">
        <v>128</v>
      </c>
      <c r="F53" s="244" t="s">
        <v>122</v>
      </c>
      <c r="G53" s="250"/>
      <c r="H53" s="250"/>
      <c r="I53" s="364">
        <f t="shared" si="1"/>
        <v>0</v>
      </c>
      <c r="J53" s="353" t="s">
        <v>920</v>
      </c>
      <c r="K53" s="354" t="s">
        <v>236</v>
      </c>
      <c r="L53" s="463"/>
    </row>
    <row r="54" spans="4:12" ht="15.6" customHeight="1">
      <c r="D54" s="106"/>
      <c r="E54" s="461"/>
      <c r="F54" s="355" t="s">
        <v>55</v>
      </c>
      <c r="G54" s="254" t="s">
        <v>921</v>
      </c>
      <c r="H54" s="254" t="s">
        <v>921</v>
      </c>
      <c r="I54" s="356">
        <f t="shared" si="1"/>
        <v>18</v>
      </c>
      <c r="J54" s="356">
        <v>33</v>
      </c>
      <c r="K54" s="357"/>
      <c r="L54" s="464"/>
    </row>
    <row r="55" spans="4:12" ht="15.6" customHeight="1">
      <c r="D55" s="106"/>
      <c r="E55" s="461"/>
      <c r="F55" s="355" t="s">
        <v>121</v>
      </c>
      <c r="G55" s="254" t="s">
        <v>922</v>
      </c>
      <c r="H55" s="254" t="s">
        <v>922</v>
      </c>
      <c r="I55" s="356">
        <f t="shared" si="1"/>
        <v>18</v>
      </c>
      <c r="J55" s="253"/>
      <c r="K55" s="358"/>
      <c r="L55" s="464"/>
    </row>
    <row r="56" spans="4:12" ht="15.6" customHeight="1">
      <c r="D56" s="106"/>
      <c r="E56" s="461"/>
      <c r="F56" s="359" t="s">
        <v>49</v>
      </c>
      <c r="G56" s="257" t="s">
        <v>923</v>
      </c>
      <c r="H56" s="81" t="s">
        <v>966</v>
      </c>
      <c r="I56" s="356">
        <f t="shared" si="1"/>
        <v>83</v>
      </c>
      <c r="J56" s="356"/>
      <c r="K56" s="357"/>
      <c r="L56" s="464"/>
    </row>
    <row r="57" spans="4:12" ht="15.6" customHeight="1">
      <c r="D57" s="106"/>
      <c r="E57" s="461"/>
      <c r="F57" s="355" t="s">
        <v>50</v>
      </c>
      <c r="G57" s="254" t="s">
        <v>921</v>
      </c>
      <c r="H57" s="254" t="s">
        <v>921</v>
      </c>
      <c r="I57" s="356">
        <f t="shared" si="1"/>
        <v>18</v>
      </c>
      <c r="J57" s="356"/>
      <c r="K57" s="357"/>
      <c r="L57" s="464"/>
    </row>
    <row r="58" spans="4:12" ht="15.6" customHeight="1">
      <c r="D58" s="106"/>
      <c r="E58" s="462"/>
      <c r="F58" s="360" t="s">
        <v>76</v>
      </c>
      <c r="G58" s="259" t="s">
        <v>921</v>
      </c>
      <c r="H58" s="259" t="s">
        <v>921</v>
      </c>
      <c r="I58" s="361">
        <f t="shared" si="1"/>
        <v>18</v>
      </c>
      <c r="J58" s="361"/>
      <c r="K58" s="357"/>
      <c r="L58" s="464"/>
    </row>
    <row r="59" spans="4:12" ht="15.6" customHeight="1">
      <c r="D59" s="106"/>
      <c r="E59" s="460" t="s">
        <v>129</v>
      </c>
      <c r="F59" s="244" t="s">
        <v>122</v>
      </c>
      <c r="G59" s="250"/>
      <c r="H59" s="250"/>
      <c r="I59" s="364">
        <f t="shared" si="1"/>
        <v>0</v>
      </c>
      <c r="J59" s="364" t="s">
        <v>924</v>
      </c>
      <c r="K59" s="375" t="s">
        <v>236</v>
      </c>
      <c r="L59" s="472"/>
    </row>
    <row r="60" spans="4:12" ht="15.6" customHeight="1">
      <c r="D60" s="106"/>
      <c r="E60" s="461"/>
      <c r="F60" s="355" t="s">
        <v>55</v>
      </c>
      <c r="G60" s="254" t="s">
        <v>925</v>
      </c>
      <c r="H60" s="254" t="s">
        <v>925</v>
      </c>
      <c r="I60" s="356">
        <f t="shared" si="1"/>
        <v>16</v>
      </c>
      <c r="J60" s="356">
        <v>33</v>
      </c>
      <c r="K60" s="376"/>
      <c r="L60" s="473"/>
    </row>
    <row r="61" spans="4:12" ht="15.6" customHeight="1">
      <c r="D61" s="106"/>
      <c r="E61" s="461"/>
      <c r="F61" s="355" t="s">
        <v>121</v>
      </c>
      <c r="G61" s="254" t="s">
        <v>926</v>
      </c>
      <c r="H61" s="254" t="s">
        <v>926</v>
      </c>
      <c r="I61" s="356">
        <f t="shared" si="1"/>
        <v>16</v>
      </c>
      <c r="J61" s="253"/>
      <c r="K61" s="377"/>
      <c r="L61" s="473"/>
    </row>
    <row r="62" spans="4:12" ht="34.5">
      <c r="D62" s="106"/>
      <c r="E62" s="461"/>
      <c r="F62" s="359" t="s">
        <v>49</v>
      </c>
      <c r="G62" s="257" t="s">
        <v>927</v>
      </c>
      <c r="H62" s="81" t="s">
        <v>967</v>
      </c>
      <c r="I62" s="356">
        <f t="shared" si="1"/>
        <v>90</v>
      </c>
      <c r="J62" s="356"/>
      <c r="K62" s="376"/>
      <c r="L62" s="473"/>
    </row>
    <row r="63" spans="4:12" ht="15.6" customHeight="1">
      <c r="D63" s="106"/>
      <c r="E63" s="461"/>
      <c r="F63" s="355" t="s">
        <v>50</v>
      </c>
      <c r="G63" s="254" t="s">
        <v>925</v>
      </c>
      <c r="H63" s="254" t="s">
        <v>925</v>
      </c>
      <c r="I63" s="356">
        <f t="shared" si="1"/>
        <v>16</v>
      </c>
      <c r="J63" s="356"/>
      <c r="K63" s="376"/>
      <c r="L63" s="473"/>
    </row>
    <row r="64" spans="4:12" ht="16.149999999999999" customHeight="1">
      <c r="D64" s="106"/>
      <c r="E64" s="462"/>
      <c r="F64" s="360" t="s">
        <v>76</v>
      </c>
      <c r="G64" s="259" t="s">
        <v>925</v>
      </c>
      <c r="H64" s="259" t="s">
        <v>925</v>
      </c>
      <c r="I64" s="361">
        <f t="shared" si="1"/>
        <v>16</v>
      </c>
      <c r="J64" s="361"/>
      <c r="K64" s="378"/>
      <c r="L64" s="474"/>
    </row>
    <row r="65" spans="4:12" ht="21">
      <c r="D65" s="106"/>
      <c r="E65" s="460" t="s">
        <v>130</v>
      </c>
      <c r="F65" s="244" t="s">
        <v>122</v>
      </c>
      <c r="G65" s="250"/>
      <c r="H65" s="475" t="s">
        <v>768</v>
      </c>
      <c r="I65" s="364">
        <f t="shared" si="1"/>
        <v>0</v>
      </c>
      <c r="J65" s="364" t="s">
        <v>928</v>
      </c>
      <c r="K65" s="379" t="s">
        <v>929</v>
      </c>
      <c r="L65" s="472"/>
    </row>
    <row r="66" spans="4:12" ht="21">
      <c r="D66" s="106"/>
      <c r="E66" s="461"/>
      <c r="F66" s="355" t="s">
        <v>55</v>
      </c>
      <c r="G66" s="254" t="s">
        <v>930</v>
      </c>
      <c r="H66" s="476"/>
      <c r="I66" s="356">
        <f t="shared" si="1"/>
        <v>16</v>
      </c>
      <c r="J66" s="356">
        <v>33</v>
      </c>
      <c r="K66" s="380"/>
      <c r="L66" s="473"/>
    </row>
    <row r="67" spans="4:12" ht="21">
      <c r="D67" s="106"/>
      <c r="E67" s="461"/>
      <c r="F67" s="355" t="s">
        <v>121</v>
      </c>
      <c r="G67" s="254" t="s">
        <v>931</v>
      </c>
      <c r="H67" s="476"/>
      <c r="I67" s="356">
        <f t="shared" si="1"/>
        <v>16</v>
      </c>
      <c r="J67" s="253"/>
      <c r="K67" s="141"/>
      <c r="L67" s="473"/>
    </row>
    <row r="68" spans="4:12" ht="34.5">
      <c r="D68" s="106"/>
      <c r="E68" s="461"/>
      <c r="F68" s="359" t="s">
        <v>49</v>
      </c>
      <c r="G68" s="257" t="s">
        <v>932</v>
      </c>
      <c r="H68" s="476"/>
      <c r="I68" s="356">
        <f t="shared" si="1"/>
        <v>95</v>
      </c>
      <c r="J68" s="356"/>
      <c r="K68" s="380"/>
      <c r="L68" s="473"/>
    </row>
    <row r="69" spans="4:12" ht="21">
      <c r="D69" s="106"/>
      <c r="E69" s="461"/>
      <c r="F69" s="355" t="s">
        <v>50</v>
      </c>
      <c r="G69" s="254" t="s">
        <v>930</v>
      </c>
      <c r="H69" s="476"/>
      <c r="I69" s="356">
        <f t="shared" si="1"/>
        <v>16</v>
      </c>
      <c r="J69" s="356"/>
      <c r="K69" s="380"/>
      <c r="L69" s="473"/>
    </row>
    <row r="70" spans="4:12" ht="21">
      <c r="D70" s="106"/>
      <c r="E70" s="462"/>
      <c r="F70" s="360" t="s">
        <v>76</v>
      </c>
      <c r="G70" s="260" t="s">
        <v>930</v>
      </c>
      <c r="H70" s="477"/>
      <c r="I70" s="361">
        <f t="shared" si="1"/>
        <v>16</v>
      </c>
      <c r="J70" s="361"/>
      <c r="K70" s="381"/>
      <c r="L70" s="474"/>
    </row>
    <row r="71" spans="4:12" ht="21">
      <c r="D71" s="106"/>
      <c r="E71" s="460" t="s">
        <v>131</v>
      </c>
      <c r="F71" s="244" t="s">
        <v>122</v>
      </c>
      <c r="G71" s="251" t="s">
        <v>358</v>
      </c>
      <c r="H71" s="251"/>
      <c r="I71" s="353">
        <f t="shared" si="1"/>
        <v>34</v>
      </c>
      <c r="J71" s="353"/>
      <c r="K71" s="379" t="s">
        <v>933</v>
      </c>
      <c r="L71" s="472"/>
    </row>
    <row r="72" spans="4:12" ht="21">
      <c r="D72" s="106"/>
      <c r="E72" s="461"/>
      <c r="F72" s="355" t="s">
        <v>55</v>
      </c>
      <c r="G72" s="254" t="s">
        <v>934</v>
      </c>
      <c r="H72" s="254" t="s">
        <v>934</v>
      </c>
      <c r="I72" s="356">
        <f t="shared" si="1"/>
        <v>14</v>
      </c>
      <c r="J72" s="356">
        <v>33</v>
      </c>
      <c r="K72" s="380"/>
      <c r="L72" s="473"/>
    </row>
    <row r="73" spans="4:12" ht="21">
      <c r="D73" s="106"/>
      <c r="E73" s="461"/>
      <c r="F73" s="355" t="s">
        <v>121</v>
      </c>
      <c r="G73" s="254" t="s">
        <v>935</v>
      </c>
      <c r="H73" s="254" t="s">
        <v>935</v>
      </c>
      <c r="I73" s="356">
        <f t="shared" si="1"/>
        <v>14</v>
      </c>
      <c r="J73" s="253"/>
      <c r="K73" s="141"/>
      <c r="L73" s="473"/>
    </row>
    <row r="74" spans="4:12" ht="34.5">
      <c r="D74" s="106"/>
      <c r="E74" s="461"/>
      <c r="F74" s="359" t="s">
        <v>49</v>
      </c>
      <c r="G74" s="257" t="s">
        <v>936</v>
      </c>
      <c r="H74" s="81" t="s">
        <v>968</v>
      </c>
      <c r="I74" s="356">
        <f t="shared" si="1"/>
        <v>99</v>
      </c>
      <c r="J74" s="356"/>
      <c r="K74" s="380"/>
      <c r="L74" s="473"/>
    </row>
    <row r="75" spans="4:12" ht="21">
      <c r="D75" s="106"/>
      <c r="E75" s="461"/>
      <c r="F75" s="355" t="s">
        <v>50</v>
      </c>
      <c r="G75" s="254"/>
      <c r="H75" s="254" t="s">
        <v>934</v>
      </c>
      <c r="I75" s="356">
        <f t="shared" si="1"/>
        <v>0</v>
      </c>
      <c r="J75" s="356"/>
      <c r="K75" s="380"/>
      <c r="L75" s="473"/>
    </row>
    <row r="76" spans="4:12" ht="21">
      <c r="D76" s="106"/>
      <c r="E76" s="462"/>
      <c r="F76" s="360" t="s">
        <v>76</v>
      </c>
      <c r="G76" s="259" t="s">
        <v>934</v>
      </c>
      <c r="H76" s="259" t="s">
        <v>934</v>
      </c>
      <c r="I76" s="361">
        <f t="shared" si="1"/>
        <v>14</v>
      </c>
      <c r="J76" s="361"/>
      <c r="K76" s="382"/>
      <c r="L76" s="478"/>
    </row>
    <row r="77" spans="4:12" ht="21">
      <c r="D77" s="106"/>
      <c r="E77" s="460" t="s">
        <v>132</v>
      </c>
      <c r="F77" s="244" t="s">
        <v>122</v>
      </c>
      <c r="G77" s="251" t="s">
        <v>937</v>
      </c>
      <c r="H77" s="251"/>
      <c r="I77" s="353">
        <f t="shared" si="1"/>
        <v>42</v>
      </c>
      <c r="J77" s="353"/>
      <c r="K77" s="383" t="s">
        <v>938</v>
      </c>
      <c r="L77" s="479"/>
    </row>
    <row r="78" spans="4:12" ht="21">
      <c r="D78" s="106"/>
      <c r="E78" s="461"/>
      <c r="F78" s="355" t="s">
        <v>55</v>
      </c>
      <c r="G78" s="254" t="s">
        <v>939</v>
      </c>
      <c r="H78" s="254" t="s">
        <v>939</v>
      </c>
      <c r="I78" s="356">
        <f t="shared" si="1"/>
        <v>14</v>
      </c>
      <c r="J78" s="356">
        <v>33</v>
      </c>
      <c r="K78" s="376"/>
      <c r="L78" s="473"/>
    </row>
    <row r="79" spans="4:12" ht="21">
      <c r="D79" s="106"/>
      <c r="E79" s="461"/>
      <c r="F79" s="355" t="s">
        <v>121</v>
      </c>
      <c r="G79" s="254" t="s">
        <v>940</v>
      </c>
      <c r="H79" s="254" t="s">
        <v>940</v>
      </c>
      <c r="I79" s="356">
        <f t="shared" si="1"/>
        <v>14</v>
      </c>
      <c r="J79" s="253"/>
      <c r="K79" s="377"/>
      <c r="L79" s="473"/>
    </row>
    <row r="80" spans="4:12" ht="34.5">
      <c r="D80" s="106"/>
      <c r="E80" s="461"/>
      <c r="F80" s="359" t="s">
        <v>49</v>
      </c>
      <c r="G80" s="257" t="s">
        <v>941</v>
      </c>
      <c r="H80" s="81" t="s">
        <v>969</v>
      </c>
      <c r="I80" s="356">
        <f t="shared" si="1"/>
        <v>132</v>
      </c>
      <c r="J80" s="356"/>
      <c r="K80" s="376"/>
      <c r="L80" s="473"/>
    </row>
    <row r="81" spans="4:12" ht="21">
      <c r="D81" s="106"/>
      <c r="E81" s="461"/>
      <c r="F81" s="355" t="s">
        <v>50</v>
      </c>
      <c r="G81" s="254"/>
      <c r="H81" s="254" t="s">
        <v>939</v>
      </c>
      <c r="I81" s="356">
        <f t="shared" ref="I81:I106" si="2">LENB(G81)</f>
        <v>0</v>
      </c>
      <c r="J81" s="356"/>
      <c r="K81" s="376"/>
      <c r="L81" s="473"/>
    </row>
    <row r="82" spans="4:12" ht="21">
      <c r="D82" s="106"/>
      <c r="E82" s="462"/>
      <c r="F82" s="360" t="s">
        <v>76</v>
      </c>
      <c r="G82" s="259" t="s">
        <v>939</v>
      </c>
      <c r="H82" s="259" t="s">
        <v>939</v>
      </c>
      <c r="I82" s="361">
        <f t="shared" si="2"/>
        <v>14</v>
      </c>
      <c r="J82" s="361"/>
      <c r="K82" s="378"/>
      <c r="L82" s="474"/>
    </row>
    <row r="83" spans="4:12" ht="21">
      <c r="D83" s="106"/>
      <c r="E83" s="460" t="s">
        <v>146</v>
      </c>
      <c r="F83" s="244" t="s">
        <v>122</v>
      </c>
      <c r="G83" s="251" t="s">
        <v>366</v>
      </c>
      <c r="H83" s="251"/>
      <c r="I83" s="353">
        <f t="shared" si="2"/>
        <v>29</v>
      </c>
      <c r="J83" s="353"/>
      <c r="K83" s="379" t="s">
        <v>942</v>
      </c>
      <c r="L83" s="472"/>
    </row>
    <row r="84" spans="4:12" ht="21">
      <c r="D84" s="106"/>
      <c r="E84" s="461"/>
      <c r="F84" s="355" t="s">
        <v>55</v>
      </c>
      <c r="G84" s="254" t="s">
        <v>943</v>
      </c>
      <c r="H84" s="254" t="s">
        <v>943</v>
      </c>
      <c r="I84" s="356">
        <f t="shared" si="2"/>
        <v>17</v>
      </c>
      <c r="J84" s="356">
        <v>33</v>
      </c>
      <c r="K84" s="380"/>
      <c r="L84" s="473"/>
    </row>
    <row r="85" spans="4:12" ht="21">
      <c r="D85" s="106"/>
      <c r="E85" s="461"/>
      <c r="F85" s="355" t="s">
        <v>121</v>
      </c>
      <c r="G85" s="254" t="s">
        <v>944</v>
      </c>
      <c r="H85" s="254" t="s">
        <v>944</v>
      </c>
      <c r="I85" s="356">
        <f t="shared" si="2"/>
        <v>17</v>
      </c>
      <c r="J85" s="253"/>
      <c r="K85" s="141"/>
      <c r="L85" s="473"/>
    </row>
    <row r="86" spans="4:12" ht="34.5">
      <c r="D86" s="106"/>
      <c r="E86" s="461"/>
      <c r="F86" s="359" t="s">
        <v>49</v>
      </c>
      <c r="G86" s="257" t="s">
        <v>945</v>
      </c>
      <c r="H86" s="81" t="s">
        <v>970</v>
      </c>
      <c r="I86" s="356">
        <f t="shared" si="2"/>
        <v>125</v>
      </c>
      <c r="J86" s="356"/>
      <c r="K86" s="380"/>
      <c r="L86" s="473"/>
    </row>
    <row r="87" spans="4:12" ht="21">
      <c r="D87" s="106"/>
      <c r="E87" s="461"/>
      <c r="F87" s="355" t="s">
        <v>50</v>
      </c>
      <c r="G87" s="254"/>
      <c r="H87" s="254" t="s">
        <v>943</v>
      </c>
      <c r="I87" s="356">
        <f t="shared" si="2"/>
        <v>0</v>
      </c>
      <c r="J87" s="356"/>
      <c r="K87" s="380"/>
      <c r="L87" s="473"/>
    </row>
    <row r="88" spans="4:12" ht="21">
      <c r="D88" s="106"/>
      <c r="E88" s="462"/>
      <c r="F88" s="360" t="s">
        <v>76</v>
      </c>
      <c r="G88" s="259" t="s">
        <v>943</v>
      </c>
      <c r="H88" s="254" t="s">
        <v>943</v>
      </c>
      <c r="I88" s="361">
        <f t="shared" si="2"/>
        <v>17</v>
      </c>
      <c r="J88" s="361"/>
      <c r="K88" s="382"/>
      <c r="L88" s="478"/>
    </row>
    <row r="89" spans="4:12" ht="21">
      <c r="D89" s="106"/>
      <c r="E89" s="460" t="s">
        <v>147</v>
      </c>
      <c r="F89" s="244" t="s">
        <v>122</v>
      </c>
      <c r="G89" s="251" t="s">
        <v>946</v>
      </c>
      <c r="H89" s="251"/>
      <c r="I89" s="353">
        <f t="shared" si="2"/>
        <v>31</v>
      </c>
      <c r="J89" s="353"/>
      <c r="K89" s="383" t="s">
        <v>947</v>
      </c>
      <c r="L89" s="479"/>
    </row>
    <row r="90" spans="4:12" ht="21">
      <c r="D90" s="106"/>
      <c r="E90" s="461"/>
      <c r="F90" s="355" t="s">
        <v>55</v>
      </c>
      <c r="G90" s="254" t="s">
        <v>948</v>
      </c>
      <c r="H90" s="254" t="s">
        <v>948</v>
      </c>
      <c r="I90" s="356">
        <f t="shared" si="2"/>
        <v>15</v>
      </c>
      <c r="J90" s="356">
        <v>33</v>
      </c>
      <c r="K90" s="376"/>
      <c r="L90" s="473"/>
    </row>
    <row r="91" spans="4:12" ht="21">
      <c r="D91" s="106"/>
      <c r="E91" s="461"/>
      <c r="F91" s="355" t="s">
        <v>121</v>
      </c>
      <c r="G91" s="254" t="s">
        <v>949</v>
      </c>
      <c r="H91" s="254" t="s">
        <v>949</v>
      </c>
      <c r="I91" s="356">
        <f t="shared" si="2"/>
        <v>15</v>
      </c>
      <c r="J91" s="253"/>
      <c r="K91" s="377"/>
      <c r="L91" s="473"/>
    </row>
    <row r="92" spans="4:12" ht="33">
      <c r="D92" s="106"/>
      <c r="E92" s="461"/>
      <c r="F92" s="359" t="s">
        <v>49</v>
      </c>
      <c r="G92" s="81" t="s">
        <v>950</v>
      </c>
      <c r="H92" s="81" t="s">
        <v>971</v>
      </c>
      <c r="I92" s="356">
        <f t="shared" si="2"/>
        <v>103</v>
      </c>
      <c r="J92" s="356"/>
      <c r="K92" s="376"/>
      <c r="L92" s="473"/>
    </row>
    <row r="93" spans="4:12" ht="21">
      <c r="D93" s="106"/>
      <c r="E93" s="461"/>
      <c r="F93" s="355" t="s">
        <v>50</v>
      </c>
      <c r="G93" s="254"/>
      <c r="H93" s="254" t="s">
        <v>948</v>
      </c>
      <c r="I93" s="356">
        <f t="shared" si="2"/>
        <v>0</v>
      </c>
      <c r="J93" s="356"/>
      <c r="K93" s="376"/>
      <c r="L93" s="473"/>
    </row>
    <row r="94" spans="4:12" ht="21">
      <c r="D94" s="106"/>
      <c r="E94" s="462"/>
      <c r="F94" s="360" t="s">
        <v>76</v>
      </c>
      <c r="G94" s="260" t="s">
        <v>948</v>
      </c>
      <c r="H94" s="260" t="s">
        <v>948</v>
      </c>
      <c r="I94" s="361">
        <f t="shared" si="2"/>
        <v>15</v>
      </c>
      <c r="J94" s="361"/>
      <c r="K94" s="378"/>
      <c r="L94" s="474"/>
    </row>
    <row r="95" spans="4:12" ht="17.45" customHeight="1">
      <c r="D95" s="106"/>
      <c r="E95" s="460" t="s">
        <v>148</v>
      </c>
      <c r="F95" s="244" t="s">
        <v>122</v>
      </c>
      <c r="G95" s="251" t="s">
        <v>951</v>
      </c>
      <c r="H95" s="480" t="s">
        <v>768</v>
      </c>
      <c r="I95" s="353">
        <f t="shared" si="2"/>
        <v>20</v>
      </c>
      <c r="J95" s="353"/>
      <c r="K95" s="379" t="s">
        <v>952</v>
      </c>
      <c r="L95" s="472"/>
    </row>
    <row r="96" spans="4:12" ht="30" customHeight="1">
      <c r="D96" s="106"/>
      <c r="E96" s="461"/>
      <c r="F96" s="355" t="s">
        <v>55</v>
      </c>
      <c r="G96" s="254" t="s">
        <v>953</v>
      </c>
      <c r="H96" s="481"/>
      <c r="I96" s="356">
        <f t="shared" si="2"/>
        <v>26</v>
      </c>
      <c r="J96" s="356">
        <v>33</v>
      </c>
      <c r="K96" s="380"/>
      <c r="L96" s="473"/>
    </row>
    <row r="97" spans="2:12" ht="21">
      <c r="D97" s="106"/>
      <c r="E97" s="461"/>
      <c r="F97" s="355" t="s">
        <v>121</v>
      </c>
      <c r="G97" s="254" t="s">
        <v>954</v>
      </c>
      <c r="H97" s="481"/>
      <c r="I97" s="356">
        <f t="shared" si="2"/>
        <v>24</v>
      </c>
      <c r="J97" s="253"/>
      <c r="K97" s="141"/>
      <c r="L97" s="473"/>
    </row>
    <row r="98" spans="2:12" ht="34.5">
      <c r="D98" s="106"/>
      <c r="E98" s="461"/>
      <c r="F98" s="359" t="s">
        <v>49</v>
      </c>
      <c r="G98" s="257" t="s">
        <v>955</v>
      </c>
      <c r="H98" s="481"/>
      <c r="I98" s="356">
        <f t="shared" si="2"/>
        <v>139</v>
      </c>
      <c r="J98" s="356"/>
      <c r="K98" s="380"/>
      <c r="L98" s="473"/>
    </row>
    <row r="99" spans="2:12" ht="21">
      <c r="D99" s="106"/>
      <c r="E99" s="461"/>
      <c r="F99" s="355" t="s">
        <v>50</v>
      </c>
      <c r="G99" s="254"/>
      <c r="H99" s="481"/>
      <c r="I99" s="356">
        <f t="shared" si="2"/>
        <v>0</v>
      </c>
      <c r="J99" s="356"/>
      <c r="K99" s="380"/>
      <c r="L99" s="473"/>
    </row>
    <row r="100" spans="2:12" ht="21">
      <c r="D100" s="106"/>
      <c r="E100" s="462"/>
      <c r="F100" s="360" t="s">
        <v>76</v>
      </c>
      <c r="G100" s="259" t="s">
        <v>953</v>
      </c>
      <c r="H100" s="482"/>
      <c r="I100" s="361">
        <f t="shared" si="2"/>
        <v>26</v>
      </c>
      <c r="J100" s="361"/>
      <c r="K100" s="382"/>
      <c r="L100" s="478"/>
    </row>
    <row r="101" spans="2:12" ht="21">
      <c r="D101" s="106"/>
      <c r="E101" s="460" t="s">
        <v>149</v>
      </c>
      <c r="F101" s="244" t="s">
        <v>122</v>
      </c>
      <c r="G101" s="251" t="s">
        <v>951</v>
      </c>
      <c r="H101" s="480" t="s">
        <v>768</v>
      </c>
      <c r="I101" s="353">
        <f t="shared" si="2"/>
        <v>20</v>
      </c>
      <c r="J101" s="353"/>
      <c r="K101" s="383" t="s">
        <v>956</v>
      </c>
      <c r="L101" s="472"/>
    </row>
    <row r="102" spans="2:12" ht="21">
      <c r="D102" s="106"/>
      <c r="E102" s="461"/>
      <c r="F102" s="355" t="s">
        <v>55</v>
      </c>
      <c r="G102" s="254" t="s">
        <v>957</v>
      </c>
      <c r="H102" s="481"/>
      <c r="I102" s="356">
        <f t="shared" si="2"/>
        <v>26</v>
      </c>
      <c r="J102" s="356">
        <v>33</v>
      </c>
      <c r="K102" s="376"/>
      <c r="L102" s="473"/>
    </row>
    <row r="103" spans="2:12" ht="21">
      <c r="D103" s="106"/>
      <c r="E103" s="461"/>
      <c r="F103" s="355" t="s">
        <v>121</v>
      </c>
      <c r="G103" s="254" t="s">
        <v>958</v>
      </c>
      <c r="H103" s="481"/>
      <c r="I103" s="356">
        <f t="shared" si="2"/>
        <v>26</v>
      </c>
      <c r="J103" s="253"/>
      <c r="K103" s="377"/>
      <c r="L103" s="473"/>
    </row>
    <row r="104" spans="2:12" ht="49.5">
      <c r="D104" s="106"/>
      <c r="E104" s="461"/>
      <c r="F104" s="359" t="s">
        <v>49</v>
      </c>
      <c r="G104" s="81" t="s">
        <v>959</v>
      </c>
      <c r="H104" s="481"/>
      <c r="I104" s="356">
        <f t="shared" si="2"/>
        <v>188</v>
      </c>
      <c r="J104" s="356"/>
      <c r="K104" s="376"/>
      <c r="L104" s="473"/>
    </row>
    <row r="105" spans="2:12" ht="21">
      <c r="D105" s="106"/>
      <c r="E105" s="461"/>
      <c r="F105" s="355" t="s">
        <v>50</v>
      </c>
      <c r="G105" s="254"/>
      <c r="H105" s="481"/>
      <c r="I105" s="356">
        <f t="shared" si="2"/>
        <v>0</v>
      </c>
      <c r="J105" s="356"/>
      <c r="K105" s="376"/>
      <c r="L105" s="473"/>
    </row>
    <row r="106" spans="2:12" ht="21.75" thickBot="1">
      <c r="D106" s="106"/>
      <c r="E106" s="462"/>
      <c r="F106" s="360" t="s">
        <v>76</v>
      </c>
      <c r="G106" s="260" t="s">
        <v>960</v>
      </c>
      <c r="H106" s="482"/>
      <c r="I106" s="361">
        <f t="shared" si="2"/>
        <v>26</v>
      </c>
      <c r="J106" s="361"/>
      <c r="K106" s="384"/>
      <c r="L106" s="478"/>
    </row>
    <row r="107" spans="2:12" ht="19.899999999999999" customHeight="1">
      <c r="D107" s="421" t="s">
        <v>119</v>
      </c>
      <c r="E107" s="424" t="s">
        <v>117</v>
      </c>
      <c r="F107" s="262" t="s">
        <v>66</v>
      </c>
      <c r="G107" s="206"/>
      <c r="H107" s="387"/>
      <c r="I107" s="148">
        <f t="shared" ref="I107:I142" si="3">LENB(H107)</f>
        <v>0</v>
      </c>
      <c r="J107" s="148"/>
      <c r="K107" s="298" t="s">
        <v>236</v>
      </c>
      <c r="L107" s="451"/>
    </row>
    <row r="108" spans="2:12" ht="17.649999999999999" customHeight="1">
      <c r="D108" s="422"/>
      <c r="E108" s="425"/>
      <c r="F108" s="107" t="s">
        <v>55</v>
      </c>
      <c r="G108" s="123" t="s">
        <v>197</v>
      </c>
      <c r="H108" s="254" t="s">
        <v>892</v>
      </c>
      <c r="I108" s="103">
        <f t="shared" si="3"/>
        <v>26</v>
      </c>
      <c r="J108" s="119">
        <v>33</v>
      </c>
      <c r="K108" s="342"/>
      <c r="L108" s="452"/>
    </row>
    <row r="109" spans="2:12" ht="17.649999999999999" customHeight="1">
      <c r="D109" s="422"/>
      <c r="E109" s="425"/>
      <c r="F109" s="107" t="s">
        <v>121</v>
      </c>
      <c r="G109" s="123" t="s">
        <v>353</v>
      </c>
      <c r="H109" s="254" t="s">
        <v>353</v>
      </c>
      <c r="I109" s="103">
        <f t="shared" si="3"/>
        <v>14</v>
      </c>
      <c r="J109" s="107"/>
      <c r="K109" s="343"/>
      <c r="L109" s="452"/>
    </row>
    <row r="110" spans="2:12" ht="17.649999999999999" customHeight="1">
      <c r="D110" s="422"/>
      <c r="E110" s="425"/>
      <c r="F110" s="110" t="s">
        <v>49</v>
      </c>
      <c r="G110" s="68" t="s">
        <v>895</v>
      </c>
      <c r="H110" s="81" t="s">
        <v>893</v>
      </c>
      <c r="I110" s="103">
        <f t="shared" si="3"/>
        <v>38</v>
      </c>
      <c r="J110" s="119"/>
      <c r="K110" s="342"/>
      <c r="L110" s="452"/>
    </row>
    <row r="111" spans="2:12" ht="17.649999999999999" customHeight="1">
      <c r="D111" s="422"/>
      <c r="E111" s="425"/>
      <c r="F111" s="107" t="s">
        <v>50</v>
      </c>
      <c r="G111" s="123"/>
      <c r="H111" s="254" t="s">
        <v>892</v>
      </c>
      <c r="I111" s="103">
        <f t="shared" si="3"/>
        <v>26</v>
      </c>
      <c r="J111" s="119"/>
      <c r="K111" s="342"/>
      <c r="L111" s="452"/>
    </row>
    <row r="112" spans="2:12" ht="17.649999999999999" customHeight="1">
      <c r="B112" s="57" t="s">
        <v>44</v>
      </c>
      <c r="D112" s="422"/>
      <c r="E112" s="426"/>
      <c r="F112" s="113" t="s">
        <v>76</v>
      </c>
      <c r="G112" s="124" t="s">
        <v>64</v>
      </c>
      <c r="H112" s="259" t="s">
        <v>709</v>
      </c>
      <c r="I112" s="103">
        <f t="shared" si="3"/>
        <v>26</v>
      </c>
      <c r="J112" s="121"/>
      <c r="K112" s="342"/>
      <c r="L112" s="452"/>
    </row>
    <row r="113" spans="4:12" ht="17.649999999999999" customHeight="1">
      <c r="D113" s="422"/>
      <c r="E113" s="427" t="s">
        <v>133</v>
      </c>
      <c r="F113" s="101" t="s">
        <v>66</v>
      </c>
      <c r="G113" s="122"/>
      <c r="H113" s="122"/>
      <c r="I113" s="103">
        <f t="shared" si="3"/>
        <v>0</v>
      </c>
      <c r="J113" s="103"/>
      <c r="K113" s="344" t="s">
        <v>236</v>
      </c>
      <c r="L113" s="437"/>
    </row>
    <row r="114" spans="4:12" ht="17.649999999999999" customHeight="1">
      <c r="D114" s="422"/>
      <c r="E114" s="425"/>
      <c r="F114" s="107" t="s">
        <v>55</v>
      </c>
      <c r="G114" s="123" t="s">
        <v>354</v>
      </c>
      <c r="H114" s="123" t="s">
        <v>894</v>
      </c>
      <c r="I114" s="103">
        <f t="shared" si="3"/>
        <v>20</v>
      </c>
      <c r="J114" s="119">
        <v>33</v>
      </c>
      <c r="K114" s="342"/>
      <c r="L114" s="435"/>
    </row>
    <row r="115" spans="4:12" ht="17.649999999999999" customHeight="1">
      <c r="D115" s="422"/>
      <c r="E115" s="425"/>
      <c r="F115" s="107" t="s">
        <v>121</v>
      </c>
      <c r="G115" s="123" t="s">
        <v>763</v>
      </c>
      <c r="H115" s="123" t="s">
        <v>763</v>
      </c>
      <c r="I115" s="103">
        <f t="shared" si="3"/>
        <v>17</v>
      </c>
      <c r="J115" s="107"/>
      <c r="K115" s="343"/>
      <c r="L115" s="435"/>
    </row>
    <row r="116" spans="4:12" ht="17.649999999999999" customHeight="1">
      <c r="D116" s="422"/>
      <c r="E116" s="425"/>
      <c r="F116" s="110" t="s">
        <v>49</v>
      </c>
      <c r="G116" s="129" t="s">
        <v>59</v>
      </c>
      <c r="H116" s="120" t="s">
        <v>561</v>
      </c>
      <c r="I116" s="103">
        <f t="shared" si="3"/>
        <v>49</v>
      </c>
      <c r="J116" s="119"/>
      <c r="K116" s="342"/>
      <c r="L116" s="435"/>
    </row>
    <row r="117" spans="4:12" ht="17.649999999999999" customHeight="1">
      <c r="D117" s="422"/>
      <c r="E117" s="425"/>
      <c r="F117" s="107" t="s">
        <v>50</v>
      </c>
      <c r="G117" s="123"/>
      <c r="H117" s="123" t="s">
        <v>894</v>
      </c>
      <c r="I117" s="103">
        <f t="shared" si="3"/>
        <v>20</v>
      </c>
      <c r="J117" s="119"/>
      <c r="K117" s="342"/>
      <c r="L117" s="435"/>
    </row>
    <row r="118" spans="4:12" ht="17.649999999999999" customHeight="1">
      <c r="D118" s="422"/>
      <c r="E118" s="426"/>
      <c r="F118" s="113" t="s">
        <v>76</v>
      </c>
      <c r="G118" s="124" t="s">
        <v>58</v>
      </c>
      <c r="H118" s="124" t="s">
        <v>560</v>
      </c>
      <c r="I118" s="103">
        <f t="shared" si="3"/>
        <v>20</v>
      </c>
      <c r="J118" s="121"/>
      <c r="K118" s="345"/>
      <c r="L118" s="436"/>
    </row>
    <row r="119" spans="4:12" ht="17.649999999999999" customHeight="1">
      <c r="D119" s="422"/>
      <c r="E119" s="427" t="s">
        <v>134</v>
      </c>
      <c r="F119" s="101" t="s">
        <v>66</v>
      </c>
      <c r="G119" s="122"/>
      <c r="H119" s="190"/>
      <c r="I119" s="103">
        <f t="shared" si="3"/>
        <v>0</v>
      </c>
      <c r="J119" s="103"/>
      <c r="K119" s="344" t="s">
        <v>236</v>
      </c>
      <c r="L119" s="431" t="s">
        <v>890</v>
      </c>
    </row>
    <row r="120" spans="4:12" ht="17.649999999999999" customHeight="1">
      <c r="D120" s="422"/>
      <c r="E120" s="425"/>
      <c r="F120" s="107" t="s">
        <v>55</v>
      </c>
      <c r="G120" s="123" t="s">
        <v>65</v>
      </c>
      <c r="H120" s="191" t="s">
        <v>891</v>
      </c>
      <c r="I120" s="103">
        <f t="shared" si="3"/>
        <v>17</v>
      </c>
      <c r="J120" s="119">
        <v>33</v>
      </c>
      <c r="K120" s="342"/>
      <c r="L120" s="432"/>
    </row>
    <row r="121" spans="4:12" ht="17.649999999999999" customHeight="1">
      <c r="D121" s="422"/>
      <c r="E121" s="425"/>
      <c r="F121" s="107" t="s">
        <v>121</v>
      </c>
      <c r="G121" s="123" t="s">
        <v>355</v>
      </c>
      <c r="H121" s="191" t="s">
        <v>764</v>
      </c>
      <c r="I121" s="103">
        <f t="shared" si="3"/>
        <v>10</v>
      </c>
      <c r="J121" s="107"/>
      <c r="K121" s="343"/>
      <c r="L121" s="432"/>
    </row>
    <row r="122" spans="4:12" ht="17.649999999999999" customHeight="1">
      <c r="D122" s="422"/>
      <c r="E122" s="425"/>
      <c r="F122" s="110" t="s">
        <v>49</v>
      </c>
      <c r="G122" s="129" t="s">
        <v>61</v>
      </c>
      <c r="H122" s="243" t="s">
        <v>497</v>
      </c>
      <c r="I122" s="103">
        <f t="shared" si="3"/>
        <v>33</v>
      </c>
      <c r="J122" s="119"/>
      <c r="K122" s="342"/>
      <c r="L122" s="432"/>
    </row>
    <row r="123" spans="4:12" ht="17.649999999999999" customHeight="1">
      <c r="D123" s="422"/>
      <c r="E123" s="425"/>
      <c r="F123" s="107" t="s">
        <v>50</v>
      </c>
      <c r="G123" s="123"/>
      <c r="H123" s="191" t="s">
        <v>891</v>
      </c>
      <c r="I123" s="103">
        <f t="shared" si="3"/>
        <v>17</v>
      </c>
      <c r="J123" s="119"/>
      <c r="K123" s="342"/>
      <c r="L123" s="432"/>
    </row>
    <row r="124" spans="4:12" ht="17.649999999999999" customHeight="1" thickBot="1">
      <c r="D124" s="422"/>
      <c r="E124" s="426"/>
      <c r="F124" s="113" t="s">
        <v>76</v>
      </c>
      <c r="G124" s="124" t="s">
        <v>65</v>
      </c>
      <c r="H124" s="193" t="s">
        <v>562</v>
      </c>
      <c r="I124" s="103">
        <f t="shared" si="3"/>
        <v>17</v>
      </c>
      <c r="J124" s="121"/>
      <c r="K124" s="346"/>
      <c r="L124" s="433"/>
    </row>
    <row r="125" spans="4:12" ht="17.649999999999999" customHeight="1">
      <c r="D125" s="422"/>
      <c r="E125" s="427" t="s">
        <v>135</v>
      </c>
      <c r="F125" s="101" t="s">
        <v>66</v>
      </c>
      <c r="G125" s="122"/>
      <c r="H125" s="122"/>
      <c r="I125" s="103">
        <f t="shared" si="3"/>
        <v>0</v>
      </c>
      <c r="J125" s="103"/>
      <c r="K125" s="344" t="s">
        <v>236</v>
      </c>
      <c r="L125" s="437"/>
    </row>
    <row r="126" spans="4:12" ht="17.649999999999999" customHeight="1">
      <c r="D126" s="422"/>
      <c r="E126" s="425"/>
      <c r="F126" s="107" t="s">
        <v>55</v>
      </c>
      <c r="G126" s="123" t="s">
        <v>72</v>
      </c>
      <c r="H126" s="123" t="s">
        <v>139</v>
      </c>
      <c r="I126" s="103">
        <f t="shared" si="3"/>
        <v>11</v>
      </c>
      <c r="J126" s="119">
        <v>33</v>
      </c>
      <c r="K126" s="342"/>
      <c r="L126" s="435"/>
    </row>
    <row r="127" spans="4:12" ht="17.649999999999999" customHeight="1">
      <c r="D127" s="422"/>
      <c r="E127" s="425"/>
      <c r="F127" s="107" t="s">
        <v>121</v>
      </c>
      <c r="G127" s="123" t="s">
        <v>356</v>
      </c>
      <c r="H127" s="123" t="s">
        <v>356</v>
      </c>
      <c r="I127" s="103">
        <f t="shared" si="3"/>
        <v>11</v>
      </c>
      <c r="J127" s="107"/>
      <c r="K127" s="343"/>
      <c r="L127" s="435"/>
    </row>
    <row r="128" spans="4:12" ht="17.649999999999999" customHeight="1">
      <c r="D128" s="422"/>
      <c r="E128" s="425"/>
      <c r="F128" s="110" t="s">
        <v>49</v>
      </c>
      <c r="G128" s="120" t="s">
        <v>74</v>
      </c>
      <c r="H128" s="120" t="s">
        <v>563</v>
      </c>
      <c r="I128" s="103">
        <f t="shared" si="3"/>
        <v>39</v>
      </c>
      <c r="J128" s="119"/>
      <c r="K128" s="342"/>
      <c r="L128" s="435"/>
    </row>
    <row r="129" spans="4:12" ht="17.649999999999999" customHeight="1">
      <c r="D129" s="422"/>
      <c r="E129" s="425"/>
      <c r="F129" s="107" t="s">
        <v>50</v>
      </c>
      <c r="G129" s="123"/>
      <c r="H129" s="123" t="s">
        <v>139</v>
      </c>
      <c r="I129" s="103">
        <f t="shared" si="3"/>
        <v>11</v>
      </c>
      <c r="J129" s="119"/>
      <c r="K129" s="342"/>
      <c r="L129" s="435"/>
    </row>
    <row r="130" spans="4:12" ht="17.649999999999999" customHeight="1">
      <c r="D130" s="422"/>
      <c r="E130" s="426"/>
      <c r="F130" s="113" t="s">
        <v>76</v>
      </c>
      <c r="G130" s="126" t="s">
        <v>139</v>
      </c>
      <c r="H130" s="126" t="s">
        <v>72</v>
      </c>
      <c r="I130" s="103">
        <f t="shared" si="3"/>
        <v>11</v>
      </c>
      <c r="J130" s="121"/>
      <c r="K130" s="345"/>
      <c r="L130" s="436"/>
    </row>
    <row r="131" spans="4:12" ht="17.649999999999999" customHeight="1">
      <c r="D131" s="422"/>
      <c r="E131" s="427" t="s">
        <v>136</v>
      </c>
      <c r="F131" s="159" t="s">
        <v>66</v>
      </c>
      <c r="G131" s="167"/>
      <c r="H131" s="167"/>
      <c r="I131" s="103">
        <f t="shared" si="3"/>
        <v>0</v>
      </c>
      <c r="J131" s="160"/>
      <c r="K131" s="347" t="s">
        <v>236</v>
      </c>
      <c r="L131" s="438"/>
    </row>
    <row r="132" spans="4:12" ht="17.649999999999999" customHeight="1">
      <c r="D132" s="422"/>
      <c r="E132" s="425"/>
      <c r="F132" s="150" t="s">
        <v>55</v>
      </c>
      <c r="G132" s="162" t="s">
        <v>271</v>
      </c>
      <c r="H132" s="162" t="s">
        <v>889</v>
      </c>
      <c r="I132" s="103">
        <f t="shared" si="3"/>
        <v>11</v>
      </c>
      <c r="J132" s="152">
        <v>33</v>
      </c>
      <c r="K132" s="348"/>
      <c r="L132" s="438"/>
    </row>
    <row r="133" spans="4:12" ht="17.649999999999999" customHeight="1">
      <c r="D133" s="422"/>
      <c r="E133" s="425"/>
      <c r="F133" s="150" t="s">
        <v>121</v>
      </c>
      <c r="G133" s="162" t="s">
        <v>357</v>
      </c>
      <c r="H133" s="162" t="s">
        <v>357</v>
      </c>
      <c r="I133" s="103">
        <f t="shared" si="3"/>
        <v>11</v>
      </c>
      <c r="J133" s="150"/>
      <c r="K133" s="349"/>
      <c r="L133" s="438"/>
    </row>
    <row r="134" spans="4:12" ht="17.649999999999999" customHeight="1">
      <c r="D134" s="422"/>
      <c r="E134" s="425"/>
      <c r="F134" s="153" t="s">
        <v>49</v>
      </c>
      <c r="G134" s="165" t="s">
        <v>272</v>
      </c>
      <c r="H134" s="165" t="s">
        <v>565</v>
      </c>
      <c r="I134" s="103">
        <f t="shared" si="3"/>
        <v>39</v>
      </c>
      <c r="J134" s="152"/>
      <c r="K134" s="348"/>
      <c r="L134" s="438"/>
    </row>
    <row r="135" spans="4:12" ht="17.649999999999999" customHeight="1">
      <c r="D135" s="422"/>
      <c r="E135" s="425"/>
      <c r="F135" s="150" t="s">
        <v>50</v>
      </c>
      <c r="G135" s="162"/>
      <c r="H135" s="162" t="s">
        <v>889</v>
      </c>
      <c r="I135" s="103">
        <f t="shared" si="3"/>
        <v>11</v>
      </c>
      <c r="J135" s="152"/>
      <c r="K135" s="348"/>
      <c r="L135" s="438"/>
    </row>
    <row r="136" spans="4:12" ht="17.649999999999999" customHeight="1">
      <c r="D136" s="422"/>
      <c r="E136" s="425"/>
      <c r="F136" s="156" t="s">
        <v>76</v>
      </c>
      <c r="G136" s="168" t="s">
        <v>271</v>
      </c>
      <c r="H136" s="168" t="s">
        <v>564</v>
      </c>
      <c r="I136" s="103">
        <f t="shared" si="3"/>
        <v>11</v>
      </c>
      <c r="J136" s="158"/>
      <c r="K136" s="350"/>
      <c r="L136" s="439"/>
    </row>
    <row r="137" spans="4:12" ht="17.649999999999999" customHeight="1">
      <c r="D137" s="422"/>
      <c r="E137" s="427" t="s">
        <v>141</v>
      </c>
      <c r="F137" s="101" t="s">
        <v>66</v>
      </c>
      <c r="G137" s="122"/>
      <c r="H137" s="122"/>
      <c r="I137" s="103">
        <f t="shared" si="3"/>
        <v>0</v>
      </c>
      <c r="J137" s="103"/>
      <c r="K137" s="344" t="s">
        <v>236</v>
      </c>
      <c r="L137" s="435"/>
    </row>
    <row r="138" spans="4:12" ht="17.649999999999999" customHeight="1">
      <c r="D138" s="422"/>
      <c r="E138" s="425"/>
      <c r="F138" s="107" t="s">
        <v>55</v>
      </c>
      <c r="G138" s="123" t="s">
        <v>62</v>
      </c>
      <c r="H138" s="123" t="s">
        <v>888</v>
      </c>
      <c r="I138" s="103">
        <f t="shared" si="3"/>
        <v>24</v>
      </c>
      <c r="J138" s="119">
        <v>33</v>
      </c>
      <c r="K138" s="342"/>
      <c r="L138" s="435"/>
    </row>
    <row r="139" spans="4:12" ht="19.899999999999999" customHeight="1">
      <c r="D139" s="422"/>
      <c r="E139" s="425"/>
      <c r="F139" s="107" t="s">
        <v>121</v>
      </c>
      <c r="G139" s="123" t="s">
        <v>747</v>
      </c>
      <c r="H139" s="123" t="s">
        <v>747</v>
      </c>
      <c r="I139" s="103">
        <f t="shared" si="3"/>
        <v>21</v>
      </c>
      <c r="J139" s="107"/>
      <c r="K139" s="343"/>
      <c r="L139" s="435"/>
    </row>
    <row r="140" spans="4:12" ht="16.5" customHeight="1">
      <c r="D140" s="422"/>
      <c r="E140" s="425"/>
      <c r="F140" s="110" t="s">
        <v>49</v>
      </c>
      <c r="G140" s="120" t="s">
        <v>140</v>
      </c>
      <c r="H140" s="120" t="s">
        <v>567</v>
      </c>
      <c r="I140" s="103">
        <f t="shared" si="3"/>
        <v>43</v>
      </c>
      <c r="J140" s="119"/>
      <c r="K140" s="342"/>
      <c r="L140" s="435"/>
    </row>
    <row r="141" spans="4:12" ht="16.5" customHeight="1">
      <c r="D141" s="422"/>
      <c r="E141" s="425"/>
      <c r="F141" s="107" t="s">
        <v>50</v>
      </c>
      <c r="G141" s="123"/>
      <c r="H141" s="123" t="s">
        <v>888</v>
      </c>
      <c r="I141" s="103">
        <f t="shared" si="3"/>
        <v>24</v>
      </c>
      <c r="J141" s="119"/>
      <c r="K141" s="342"/>
      <c r="L141" s="435"/>
    </row>
    <row r="142" spans="4:12" ht="17.25" customHeight="1">
      <c r="D142" s="422"/>
      <c r="E142" s="425"/>
      <c r="F142" s="113" t="s">
        <v>76</v>
      </c>
      <c r="G142" s="124" t="s">
        <v>62</v>
      </c>
      <c r="H142" s="124" t="s">
        <v>566</v>
      </c>
      <c r="I142" s="103">
        <f t="shared" si="3"/>
        <v>24</v>
      </c>
      <c r="J142" s="121"/>
      <c r="K142" s="345"/>
      <c r="L142" s="436"/>
    </row>
    <row r="143" spans="4:12" ht="18">
      <c r="D143" s="422"/>
      <c r="E143" s="428" t="s">
        <v>151</v>
      </c>
      <c r="F143" s="180" t="s">
        <v>66</v>
      </c>
      <c r="G143" s="117"/>
      <c r="H143" s="388"/>
      <c r="I143" s="103">
        <f t="shared" ref="I143:I154" si="4">LENB(H143)</f>
        <v>0</v>
      </c>
      <c r="J143" s="118"/>
      <c r="K143" s="344" t="s">
        <v>236</v>
      </c>
      <c r="L143" s="568"/>
    </row>
    <row r="144" spans="4:12" ht="18">
      <c r="D144" s="422"/>
      <c r="E144" s="429"/>
      <c r="F144" s="181" t="s">
        <v>55</v>
      </c>
      <c r="G144" s="123" t="s">
        <v>63</v>
      </c>
      <c r="H144" s="254" t="s">
        <v>887</v>
      </c>
      <c r="I144" s="103">
        <f t="shared" si="4"/>
        <v>21</v>
      </c>
      <c r="J144" s="119">
        <v>33</v>
      </c>
      <c r="K144" s="342"/>
      <c r="L144" s="569"/>
    </row>
    <row r="145" spans="4:12" ht="18">
      <c r="D145" s="422"/>
      <c r="E145" s="429"/>
      <c r="F145" s="181" t="s">
        <v>121</v>
      </c>
      <c r="G145" s="123" t="s">
        <v>748</v>
      </c>
      <c r="H145" s="254" t="s">
        <v>748</v>
      </c>
      <c r="I145" s="103">
        <f t="shared" si="4"/>
        <v>26</v>
      </c>
      <c r="J145" s="107"/>
      <c r="K145" s="343"/>
      <c r="L145" s="569"/>
    </row>
    <row r="146" spans="4:12" ht="18">
      <c r="D146" s="422"/>
      <c r="E146" s="429"/>
      <c r="F146" s="183" t="s">
        <v>49</v>
      </c>
      <c r="G146" s="129" t="s">
        <v>60</v>
      </c>
      <c r="H146" s="257" t="s">
        <v>569</v>
      </c>
      <c r="I146" s="103">
        <f t="shared" si="4"/>
        <v>50</v>
      </c>
      <c r="J146" s="119"/>
      <c r="K146" s="342"/>
      <c r="L146" s="569"/>
    </row>
    <row r="147" spans="4:12" ht="18">
      <c r="D147" s="422"/>
      <c r="E147" s="429"/>
      <c r="F147" s="181" t="s">
        <v>50</v>
      </c>
      <c r="G147" s="123"/>
      <c r="H147" s="254" t="s">
        <v>887</v>
      </c>
      <c r="I147" s="103">
        <f t="shared" si="4"/>
        <v>21</v>
      </c>
      <c r="J147" s="119"/>
      <c r="K147" s="342"/>
      <c r="L147" s="569"/>
    </row>
    <row r="148" spans="4:12" ht="18.75" thickBot="1">
      <c r="D148" s="422"/>
      <c r="E148" s="430"/>
      <c r="F148" s="238" t="s">
        <v>76</v>
      </c>
      <c r="G148" s="267" t="s">
        <v>63</v>
      </c>
      <c r="H148" s="389" t="s">
        <v>568</v>
      </c>
      <c r="I148" s="103">
        <f t="shared" si="4"/>
        <v>21</v>
      </c>
      <c r="J148" s="215"/>
      <c r="K148" s="342"/>
      <c r="L148" s="570"/>
    </row>
    <row r="149" spans="4:12" ht="14.45" customHeight="1">
      <c r="D149" s="422"/>
      <c r="E149" s="427" t="s">
        <v>240</v>
      </c>
      <c r="F149" s="268" t="s">
        <v>66</v>
      </c>
      <c r="G149" s="125"/>
      <c r="H149" s="195"/>
      <c r="I149" s="103">
        <f t="shared" si="4"/>
        <v>0</v>
      </c>
      <c r="J149" s="103"/>
      <c r="K149" s="137" t="s">
        <v>236</v>
      </c>
      <c r="L149" s="431" t="s">
        <v>890</v>
      </c>
    </row>
    <row r="150" spans="4:12" ht="14.45" customHeight="1">
      <c r="D150" s="422"/>
      <c r="E150" s="425"/>
      <c r="F150" s="181" t="s">
        <v>55</v>
      </c>
      <c r="G150" s="182"/>
      <c r="H150" s="197" t="s">
        <v>886</v>
      </c>
      <c r="I150" s="103">
        <f t="shared" si="4"/>
        <v>21</v>
      </c>
      <c r="J150" s="119">
        <v>33</v>
      </c>
      <c r="K150" s="139"/>
      <c r="L150" s="432"/>
    </row>
    <row r="151" spans="4:12" ht="14.45" customHeight="1">
      <c r="D151" s="422"/>
      <c r="E151" s="425"/>
      <c r="F151" s="181" t="s">
        <v>121</v>
      </c>
      <c r="G151" s="182"/>
      <c r="H151" s="197" t="s">
        <v>571</v>
      </c>
      <c r="I151" s="103">
        <f t="shared" si="4"/>
        <v>21</v>
      </c>
      <c r="J151" s="107"/>
      <c r="K151" s="141"/>
      <c r="L151" s="432"/>
    </row>
    <row r="152" spans="4:12" ht="14.45" customHeight="1">
      <c r="D152" s="422"/>
      <c r="E152" s="425"/>
      <c r="F152" s="183" t="s">
        <v>49</v>
      </c>
      <c r="G152" s="184"/>
      <c r="H152" s="245" t="s">
        <v>572</v>
      </c>
      <c r="I152" s="103">
        <f t="shared" si="4"/>
        <v>47</v>
      </c>
      <c r="J152" s="119"/>
      <c r="K152" s="139"/>
      <c r="L152" s="432"/>
    </row>
    <row r="153" spans="4:12" ht="14.45" customHeight="1">
      <c r="D153" s="422"/>
      <c r="E153" s="425"/>
      <c r="F153" s="181" t="s">
        <v>50</v>
      </c>
      <c r="G153" s="182"/>
      <c r="H153" s="197" t="s">
        <v>886</v>
      </c>
      <c r="I153" s="103">
        <f t="shared" si="4"/>
        <v>21</v>
      </c>
      <c r="J153" s="119"/>
      <c r="K153" s="139"/>
      <c r="L153" s="432"/>
    </row>
    <row r="154" spans="4:12" ht="15" customHeight="1" thickBot="1">
      <c r="D154" s="423"/>
      <c r="E154" s="434"/>
      <c r="F154" s="185" t="s">
        <v>76</v>
      </c>
      <c r="G154" s="186"/>
      <c r="H154" s="199" t="s">
        <v>570</v>
      </c>
      <c r="I154" s="187">
        <f t="shared" si="4"/>
        <v>21</v>
      </c>
      <c r="J154" s="188"/>
      <c r="K154" s="189"/>
      <c r="L154" s="433"/>
    </row>
    <row r="155" spans="4:12" ht="21">
      <c r="D155" s="33"/>
      <c r="E155" s="427" t="s">
        <v>573</v>
      </c>
      <c r="F155" s="268" t="s">
        <v>66</v>
      </c>
      <c r="G155" s="125"/>
      <c r="H155" s="195"/>
      <c r="I155" s="103">
        <f t="shared" ref="I155:I160" si="5">LENB(H155)</f>
        <v>0</v>
      </c>
      <c r="J155" s="103"/>
      <c r="K155" s="137" t="s">
        <v>236</v>
      </c>
      <c r="L155" s="440" t="s">
        <v>972</v>
      </c>
    </row>
    <row r="156" spans="4:12" ht="21">
      <c r="D156" s="33"/>
      <c r="E156" s="425"/>
      <c r="F156" s="181" t="s">
        <v>55</v>
      </c>
      <c r="G156" s="182"/>
      <c r="H156" s="197" t="s">
        <v>885</v>
      </c>
      <c r="I156" s="103">
        <f t="shared" si="5"/>
        <v>9</v>
      </c>
      <c r="J156" s="119">
        <v>34</v>
      </c>
      <c r="K156" s="139"/>
      <c r="L156" s="432"/>
    </row>
    <row r="157" spans="4:12" ht="21">
      <c r="D157" s="33"/>
      <c r="E157" s="425"/>
      <c r="F157" s="181" t="s">
        <v>121</v>
      </c>
      <c r="G157" s="182"/>
      <c r="H157" s="197" t="s">
        <v>575</v>
      </c>
      <c r="I157" s="103">
        <f t="shared" si="5"/>
        <v>9</v>
      </c>
      <c r="J157" s="107"/>
      <c r="K157" s="141"/>
      <c r="L157" s="432"/>
    </row>
    <row r="158" spans="4:12" ht="21">
      <c r="D158" s="33"/>
      <c r="E158" s="425"/>
      <c r="F158" s="183" t="s">
        <v>49</v>
      </c>
      <c r="G158" s="184"/>
      <c r="H158" s="245" t="s">
        <v>576</v>
      </c>
      <c r="I158" s="103">
        <f t="shared" si="5"/>
        <v>38</v>
      </c>
      <c r="J158" s="119"/>
      <c r="K158" s="139"/>
      <c r="L158" s="432"/>
    </row>
    <row r="159" spans="4:12" ht="21">
      <c r="D159" s="33"/>
      <c r="E159" s="425"/>
      <c r="F159" s="181" t="s">
        <v>50</v>
      </c>
      <c r="G159" s="182"/>
      <c r="H159" s="197" t="s">
        <v>885</v>
      </c>
      <c r="I159" s="103">
        <f t="shared" si="5"/>
        <v>9</v>
      </c>
      <c r="J159" s="119"/>
      <c r="K159" s="139"/>
      <c r="L159" s="432"/>
    </row>
    <row r="160" spans="4:12" ht="21.75" thickBot="1">
      <c r="D160" s="33"/>
      <c r="E160" s="434"/>
      <c r="F160" s="185" t="s">
        <v>76</v>
      </c>
      <c r="G160" s="186"/>
      <c r="H160" s="199" t="s">
        <v>574</v>
      </c>
      <c r="I160" s="187">
        <f t="shared" si="5"/>
        <v>9</v>
      </c>
      <c r="J160" s="188"/>
      <c r="K160" s="189"/>
      <c r="L160" s="433"/>
    </row>
    <row r="186" ht="30" customHeight="1"/>
  </sheetData>
  <mergeCells count="61">
    <mergeCell ref="E89:E94"/>
    <mergeCell ref="L89:L94"/>
    <mergeCell ref="E95:E100"/>
    <mergeCell ref="L95:L100"/>
    <mergeCell ref="E101:E106"/>
    <mergeCell ref="L101:L106"/>
    <mergeCell ref="H101:H106"/>
    <mergeCell ref="H95:H100"/>
    <mergeCell ref="E71:E76"/>
    <mergeCell ref="L71:L76"/>
    <mergeCell ref="E77:E82"/>
    <mergeCell ref="L77:L82"/>
    <mergeCell ref="E83:E88"/>
    <mergeCell ref="L83:L88"/>
    <mergeCell ref="E59:E64"/>
    <mergeCell ref="L59:L64"/>
    <mergeCell ref="E65:E70"/>
    <mergeCell ref="H65:H70"/>
    <mergeCell ref="L65:L70"/>
    <mergeCell ref="E47:E52"/>
    <mergeCell ref="L47:L52"/>
    <mergeCell ref="E53:E58"/>
    <mergeCell ref="L53:L58"/>
    <mergeCell ref="E29:E34"/>
    <mergeCell ref="L29:L34"/>
    <mergeCell ref="E35:E40"/>
    <mergeCell ref="L35:L40"/>
    <mergeCell ref="E41:E46"/>
    <mergeCell ref="L41:L46"/>
    <mergeCell ref="E155:E160"/>
    <mergeCell ref="L155:L160"/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E17:E22"/>
    <mergeCell ref="L17:L22"/>
    <mergeCell ref="E23:E28"/>
    <mergeCell ref="L23:L28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</mergeCells>
  <phoneticPr fontId="2" type="noConversion"/>
  <conditionalFormatting sqref="J13">
    <cfRule type="expression" dxfId="185" priority="38">
      <formula>I13&gt;J13</formula>
    </cfRule>
  </conditionalFormatting>
  <conditionalFormatting sqref="J18">
    <cfRule type="expression" dxfId="184" priority="16">
      <formula>I18&gt;J18</formula>
    </cfRule>
  </conditionalFormatting>
  <conditionalFormatting sqref="J24">
    <cfRule type="expression" dxfId="183" priority="15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4">
      <formula>I36&gt;J36</formula>
    </cfRule>
  </conditionalFormatting>
  <conditionalFormatting sqref="J42">
    <cfRule type="expression" dxfId="180" priority="13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20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9">
      <formula>I96&gt;J96</formula>
    </cfRule>
  </conditionalFormatting>
  <conditionalFormatting sqref="J102">
    <cfRule type="expression" dxfId="168" priority="17">
      <formula>I102&gt;J102</formula>
    </cfRule>
  </conditionalFormatting>
  <conditionalFormatting sqref="J104">
    <cfRule type="expression" dxfId="167" priority="18">
      <formula>I104&gt;J104</formula>
    </cfRule>
  </conditionalFormatting>
  <conditionalFormatting sqref="J9:K9">
    <cfRule type="expression" dxfId="166" priority="40">
      <formula>I9&gt;J9</formula>
    </cfRule>
  </conditionalFormatting>
  <conditionalFormatting sqref="J11:K11">
    <cfRule type="expression" dxfId="165" priority="39">
      <formula>I11&gt;J11</formula>
    </cfRule>
  </conditionalFormatting>
  <conditionalFormatting sqref="J108:K108">
    <cfRule type="expression" dxfId="164" priority="46">
      <formula>I108&gt;J108</formula>
    </cfRule>
  </conditionalFormatting>
  <conditionalFormatting sqref="J114:K114">
    <cfRule type="expression" dxfId="163" priority="30">
      <formula>I114&gt;J114</formula>
    </cfRule>
  </conditionalFormatting>
  <conditionalFormatting sqref="J120:K120">
    <cfRule type="expression" dxfId="162" priority="29">
      <formula>I120&gt;J120</formula>
    </cfRule>
  </conditionalFormatting>
  <conditionalFormatting sqref="J126:K126">
    <cfRule type="expression" dxfId="161" priority="45">
      <formula>I126&gt;J126</formula>
    </cfRule>
  </conditionalFormatting>
  <conditionalFormatting sqref="J132:K132">
    <cfRule type="expression" dxfId="160" priority="44">
      <formula>I132&gt;J132</formula>
    </cfRule>
  </conditionalFormatting>
  <conditionalFormatting sqref="J138:K138">
    <cfRule type="expression" dxfId="159" priority="24">
      <formula>I138&gt;J138</formula>
    </cfRule>
  </conditionalFormatting>
  <conditionalFormatting sqref="J144:K144">
    <cfRule type="expression" dxfId="158" priority="23">
      <formula>I144&gt;J144</formula>
    </cfRule>
  </conditionalFormatting>
  <conditionalFormatting sqref="J150:K150 J156:K156">
    <cfRule type="expression" dxfId="157" priority="25">
      <formula>I150&gt;J150</formula>
    </cfRule>
  </conditionalFormatting>
  <conditionalFormatting sqref="K18 K24">
    <cfRule type="expression" dxfId="156" priority="22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1">
      <formula>J138&gt;K48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6" r:id="rId5" display="https://www.samsung.com/uk/students-offers/" xr:uid="{00000000-0004-0000-0200-000004000000}"/>
    <hyperlink ref="G140" r:id="rId6" xr:uid="{00000000-0004-0000-0200-000005000000}"/>
    <hyperlink ref="G134" r:id="rId7" display="https://www.samsung.com/uk/students-offers/" xr:uid="{00000000-0004-0000-0200-000006000000}"/>
    <hyperlink ref="H14" r:id="rId8" xr:uid="{00000000-0004-0000-0200-000007000000}"/>
    <hyperlink ref="H110" r:id="rId9" xr:uid="{00000000-0004-0000-0200-000008000000}"/>
    <hyperlink ref="H116" r:id="rId10" xr:uid="{00000000-0004-0000-0200-000009000000}"/>
    <hyperlink ref="H122" r:id="rId11" xr:uid="{00000000-0004-0000-0200-00000A000000}"/>
    <hyperlink ref="H128" r:id="rId12" xr:uid="{00000000-0004-0000-0200-00000B000000}"/>
    <hyperlink ref="H134" r:id="rId13" xr:uid="{00000000-0004-0000-0200-00000C000000}"/>
    <hyperlink ref="H140" r:id="rId14" xr:uid="{00000000-0004-0000-0200-00000D000000}"/>
    <hyperlink ref="H146" r:id="rId15" xr:uid="{00000000-0004-0000-0200-00000E000000}"/>
    <hyperlink ref="H152" r:id="rId16" xr:uid="{00000000-0004-0000-0200-00000F000000}"/>
    <hyperlink ref="H158" r:id="rId17" xr:uid="{00000000-0004-0000-0200-000010000000}"/>
    <hyperlink ref="G98" r:id="rId18" xr:uid="{10ADEBF3-C41F-41CC-88E9-884D86C0CF23}"/>
    <hyperlink ref="G104" r:id="rId19" xr:uid="{2AA7FCA3-1E5B-4B1A-83C1-24B2D9B4DCDB}"/>
    <hyperlink ref="G20" r:id="rId20" xr:uid="{7D3D9A27-4903-4B14-863F-69F4A284FF50}"/>
    <hyperlink ref="G26" r:id="rId21" xr:uid="{A3F0A6D4-DAD1-407E-A216-344BD338C2B5}"/>
    <hyperlink ref="G38" r:id="rId22" xr:uid="{6CA94F9A-10CF-4291-AFFC-115A21F79DE5}"/>
    <hyperlink ref="G44" r:id="rId23" xr:uid="{027EA1AE-4E7A-4F39-9681-AB5AFE7D7058}"/>
    <hyperlink ref="G50" r:id="rId24" xr:uid="{A87BD0CB-8D72-41DB-83E4-A0DA26FAD319}"/>
    <hyperlink ref="G62" r:id="rId25" xr:uid="{E27433FB-1B14-44AD-9E8D-630E42F74CCF}"/>
    <hyperlink ref="G68" r:id="rId26" xr:uid="{A91733D5-CF8F-479E-850A-09164D3862E2}"/>
    <hyperlink ref="G56" r:id="rId27" xr:uid="{265220EE-48DA-4FC6-855D-4558662740D6}"/>
    <hyperlink ref="G92" r:id="rId28" xr:uid="{4982B8C6-862C-42F1-B43D-0AFA2A4B8C01}"/>
    <hyperlink ref="G74" r:id="rId29" xr:uid="{27D533A3-D2F9-40D2-8073-309A766DDC86}"/>
    <hyperlink ref="G80" r:id="rId30" xr:uid="{57E27275-B380-46A9-8ED3-1FE87DD961BB}"/>
    <hyperlink ref="G86" r:id="rId31" xr:uid="{AF37893D-013B-4085-87D3-DF0F444367C2}"/>
    <hyperlink ref="H74" r:id="rId32" xr:uid="{F6B08541-7936-458C-8782-0313DA52C880}"/>
    <hyperlink ref="H50" r:id="rId33" xr:uid="{7BB39EDF-0DA4-4CF3-A8AA-DB743793C672}"/>
    <hyperlink ref="H44" r:id="rId34" xr:uid="{984BE51D-1512-44E6-8EDC-76CD1EAC3ADC}"/>
    <hyperlink ref="H38" r:id="rId35" xr:uid="{69DF43AD-325A-4724-99B6-EFB2C8738665}"/>
    <hyperlink ref="H26" r:id="rId36" xr:uid="{C7895052-AF76-4A84-A8D6-057F3BE306EC}"/>
    <hyperlink ref="H20" r:id="rId37" xr:uid="{10DFBC7F-BBF5-47FF-B7AE-D1E05391662D}"/>
    <hyperlink ref="H62" r:id="rId38" xr:uid="{50E8CADA-2E36-41D1-ABE2-62D9200B029F}"/>
    <hyperlink ref="H92" r:id="rId39" xr:uid="{57E5080F-2253-44C3-B98C-DF4839A8741F}"/>
    <hyperlink ref="H80" r:id="rId40" xr:uid="{C493FF93-179C-4775-9FDF-E867ABE40821}"/>
    <hyperlink ref="H86" r:id="rId41" xr:uid="{AA7EB9EA-EA4C-4359-A8AB-041DC9FC9F3B}"/>
    <hyperlink ref="H56" r:id="rId42" xr:uid="{CBB3A02D-F30A-48B1-AA4A-180487180409}"/>
    <hyperlink ref="G32" r:id="rId43" xr:uid="{37C4AD12-C1AF-4B14-87C5-CBB180F9AD38}"/>
  </hyperlinks>
  <pageMargins left="0.7" right="0.7" top="0.75" bottom="0.75" header="0.3" footer="0.3"/>
  <pageSetup paperSize="9" orientation="portrait" r:id="rId44"/>
  <drawing r:id="rId45"/>
  <legacyDrawing r:id="rId4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" zoomScale="70" zoomScaleNormal="70" workbookViewId="0">
      <selection activeCell="B3" sqref="B3:N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20" t="s">
        <v>478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</row>
    <row r="4" spans="1:14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41" t="s">
        <v>54</v>
      </c>
      <c r="E6" s="442"/>
      <c r="F6" s="445" t="s">
        <v>137</v>
      </c>
      <c r="G6" s="96" t="s">
        <v>46</v>
      </c>
      <c r="H6" s="97" t="s">
        <v>476</v>
      </c>
      <c r="I6" s="455" t="s">
        <v>43</v>
      </c>
      <c r="J6" s="447" t="s">
        <v>47</v>
      </c>
      <c r="K6" s="96" t="s">
        <v>479</v>
      </c>
      <c r="L6" s="453" t="s">
        <v>477</v>
      </c>
    </row>
    <row r="7" spans="1:14" ht="23.25" customHeight="1">
      <c r="D7" s="443"/>
      <c r="E7" s="444"/>
      <c r="F7" s="446"/>
      <c r="G7" s="98" t="s">
        <v>766</v>
      </c>
      <c r="H7" s="98" t="s">
        <v>766</v>
      </c>
      <c r="I7" s="456"/>
      <c r="J7" s="448"/>
      <c r="K7" s="99"/>
      <c r="L7" s="454"/>
    </row>
    <row r="8" spans="1:14" ht="21" customHeight="1">
      <c r="D8" s="449" t="s">
        <v>114</v>
      </c>
      <c r="E8" s="427" t="s">
        <v>152</v>
      </c>
      <c r="F8" s="101" t="s">
        <v>123</v>
      </c>
      <c r="G8" s="274"/>
      <c r="H8" s="274"/>
      <c r="I8" s="103">
        <f>LENB(H8)</f>
        <v>0</v>
      </c>
      <c r="J8" s="104"/>
      <c r="K8" s="275" t="s">
        <v>234</v>
      </c>
      <c r="L8" s="437"/>
    </row>
    <row r="9" spans="1:14" ht="21" customHeight="1">
      <c r="D9" s="422"/>
      <c r="E9" s="425"/>
      <c r="F9" s="107" t="s">
        <v>153</v>
      </c>
      <c r="G9" s="219" t="s">
        <v>166</v>
      </c>
      <c r="H9" s="219" t="s">
        <v>865</v>
      </c>
      <c r="I9" s="103">
        <f t="shared" ref="I9:I72" si="0">LENB(H9)</f>
        <v>7</v>
      </c>
      <c r="J9" s="109">
        <v>10</v>
      </c>
      <c r="K9" s="109"/>
      <c r="L9" s="435"/>
    </row>
    <row r="10" spans="1:14" ht="21" customHeight="1">
      <c r="D10" s="422"/>
      <c r="E10" s="425"/>
      <c r="F10" s="107" t="s">
        <v>113</v>
      </c>
      <c r="G10" s="219" t="s">
        <v>342</v>
      </c>
      <c r="H10" s="219" t="s">
        <v>342</v>
      </c>
      <c r="I10" s="103">
        <f t="shared" si="0"/>
        <v>7</v>
      </c>
      <c r="J10" s="107"/>
      <c r="K10" s="107"/>
      <c r="L10" s="435"/>
    </row>
    <row r="11" spans="1:14" ht="21" customHeight="1">
      <c r="D11" s="422"/>
      <c r="E11" s="425"/>
      <c r="F11" s="110" t="s">
        <v>49</v>
      </c>
      <c r="G11" s="320" t="s">
        <v>156</v>
      </c>
      <c r="H11" s="320" t="s">
        <v>499</v>
      </c>
      <c r="I11" s="103">
        <f t="shared" si="0"/>
        <v>55</v>
      </c>
      <c r="J11" s="112"/>
      <c r="K11" s="112"/>
      <c r="L11" s="435"/>
    </row>
    <row r="12" spans="1:14" ht="21" customHeight="1">
      <c r="D12" s="422"/>
      <c r="E12" s="425"/>
      <c r="F12" s="107" t="s">
        <v>50</v>
      </c>
      <c r="G12" s="219"/>
      <c r="H12" s="219" t="s">
        <v>865</v>
      </c>
      <c r="I12" s="103">
        <f t="shared" si="0"/>
        <v>7</v>
      </c>
      <c r="J12" s="112"/>
      <c r="K12" s="112"/>
      <c r="L12" s="435"/>
    </row>
    <row r="13" spans="1:14" ht="21" customHeight="1">
      <c r="D13" s="483"/>
      <c r="E13" s="426"/>
      <c r="F13" s="113" t="s">
        <v>76</v>
      </c>
      <c r="G13" s="221" t="s">
        <v>166</v>
      </c>
      <c r="H13" s="221" t="s">
        <v>498</v>
      </c>
      <c r="I13" s="103">
        <f t="shared" si="0"/>
        <v>7</v>
      </c>
      <c r="J13" s="115"/>
      <c r="K13" s="115"/>
      <c r="L13" s="436"/>
    </row>
    <row r="14" spans="1:14" ht="21" customHeight="1">
      <c r="D14" s="422" t="s">
        <v>118</v>
      </c>
      <c r="E14" s="425" t="s">
        <v>120</v>
      </c>
      <c r="F14" s="211" t="s">
        <v>122</v>
      </c>
      <c r="G14" s="159"/>
      <c r="H14" s="211"/>
      <c r="I14" s="160">
        <f t="shared" si="0"/>
        <v>0</v>
      </c>
      <c r="J14" s="172"/>
      <c r="K14" s="160" t="s">
        <v>236</v>
      </c>
      <c r="L14" s="484"/>
    </row>
    <row r="15" spans="1:14" ht="21" customHeight="1">
      <c r="D15" s="422"/>
      <c r="E15" s="425"/>
      <c r="F15" s="150" t="s">
        <v>55</v>
      </c>
      <c r="G15" s="277" t="s">
        <v>252</v>
      </c>
      <c r="H15" s="277" t="s">
        <v>501</v>
      </c>
      <c r="I15" s="160">
        <f t="shared" si="0"/>
        <v>18</v>
      </c>
      <c r="J15" s="152">
        <v>33</v>
      </c>
      <c r="K15" s="152"/>
      <c r="L15" s="438"/>
    </row>
    <row r="16" spans="1:14" ht="21" customHeight="1">
      <c r="D16" s="422"/>
      <c r="E16" s="425"/>
      <c r="F16" s="150" t="s">
        <v>121</v>
      </c>
      <c r="G16" s="277" t="s">
        <v>343</v>
      </c>
      <c r="H16" s="277" t="s">
        <v>866</v>
      </c>
      <c r="I16" s="160">
        <f t="shared" si="0"/>
        <v>17</v>
      </c>
      <c r="J16" s="150"/>
      <c r="K16" s="150"/>
      <c r="L16" s="438"/>
    </row>
    <row r="17" spans="2:12" ht="20.100000000000001" customHeight="1">
      <c r="D17" s="422"/>
      <c r="E17" s="425"/>
      <c r="F17" s="153" t="s">
        <v>49</v>
      </c>
      <c r="G17" s="155" t="s">
        <v>253</v>
      </c>
      <c r="H17" s="155" t="s">
        <v>499</v>
      </c>
      <c r="I17" s="160">
        <f t="shared" si="0"/>
        <v>55</v>
      </c>
      <c r="J17" s="152"/>
      <c r="K17" s="152"/>
      <c r="L17" s="438"/>
    </row>
    <row r="18" spans="2:12" ht="20.100000000000001" customHeight="1">
      <c r="D18" s="422"/>
      <c r="E18" s="425"/>
      <c r="F18" s="150" t="s">
        <v>50</v>
      </c>
      <c r="G18" s="277"/>
      <c r="H18" s="277" t="s">
        <v>500</v>
      </c>
      <c r="I18" s="160">
        <f t="shared" si="0"/>
        <v>18</v>
      </c>
      <c r="J18" s="152"/>
      <c r="K18" s="152"/>
      <c r="L18" s="438"/>
    </row>
    <row r="19" spans="2:12" ht="20.100000000000001" customHeight="1">
      <c r="D19" s="422"/>
      <c r="E19" s="426"/>
      <c r="F19" s="156" t="s">
        <v>76</v>
      </c>
      <c r="G19" s="278" t="s">
        <v>252</v>
      </c>
      <c r="H19" s="278" t="s">
        <v>501</v>
      </c>
      <c r="I19" s="160">
        <f t="shared" si="0"/>
        <v>18</v>
      </c>
      <c r="J19" s="158"/>
      <c r="K19" s="158"/>
      <c r="L19" s="439"/>
    </row>
    <row r="20" spans="2:12" ht="20.100000000000001" customHeight="1">
      <c r="D20" s="422"/>
      <c r="E20" s="427" t="s">
        <v>124</v>
      </c>
      <c r="F20" s="159" t="s">
        <v>122</v>
      </c>
      <c r="G20" s="159"/>
      <c r="H20" s="159"/>
      <c r="I20" s="160">
        <f t="shared" si="0"/>
        <v>0</v>
      </c>
      <c r="J20" s="160"/>
      <c r="K20" s="160" t="s">
        <v>236</v>
      </c>
      <c r="L20" s="484"/>
    </row>
    <row r="21" spans="2:12" ht="20.100000000000001" customHeight="1">
      <c r="D21" s="422"/>
      <c r="E21" s="425"/>
      <c r="F21" s="150" t="s">
        <v>55</v>
      </c>
      <c r="G21" s="277" t="s">
        <v>254</v>
      </c>
      <c r="H21" s="277" t="s">
        <v>868</v>
      </c>
      <c r="I21" s="160">
        <f t="shared" si="0"/>
        <v>14</v>
      </c>
      <c r="J21" s="152">
        <v>33</v>
      </c>
      <c r="K21" s="152"/>
      <c r="L21" s="438"/>
    </row>
    <row r="22" spans="2:12" ht="20.100000000000001" customHeight="1">
      <c r="D22" s="422"/>
      <c r="E22" s="425"/>
      <c r="F22" s="150" t="s">
        <v>121</v>
      </c>
      <c r="G22" s="277" t="s">
        <v>344</v>
      </c>
      <c r="H22" s="277" t="s">
        <v>867</v>
      </c>
      <c r="I22" s="160">
        <f t="shared" si="0"/>
        <v>10</v>
      </c>
      <c r="J22" s="150"/>
      <c r="K22" s="150"/>
      <c r="L22" s="438"/>
    </row>
    <row r="23" spans="2:12" ht="20.100000000000001" customHeight="1">
      <c r="B23" s="57" t="s">
        <v>44</v>
      </c>
      <c r="D23" s="422"/>
      <c r="E23" s="425"/>
      <c r="F23" s="153" t="s">
        <v>49</v>
      </c>
      <c r="G23" s="155" t="s">
        <v>255</v>
      </c>
      <c r="H23" s="155" t="s">
        <v>503</v>
      </c>
      <c r="I23" s="160">
        <f t="shared" si="0"/>
        <v>47</v>
      </c>
      <c r="J23" s="152"/>
      <c r="K23" s="152"/>
      <c r="L23" s="438"/>
    </row>
    <row r="24" spans="2:12" ht="20.100000000000001" customHeight="1">
      <c r="D24" s="422"/>
      <c r="E24" s="425"/>
      <c r="F24" s="150" t="s">
        <v>50</v>
      </c>
      <c r="G24" s="277"/>
      <c r="H24" s="277" t="s">
        <v>868</v>
      </c>
      <c r="I24" s="160">
        <f t="shared" si="0"/>
        <v>14</v>
      </c>
      <c r="J24" s="152"/>
      <c r="K24" s="152"/>
      <c r="L24" s="438"/>
    </row>
    <row r="25" spans="2:12" ht="20.100000000000001" customHeight="1">
      <c r="D25" s="422"/>
      <c r="E25" s="426"/>
      <c r="F25" s="156" t="s">
        <v>76</v>
      </c>
      <c r="G25" s="278" t="s">
        <v>254</v>
      </c>
      <c r="H25" s="278" t="s">
        <v>502</v>
      </c>
      <c r="I25" s="160">
        <f t="shared" si="0"/>
        <v>14</v>
      </c>
      <c r="J25" s="158"/>
      <c r="K25" s="158"/>
      <c r="L25" s="439"/>
    </row>
    <row r="26" spans="2:12" ht="20.100000000000001" customHeight="1">
      <c r="D26" s="422"/>
      <c r="E26" s="427" t="s">
        <v>125</v>
      </c>
      <c r="F26" s="159" t="s">
        <v>122</v>
      </c>
      <c r="G26" s="159"/>
      <c r="H26" s="159"/>
      <c r="I26" s="160">
        <f t="shared" si="0"/>
        <v>0</v>
      </c>
      <c r="J26" s="160"/>
      <c r="K26" s="160" t="s">
        <v>236</v>
      </c>
      <c r="L26" s="484"/>
    </row>
    <row r="27" spans="2:12" ht="20.100000000000001" customHeight="1">
      <c r="D27" s="422"/>
      <c r="E27" s="425"/>
      <c r="F27" s="150" t="s">
        <v>55</v>
      </c>
      <c r="G27" s="277" t="s">
        <v>256</v>
      </c>
      <c r="H27" s="277" t="s">
        <v>256</v>
      </c>
      <c r="I27" s="160">
        <f t="shared" si="0"/>
        <v>11</v>
      </c>
      <c r="J27" s="152">
        <v>33</v>
      </c>
      <c r="K27" s="152"/>
      <c r="L27" s="438"/>
    </row>
    <row r="28" spans="2:12" ht="18">
      <c r="D28" s="422"/>
      <c r="E28" s="425"/>
      <c r="F28" s="150" t="s">
        <v>121</v>
      </c>
      <c r="G28" s="277" t="s">
        <v>345</v>
      </c>
      <c r="H28" s="277" t="s">
        <v>609</v>
      </c>
      <c r="I28" s="160">
        <f t="shared" si="0"/>
        <v>11</v>
      </c>
      <c r="J28" s="150"/>
      <c r="K28" s="150"/>
      <c r="L28" s="438"/>
    </row>
    <row r="29" spans="2:12" ht="33">
      <c r="D29" s="422"/>
      <c r="E29" s="425"/>
      <c r="F29" s="153" t="s">
        <v>49</v>
      </c>
      <c r="G29" s="82" t="s">
        <v>869</v>
      </c>
      <c r="H29" s="82" t="s">
        <v>870</v>
      </c>
      <c r="I29" s="160">
        <f t="shared" si="0"/>
        <v>63</v>
      </c>
      <c r="J29" s="152"/>
      <c r="K29" s="152"/>
      <c r="L29" s="438"/>
    </row>
    <row r="30" spans="2:12" ht="20.65" customHeight="1">
      <c r="D30" s="422"/>
      <c r="E30" s="425"/>
      <c r="F30" s="150" t="s">
        <v>50</v>
      </c>
      <c r="G30" s="277"/>
      <c r="H30" s="277" t="s">
        <v>798</v>
      </c>
      <c r="I30" s="160">
        <f t="shared" si="0"/>
        <v>11</v>
      </c>
      <c r="J30" s="152"/>
      <c r="K30" s="152"/>
      <c r="L30" s="438"/>
    </row>
    <row r="31" spans="2:12" ht="20.65" customHeight="1">
      <c r="D31" s="422"/>
      <c r="E31" s="426"/>
      <c r="F31" s="156" t="s">
        <v>76</v>
      </c>
      <c r="G31" s="278" t="s">
        <v>256</v>
      </c>
      <c r="H31" s="278" t="s">
        <v>256</v>
      </c>
      <c r="I31" s="160">
        <f t="shared" si="0"/>
        <v>11</v>
      </c>
      <c r="J31" s="158"/>
      <c r="K31" s="158"/>
      <c r="L31" s="439"/>
    </row>
    <row r="32" spans="2:12" ht="20.65" customHeight="1">
      <c r="D32" s="422"/>
      <c r="E32" s="427" t="s">
        <v>126</v>
      </c>
      <c r="F32" s="159" t="s">
        <v>122</v>
      </c>
      <c r="G32" s="159" t="s">
        <v>77</v>
      </c>
      <c r="H32" s="159"/>
      <c r="I32" s="160">
        <f t="shared" si="0"/>
        <v>0</v>
      </c>
      <c r="J32" s="160"/>
      <c r="K32" s="160" t="s">
        <v>236</v>
      </c>
      <c r="L32" s="484"/>
    </row>
    <row r="33" spans="4:12" ht="20.65" customHeight="1">
      <c r="D33" s="422"/>
      <c r="E33" s="425"/>
      <c r="F33" s="150" t="s">
        <v>55</v>
      </c>
      <c r="G33" s="277" t="s">
        <v>257</v>
      </c>
      <c r="H33" s="277" t="s">
        <v>237</v>
      </c>
      <c r="I33" s="160">
        <f t="shared" si="0"/>
        <v>12</v>
      </c>
      <c r="J33" s="152">
        <v>33</v>
      </c>
      <c r="K33" s="152"/>
      <c r="L33" s="438"/>
    </row>
    <row r="34" spans="4:12" ht="20.65" customHeight="1">
      <c r="D34" s="422"/>
      <c r="E34" s="425"/>
      <c r="F34" s="150" t="s">
        <v>121</v>
      </c>
      <c r="G34" s="277" t="s">
        <v>346</v>
      </c>
      <c r="H34" s="277" t="s">
        <v>701</v>
      </c>
      <c r="I34" s="160">
        <f t="shared" si="0"/>
        <v>12</v>
      </c>
      <c r="J34" s="150"/>
      <c r="K34" s="150"/>
      <c r="L34" s="438"/>
    </row>
    <row r="35" spans="4:12" ht="20.65" customHeight="1">
      <c r="D35" s="422"/>
      <c r="E35" s="425"/>
      <c r="F35" s="153" t="s">
        <v>49</v>
      </c>
      <c r="G35" s="155" t="s">
        <v>258</v>
      </c>
      <c r="H35" s="155" t="s">
        <v>505</v>
      </c>
      <c r="I35" s="160">
        <f t="shared" si="0"/>
        <v>47</v>
      </c>
      <c r="J35" s="152"/>
      <c r="K35" s="152"/>
      <c r="L35" s="438"/>
    </row>
    <row r="36" spans="4:12" ht="20.65" customHeight="1">
      <c r="D36" s="422"/>
      <c r="E36" s="425"/>
      <c r="F36" s="150" t="s">
        <v>50</v>
      </c>
      <c r="G36" s="277"/>
      <c r="H36" s="277" t="s">
        <v>237</v>
      </c>
      <c r="I36" s="160">
        <f t="shared" si="0"/>
        <v>12</v>
      </c>
      <c r="J36" s="152"/>
      <c r="K36" s="152"/>
      <c r="L36" s="438"/>
    </row>
    <row r="37" spans="4:12" ht="20.65" customHeight="1">
      <c r="D37" s="422"/>
      <c r="E37" s="426"/>
      <c r="F37" s="156" t="s">
        <v>76</v>
      </c>
      <c r="G37" s="278" t="s">
        <v>257</v>
      </c>
      <c r="H37" s="278" t="s">
        <v>257</v>
      </c>
      <c r="I37" s="160">
        <f t="shared" si="0"/>
        <v>12</v>
      </c>
      <c r="J37" s="158"/>
      <c r="K37" s="158"/>
      <c r="L37" s="439"/>
    </row>
    <row r="38" spans="4:12" ht="20.65" customHeight="1">
      <c r="D38" s="422"/>
      <c r="E38" s="427" t="s">
        <v>127</v>
      </c>
      <c r="F38" s="159" t="s">
        <v>122</v>
      </c>
      <c r="G38" s="159"/>
      <c r="H38" s="159"/>
      <c r="I38" s="160">
        <f t="shared" si="0"/>
        <v>0</v>
      </c>
      <c r="J38" s="160"/>
      <c r="K38" s="160" t="s">
        <v>236</v>
      </c>
      <c r="L38" s="484"/>
    </row>
    <row r="39" spans="4:12" ht="20.65" customHeight="1">
      <c r="D39" s="422"/>
      <c r="E39" s="425"/>
      <c r="F39" s="150" t="s">
        <v>55</v>
      </c>
      <c r="G39" s="277" t="s">
        <v>68</v>
      </c>
      <c r="H39" s="277" t="s">
        <v>193</v>
      </c>
      <c r="I39" s="160">
        <f t="shared" si="0"/>
        <v>11</v>
      </c>
      <c r="J39" s="152">
        <v>33</v>
      </c>
      <c r="K39" s="152"/>
      <c r="L39" s="438"/>
    </row>
    <row r="40" spans="4:12" ht="20.100000000000001" customHeight="1">
      <c r="D40" s="422"/>
      <c r="E40" s="425"/>
      <c r="F40" s="150" t="s">
        <v>121</v>
      </c>
      <c r="G40" s="277" t="s">
        <v>347</v>
      </c>
      <c r="H40" s="277" t="s">
        <v>507</v>
      </c>
      <c r="I40" s="160">
        <f t="shared" si="0"/>
        <v>11</v>
      </c>
      <c r="J40" s="150"/>
      <c r="K40" s="150"/>
      <c r="L40" s="438"/>
    </row>
    <row r="41" spans="4:12" ht="20.100000000000001" customHeight="1">
      <c r="D41" s="422"/>
      <c r="E41" s="425"/>
      <c r="F41" s="153" t="s">
        <v>49</v>
      </c>
      <c r="G41" s="154" t="s">
        <v>70</v>
      </c>
      <c r="H41" s="155" t="s">
        <v>506</v>
      </c>
      <c r="I41" s="160">
        <f t="shared" si="0"/>
        <v>55</v>
      </c>
      <c r="J41" s="152"/>
      <c r="K41" s="152"/>
      <c r="L41" s="438"/>
    </row>
    <row r="42" spans="4:12" ht="20.100000000000001" customHeight="1">
      <c r="D42" s="422"/>
      <c r="E42" s="425"/>
      <c r="F42" s="150" t="s">
        <v>50</v>
      </c>
      <c r="G42" s="277"/>
      <c r="H42" s="277" t="s">
        <v>193</v>
      </c>
      <c r="I42" s="160">
        <f t="shared" si="0"/>
        <v>11</v>
      </c>
      <c r="J42" s="152"/>
      <c r="K42" s="152"/>
      <c r="L42" s="438"/>
    </row>
    <row r="43" spans="4:12" ht="20.100000000000001" customHeight="1">
      <c r="D43" s="422"/>
      <c r="E43" s="426"/>
      <c r="F43" s="156" t="s">
        <v>76</v>
      </c>
      <c r="G43" s="278" t="s">
        <v>68</v>
      </c>
      <c r="H43" s="278" t="s">
        <v>68</v>
      </c>
      <c r="I43" s="160">
        <f t="shared" si="0"/>
        <v>11</v>
      </c>
      <c r="J43" s="158"/>
      <c r="K43" s="158"/>
      <c r="L43" s="439"/>
    </row>
    <row r="44" spans="4:12" ht="20.100000000000001" customHeight="1">
      <c r="D44" s="422"/>
      <c r="E44" s="427" t="s">
        <v>128</v>
      </c>
      <c r="F44" s="159" t="s">
        <v>122</v>
      </c>
      <c r="G44" s="159" t="s">
        <v>77</v>
      </c>
      <c r="H44" s="491" t="s">
        <v>768</v>
      </c>
      <c r="I44" s="160">
        <f t="shared" si="0"/>
        <v>3</v>
      </c>
      <c r="J44" s="160"/>
      <c r="K44" s="160" t="s">
        <v>236</v>
      </c>
      <c r="L44" s="485" t="s">
        <v>623</v>
      </c>
    </row>
    <row r="45" spans="4:12" ht="20.100000000000001" customHeight="1">
      <c r="D45" s="422"/>
      <c r="E45" s="425"/>
      <c r="F45" s="150" t="s">
        <v>55</v>
      </c>
      <c r="G45" s="277" t="s">
        <v>56</v>
      </c>
      <c r="H45" s="492"/>
      <c r="I45" s="160">
        <f t="shared" si="0"/>
        <v>0</v>
      </c>
      <c r="J45" s="152">
        <v>33</v>
      </c>
      <c r="K45" s="152"/>
      <c r="L45" s="486"/>
    </row>
    <row r="46" spans="4:12" ht="20.100000000000001" customHeight="1">
      <c r="D46" s="422"/>
      <c r="E46" s="425"/>
      <c r="F46" s="150" t="s">
        <v>121</v>
      </c>
      <c r="G46" s="277" t="s">
        <v>309</v>
      </c>
      <c r="H46" s="492"/>
      <c r="I46" s="160">
        <f t="shared" si="0"/>
        <v>0</v>
      </c>
      <c r="J46" s="150"/>
      <c r="K46" s="150"/>
      <c r="L46" s="486"/>
    </row>
    <row r="47" spans="4:12" ht="20.100000000000001" customHeight="1">
      <c r="D47" s="422"/>
      <c r="E47" s="425"/>
      <c r="F47" s="153" t="s">
        <v>49</v>
      </c>
      <c r="G47" s="154" t="s">
        <v>69</v>
      </c>
      <c r="H47" s="492"/>
      <c r="I47" s="160">
        <f t="shared" si="0"/>
        <v>0</v>
      </c>
      <c r="J47" s="152"/>
      <c r="K47" s="152"/>
      <c r="L47" s="486"/>
    </row>
    <row r="48" spans="4:12" ht="20.100000000000001" customHeight="1">
      <c r="D48" s="422"/>
      <c r="E48" s="425"/>
      <c r="F48" s="150" t="s">
        <v>50</v>
      </c>
      <c r="G48" s="277"/>
      <c r="H48" s="492"/>
      <c r="I48" s="160">
        <f t="shared" si="0"/>
        <v>0</v>
      </c>
      <c r="J48" s="152"/>
      <c r="K48" s="152"/>
      <c r="L48" s="486"/>
    </row>
    <row r="49" spans="4:12" ht="20.100000000000001" customHeight="1">
      <c r="D49" s="422"/>
      <c r="E49" s="426"/>
      <c r="F49" s="156" t="s">
        <v>76</v>
      </c>
      <c r="G49" s="278" t="s">
        <v>56</v>
      </c>
      <c r="H49" s="493"/>
      <c r="I49" s="160">
        <f t="shared" si="0"/>
        <v>0</v>
      </c>
      <c r="J49" s="158"/>
      <c r="K49" s="158"/>
      <c r="L49" s="487"/>
    </row>
    <row r="50" spans="4:12" ht="20.100000000000001" customHeight="1">
      <c r="D50" s="422"/>
      <c r="E50" s="427" t="s">
        <v>129</v>
      </c>
      <c r="F50" s="159" t="s">
        <v>122</v>
      </c>
      <c r="G50" s="159" t="s">
        <v>77</v>
      </c>
      <c r="H50" s="159"/>
      <c r="I50" s="160">
        <f t="shared" si="0"/>
        <v>0</v>
      </c>
      <c r="J50" s="160"/>
      <c r="K50" s="160" t="s">
        <v>236</v>
      </c>
      <c r="L50" s="484"/>
    </row>
    <row r="51" spans="4:12" ht="20.100000000000001" customHeight="1">
      <c r="D51" s="422"/>
      <c r="E51" s="425"/>
      <c r="F51" s="150" t="s">
        <v>55</v>
      </c>
      <c r="G51" s="277" t="s">
        <v>67</v>
      </c>
      <c r="H51" s="277" t="s">
        <v>871</v>
      </c>
      <c r="I51" s="160">
        <f t="shared" si="0"/>
        <v>17</v>
      </c>
      <c r="J51" s="152">
        <v>33</v>
      </c>
      <c r="K51" s="152"/>
      <c r="L51" s="438"/>
    </row>
    <row r="52" spans="4:12" ht="20.100000000000001" customHeight="1">
      <c r="D52" s="422"/>
      <c r="E52" s="425"/>
      <c r="F52" s="150" t="s">
        <v>121</v>
      </c>
      <c r="G52" s="277" t="s">
        <v>348</v>
      </c>
      <c r="H52" s="277" t="s">
        <v>872</v>
      </c>
      <c r="I52" s="160">
        <f t="shared" si="0"/>
        <v>18</v>
      </c>
      <c r="J52" s="150"/>
      <c r="K52" s="150"/>
      <c r="L52" s="438"/>
    </row>
    <row r="53" spans="4:12" ht="20.100000000000001" customHeight="1">
      <c r="D53" s="422"/>
      <c r="E53" s="425"/>
      <c r="F53" s="153" t="s">
        <v>49</v>
      </c>
      <c r="G53" s="154" t="s">
        <v>71</v>
      </c>
      <c r="H53" s="155" t="s">
        <v>973</v>
      </c>
      <c r="I53" s="160">
        <f t="shared" si="0"/>
        <v>69</v>
      </c>
      <c r="J53" s="152"/>
      <c r="K53" s="152"/>
      <c r="L53" s="438"/>
    </row>
    <row r="54" spans="4:12" ht="20.100000000000001" customHeight="1">
      <c r="D54" s="422"/>
      <c r="E54" s="425"/>
      <c r="F54" s="150" t="s">
        <v>50</v>
      </c>
      <c r="G54" s="277"/>
      <c r="H54" s="277" t="s">
        <v>871</v>
      </c>
      <c r="I54" s="160">
        <f t="shared" si="0"/>
        <v>17</v>
      </c>
      <c r="J54" s="152"/>
      <c r="K54" s="152"/>
      <c r="L54" s="438"/>
    </row>
    <row r="55" spans="4:12" ht="20.100000000000001" customHeight="1">
      <c r="D55" s="422"/>
      <c r="E55" s="426"/>
      <c r="F55" s="156" t="s">
        <v>76</v>
      </c>
      <c r="G55" s="278" t="s">
        <v>67</v>
      </c>
      <c r="H55" s="278" t="s">
        <v>509</v>
      </c>
      <c r="I55" s="160">
        <f t="shared" si="0"/>
        <v>17</v>
      </c>
      <c r="J55" s="158"/>
      <c r="K55" s="158"/>
      <c r="L55" s="439"/>
    </row>
    <row r="56" spans="4:12" ht="20.100000000000001" customHeight="1">
      <c r="D56" s="422"/>
      <c r="E56" s="427" t="s">
        <v>130</v>
      </c>
      <c r="F56" s="159" t="s">
        <v>122</v>
      </c>
      <c r="G56" s="321" t="s">
        <v>77</v>
      </c>
      <c r="H56" s="488" t="s">
        <v>768</v>
      </c>
      <c r="I56" s="160">
        <f t="shared" si="0"/>
        <v>3</v>
      </c>
      <c r="J56" s="160"/>
      <c r="K56" s="160" t="s">
        <v>236</v>
      </c>
      <c r="L56" s="485" t="s">
        <v>629</v>
      </c>
    </row>
    <row r="57" spans="4:12" ht="20.100000000000001" customHeight="1">
      <c r="D57" s="422"/>
      <c r="E57" s="425"/>
      <c r="F57" s="150" t="s">
        <v>55</v>
      </c>
      <c r="G57" s="277" t="s">
        <v>259</v>
      </c>
      <c r="H57" s="489"/>
      <c r="I57" s="160">
        <f t="shared" si="0"/>
        <v>0</v>
      </c>
      <c r="J57" s="152">
        <v>33</v>
      </c>
      <c r="K57" s="152"/>
      <c r="L57" s="486"/>
    </row>
    <row r="58" spans="4:12" ht="20.100000000000001" customHeight="1">
      <c r="D58" s="422"/>
      <c r="E58" s="425"/>
      <c r="F58" s="150" t="s">
        <v>121</v>
      </c>
      <c r="G58" s="277" t="s">
        <v>349</v>
      </c>
      <c r="H58" s="489"/>
      <c r="I58" s="160">
        <f t="shared" si="0"/>
        <v>0</v>
      </c>
      <c r="J58" s="150"/>
      <c r="K58" s="150"/>
      <c r="L58" s="486"/>
    </row>
    <row r="59" spans="4:12" ht="20.100000000000001" customHeight="1">
      <c r="D59" s="422"/>
      <c r="E59" s="425"/>
      <c r="F59" s="153" t="s">
        <v>49</v>
      </c>
      <c r="G59" s="322" t="s">
        <v>260</v>
      </c>
      <c r="H59" s="489"/>
      <c r="I59" s="160">
        <f t="shared" si="0"/>
        <v>0</v>
      </c>
      <c r="J59" s="152"/>
      <c r="K59" s="152"/>
      <c r="L59" s="486"/>
    </row>
    <row r="60" spans="4:12" ht="17.649999999999999" customHeight="1">
      <c r="D60" s="422"/>
      <c r="E60" s="425"/>
      <c r="F60" s="150" t="s">
        <v>50</v>
      </c>
      <c r="G60" s="277"/>
      <c r="H60" s="489"/>
      <c r="I60" s="160">
        <f t="shared" si="0"/>
        <v>0</v>
      </c>
      <c r="J60" s="152"/>
      <c r="K60" s="152"/>
      <c r="L60" s="486"/>
    </row>
    <row r="61" spans="4:12" ht="16.5" customHeight="1">
      <c r="D61" s="422"/>
      <c r="E61" s="426"/>
      <c r="F61" s="156" t="s">
        <v>76</v>
      </c>
      <c r="G61" s="278" t="s">
        <v>259</v>
      </c>
      <c r="H61" s="490"/>
      <c r="I61" s="160">
        <f t="shared" si="0"/>
        <v>0</v>
      </c>
      <c r="J61" s="158"/>
      <c r="K61" s="158"/>
      <c r="L61" s="487"/>
    </row>
    <row r="62" spans="4:12" ht="17.25" customHeight="1">
      <c r="D62" s="422"/>
      <c r="E62" s="427" t="s">
        <v>131</v>
      </c>
      <c r="F62" s="101" t="s">
        <v>122</v>
      </c>
      <c r="G62" s="323"/>
      <c r="H62" s="333"/>
      <c r="I62" s="103">
        <f t="shared" si="0"/>
        <v>0</v>
      </c>
      <c r="J62" s="103"/>
      <c r="K62" s="103" t="s">
        <v>236</v>
      </c>
      <c r="L62" s="494" t="s">
        <v>795</v>
      </c>
    </row>
    <row r="63" spans="4:12" ht="16.5" customHeight="1">
      <c r="D63" s="422"/>
      <c r="E63" s="425"/>
      <c r="F63" s="107" t="s">
        <v>55</v>
      </c>
      <c r="G63" s="324"/>
      <c r="H63" s="334" t="s">
        <v>712</v>
      </c>
      <c r="I63" s="103">
        <f t="shared" si="0"/>
        <v>16</v>
      </c>
      <c r="J63" s="119">
        <v>33</v>
      </c>
      <c r="K63" s="119"/>
      <c r="L63" s="495"/>
    </row>
    <row r="64" spans="4:12" ht="16.5" customHeight="1">
      <c r="D64" s="422"/>
      <c r="E64" s="425"/>
      <c r="F64" s="107" t="s">
        <v>121</v>
      </c>
      <c r="G64" s="324"/>
      <c r="H64" s="334" t="s">
        <v>713</v>
      </c>
      <c r="I64" s="103">
        <f t="shared" si="0"/>
        <v>16</v>
      </c>
      <c r="J64" s="107"/>
      <c r="K64" s="107"/>
      <c r="L64" s="495"/>
    </row>
    <row r="65" spans="4:12" ht="20.100000000000001" customHeight="1">
      <c r="D65" s="422"/>
      <c r="E65" s="425"/>
      <c r="F65" s="110" t="s">
        <v>49</v>
      </c>
      <c r="G65" s="325"/>
      <c r="H65" s="245" t="s">
        <v>714</v>
      </c>
      <c r="I65" s="103">
        <f t="shared" si="0"/>
        <v>56</v>
      </c>
      <c r="J65" s="119"/>
      <c r="K65" s="119"/>
      <c r="L65" s="495"/>
    </row>
    <row r="66" spans="4:12" ht="20.100000000000001" customHeight="1">
      <c r="D66" s="422"/>
      <c r="E66" s="425"/>
      <c r="F66" s="107" t="s">
        <v>50</v>
      </c>
      <c r="G66" s="324"/>
      <c r="H66" s="334"/>
      <c r="I66" s="103">
        <f t="shared" si="0"/>
        <v>0</v>
      </c>
      <c r="J66" s="119"/>
      <c r="K66" s="119"/>
      <c r="L66" s="495"/>
    </row>
    <row r="67" spans="4:12" ht="20.100000000000001" customHeight="1">
      <c r="D67" s="422"/>
      <c r="E67" s="426"/>
      <c r="F67" s="113" t="s">
        <v>76</v>
      </c>
      <c r="G67" s="326"/>
      <c r="H67" s="335" t="s">
        <v>712</v>
      </c>
      <c r="I67" s="103">
        <f t="shared" si="0"/>
        <v>16</v>
      </c>
      <c r="J67" s="121"/>
      <c r="K67" s="121"/>
      <c r="L67" s="496"/>
    </row>
    <row r="68" spans="4:12" ht="20.100000000000001" customHeight="1">
      <c r="D68" s="422"/>
      <c r="E68" s="427" t="s">
        <v>132</v>
      </c>
      <c r="F68" s="101" t="s">
        <v>122</v>
      </c>
      <c r="G68" s="125"/>
      <c r="H68" s="195"/>
      <c r="I68" s="103">
        <f t="shared" si="0"/>
        <v>0</v>
      </c>
      <c r="J68" s="103"/>
      <c r="K68" s="118" t="s">
        <v>236</v>
      </c>
      <c r="L68" s="494" t="s">
        <v>795</v>
      </c>
    </row>
    <row r="69" spans="4:12" ht="20.100000000000001" customHeight="1">
      <c r="D69" s="422"/>
      <c r="E69" s="425"/>
      <c r="F69" s="107" t="s">
        <v>55</v>
      </c>
      <c r="G69" s="280"/>
      <c r="H69" s="314" t="s">
        <v>715</v>
      </c>
      <c r="I69" s="103">
        <f t="shared" si="0"/>
        <v>17</v>
      </c>
      <c r="J69" s="119">
        <v>33</v>
      </c>
      <c r="K69" s="119"/>
      <c r="L69" s="495"/>
    </row>
    <row r="70" spans="4:12" ht="20.100000000000001" customHeight="1">
      <c r="D70" s="422"/>
      <c r="E70" s="425"/>
      <c r="F70" s="107" t="s">
        <v>121</v>
      </c>
      <c r="G70" s="280"/>
      <c r="H70" s="314" t="s">
        <v>749</v>
      </c>
      <c r="I70" s="103">
        <f t="shared" si="0"/>
        <v>19</v>
      </c>
      <c r="J70" s="107"/>
      <c r="K70" s="107"/>
      <c r="L70" s="495"/>
    </row>
    <row r="71" spans="4:12" ht="20.100000000000001" customHeight="1">
      <c r="D71" s="422"/>
      <c r="E71" s="425"/>
      <c r="F71" s="110" t="s">
        <v>49</v>
      </c>
      <c r="G71" s="184"/>
      <c r="H71" s="245" t="s">
        <v>716</v>
      </c>
      <c r="I71" s="103">
        <f t="shared" si="0"/>
        <v>50</v>
      </c>
      <c r="J71" s="119"/>
      <c r="K71" s="119"/>
      <c r="L71" s="495"/>
    </row>
    <row r="72" spans="4:12" ht="20.100000000000001" customHeight="1">
      <c r="D72" s="422"/>
      <c r="E72" s="425"/>
      <c r="F72" s="107" t="s">
        <v>50</v>
      </c>
      <c r="G72" s="280"/>
      <c r="H72" s="314"/>
      <c r="I72" s="103">
        <f t="shared" si="0"/>
        <v>0</v>
      </c>
      <c r="J72" s="119"/>
      <c r="K72" s="119"/>
      <c r="L72" s="495"/>
    </row>
    <row r="73" spans="4:12" ht="20.100000000000001" customHeight="1">
      <c r="D73" s="422"/>
      <c r="E73" s="426"/>
      <c r="F73" s="132" t="s">
        <v>76</v>
      </c>
      <c r="G73" s="281"/>
      <c r="H73" s="336" t="s">
        <v>715</v>
      </c>
      <c r="I73" s="103">
        <f t="shared" ref="I73:I136" si="1">LENB(H73)</f>
        <v>17</v>
      </c>
      <c r="J73" s="134"/>
      <c r="K73" s="121"/>
      <c r="L73" s="496"/>
    </row>
    <row r="74" spans="4:12" ht="19.5" customHeight="1">
      <c r="D74" s="422"/>
      <c r="E74" s="427" t="s">
        <v>146</v>
      </c>
      <c r="F74" s="101" t="s">
        <v>122</v>
      </c>
      <c r="G74" s="125"/>
      <c r="H74" s="195"/>
      <c r="I74" s="103">
        <f t="shared" si="1"/>
        <v>0</v>
      </c>
      <c r="J74" s="103"/>
      <c r="K74" s="103" t="s">
        <v>236</v>
      </c>
      <c r="L74" s="494" t="s">
        <v>795</v>
      </c>
    </row>
    <row r="75" spans="4:12" ht="20.100000000000001" customHeight="1">
      <c r="D75" s="422"/>
      <c r="E75" s="425"/>
      <c r="F75" s="107" t="s">
        <v>55</v>
      </c>
      <c r="G75" s="280"/>
      <c r="H75" s="314" t="s">
        <v>717</v>
      </c>
      <c r="I75" s="103">
        <f t="shared" si="1"/>
        <v>14</v>
      </c>
      <c r="J75" s="119">
        <v>33</v>
      </c>
      <c r="K75" s="119"/>
      <c r="L75" s="495"/>
    </row>
    <row r="76" spans="4:12" ht="20.100000000000001" customHeight="1">
      <c r="D76" s="422"/>
      <c r="E76" s="425"/>
      <c r="F76" s="107" t="s">
        <v>121</v>
      </c>
      <c r="G76" s="280"/>
      <c r="H76" s="314" t="s">
        <v>718</v>
      </c>
      <c r="I76" s="103">
        <f t="shared" si="1"/>
        <v>14</v>
      </c>
      <c r="J76" s="107"/>
      <c r="K76" s="107"/>
      <c r="L76" s="495"/>
    </row>
    <row r="77" spans="4:12" ht="20.100000000000001" customHeight="1">
      <c r="D77" s="422"/>
      <c r="E77" s="425"/>
      <c r="F77" s="110" t="s">
        <v>49</v>
      </c>
      <c r="G77" s="184"/>
      <c r="H77" s="245" t="s">
        <v>719</v>
      </c>
      <c r="I77" s="103">
        <f t="shared" si="1"/>
        <v>54</v>
      </c>
      <c r="J77" s="119"/>
      <c r="K77" s="119"/>
      <c r="L77" s="495"/>
    </row>
    <row r="78" spans="4:12" ht="20.100000000000001" customHeight="1">
      <c r="D78" s="422"/>
      <c r="E78" s="425"/>
      <c r="F78" s="107" t="s">
        <v>50</v>
      </c>
      <c r="G78" s="280"/>
      <c r="H78" s="314"/>
      <c r="I78" s="103">
        <f t="shared" si="1"/>
        <v>0</v>
      </c>
      <c r="J78" s="119"/>
      <c r="K78" s="119"/>
      <c r="L78" s="495"/>
    </row>
    <row r="79" spans="4:12" ht="20.100000000000001" customHeight="1">
      <c r="D79" s="422"/>
      <c r="E79" s="426"/>
      <c r="F79" s="113" t="s">
        <v>76</v>
      </c>
      <c r="G79" s="281"/>
      <c r="H79" s="315" t="s">
        <v>717</v>
      </c>
      <c r="I79" s="103">
        <f t="shared" si="1"/>
        <v>14</v>
      </c>
      <c r="J79" s="121"/>
      <c r="K79" s="121"/>
      <c r="L79" s="496"/>
    </row>
    <row r="80" spans="4:12" ht="20.100000000000001" customHeight="1">
      <c r="D80" s="422"/>
      <c r="E80" s="427" t="s">
        <v>147</v>
      </c>
      <c r="F80" s="101" t="s">
        <v>122</v>
      </c>
      <c r="G80" s="125"/>
      <c r="H80" s="195"/>
      <c r="I80" s="103">
        <f t="shared" si="1"/>
        <v>0</v>
      </c>
      <c r="J80" s="103"/>
      <c r="K80" s="103" t="s">
        <v>236</v>
      </c>
      <c r="L80" s="494" t="s">
        <v>795</v>
      </c>
    </row>
    <row r="81" spans="4:12" ht="20.100000000000001" customHeight="1">
      <c r="D81" s="422"/>
      <c r="E81" s="425"/>
      <c r="F81" s="107" t="s">
        <v>55</v>
      </c>
      <c r="G81" s="280"/>
      <c r="H81" s="314" t="s">
        <v>720</v>
      </c>
      <c r="I81" s="103">
        <f t="shared" si="1"/>
        <v>14</v>
      </c>
      <c r="J81" s="119">
        <v>33</v>
      </c>
      <c r="K81" s="119"/>
      <c r="L81" s="495"/>
    </row>
    <row r="82" spans="4:12" ht="20.100000000000001" customHeight="1">
      <c r="D82" s="422"/>
      <c r="E82" s="425"/>
      <c r="F82" s="107" t="s">
        <v>121</v>
      </c>
      <c r="G82" s="280"/>
      <c r="H82" s="314" t="s">
        <v>721</v>
      </c>
      <c r="I82" s="103">
        <f t="shared" si="1"/>
        <v>14</v>
      </c>
      <c r="J82" s="107"/>
      <c r="K82" s="107"/>
      <c r="L82" s="495"/>
    </row>
    <row r="83" spans="4:12" ht="20.100000000000001" customHeight="1">
      <c r="D83" s="422"/>
      <c r="E83" s="425"/>
      <c r="F83" s="110" t="s">
        <v>49</v>
      </c>
      <c r="G83" s="184"/>
      <c r="H83" s="198" t="s">
        <v>722</v>
      </c>
      <c r="I83" s="103">
        <f t="shared" si="1"/>
        <v>54</v>
      </c>
      <c r="J83" s="119"/>
      <c r="K83" s="119"/>
      <c r="L83" s="495"/>
    </row>
    <row r="84" spans="4:12" ht="20.100000000000001" customHeight="1">
      <c r="D84" s="422"/>
      <c r="E84" s="425"/>
      <c r="F84" s="107" t="s">
        <v>50</v>
      </c>
      <c r="G84" s="280"/>
      <c r="H84" s="314"/>
      <c r="I84" s="103">
        <f t="shared" si="1"/>
        <v>0</v>
      </c>
      <c r="J84" s="119"/>
      <c r="K84" s="119"/>
      <c r="L84" s="495"/>
    </row>
    <row r="85" spans="4:12" ht="20.100000000000001" customHeight="1">
      <c r="D85" s="422"/>
      <c r="E85" s="426"/>
      <c r="F85" s="113" t="s">
        <v>76</v>
      </c>
      <c r="G85" s="281"/>
      <c r="H85" s="315" t="s">
        <v>720</v>
      </c>
      <c r="I85" s="103">
        <f t="shared" si="1"/>
        <v>14</v>
      </c>
      <c r="J85" s="121"/>
      <c r="K85" s="121"/>
      <c r="L85" s="496"/>
    </row>
    <row r="86" spans="4:12" ht="20.100000000000001" customHeight="1">
      <c r="D86" s="422"/>
      <c r="E86" s="427" t="s">
        <v>148</v>
      </c>
      <c r="F86" s="101" t="s">
        <v>122</v>
      </c>
      <c r="G86" s="125"/>
      <c r="H86" s="195"/>
      <c r="I86" s="103">
        <f t="shared" si="1"/>
        <v>0</v>
      </c>
      <c r="J86" s="137"/>
      <c r="K86" s="103" t="s">
        <v>236</v>
      </c>
      <c r="L86" s="494" t="s">
        <v>795</v>
      </c>
    </row>
    <row r="87" spans="4:12" ht="20.100000000000001" customHeight="1">
      <c r="D87" s="422"/>
      <c r="E87" s="425"/>
      <c r="F87" s="107" t="s">
        <v>55</v>
      </c>
      <c r="G87" s="280"/>
      <c r="H87" s="314" t="s">
        <v>723</v>
      </c>
      <c r="I87" s="103">
        <f t="shared" si="1"/>
        <v>10</v>
      </c>
      <c r="J87" s="139">
        <v>33</v>
      </c>
      <c r="K87" s="119"/>
      <c r="L87" s="495"/>
    </row>
    <row r="88" spans="4:12" ht="20.100000000000001" customHeight="1">
      <c r="D88" s="422"/>
      <c r="E88" s="425"/>
      <c r="F88" s="107" t="s">
        <v>121</v>
      </c>
      <c r="G88" s="280"/>
      <c r="H88" s="314" t="s">
        <v>724</v>
      </c>
      <c r="I88" s="103">
        <f t="shared" si="1"/>
        <v>10</v>
      </c>
      <c r="J88" s="141"/>
      <c r="K88" s="107"/>
      <c r="L88" s="495"/>
    </row>
    <row r="89" spans="4:12" ht="20.100000000000001" customHeight="1">
      <c r="D89" s="422"/>
      <c r="E89" s="425"/>
      <c r="F89" s="110" t="s">
        <v>49</v>
      </c>
      <c r="G89" s="184"/>
      <c r="H89" s="245" t="s">
        <v>725</v>
      </c>
      <c r="I89" s="103">
        <f t="shared" si="1"/>
        <v>100</v>
      </c>
      <c r="J89" s="139"/>
      <c r="K89" s="119"/>
      <c r="L89" s="495"/>
    </row>
    <row r="90" spans="4:12" ht="20.100000000000001" customHeight="1">
      <c r="D90" s="422"/>
      <c r="E90" s="425"/>
      <c r="F90" s="107" t="s">
        <v>50</v>
      </c>
      <c r="G90" s="280"/>
      <c r="H90" s="314"/>
      <c r="I90" s="103">
        <f t="shared" si="1"/>
        <v>0</v>
      </c>
      <c r="J90" s="139"/>
      <c r="K90" s="119"/>
      <c r="L90" s="495"/>
    </row>
    <row r="91" spans="4:12" ht="20.100000000000001" customHeight="1">
      <c r="D91" s="422"/>
      <c r="E91" s="426"/>
      <c r="F91" s="113" t="s">
        <v>76</v>
      </c>
      <c r="G91" s="281"/>
      <c r="H91" s="315" t="s">
        <v>723</v>
      </c>
      <c r="I91" s="103">
        <f t="shared" si="1"/>
        <v>10</v>
      </c>
      <c r="J91" s="143"/>
      <c r="K91" s="121"/>
      <c r="L91" s="496"/>
    </row>
    <row r="92" spans="4:12" ht="20.100000000000001" customHeight="1">
      <c r="D92" s="422"/>
      <c r="E92" s="427" t="s">
        <v>149</v>
      </c>
      <c r="F92" s="101" t="s">
        <v>122</v>
      </c>
      <c r="G92" s="122"/>
      <c r="H92" s="190"/>
      <c r="I92" s="103">
        <f t="shared" si="1"/>
        <v>0</v>
      </c>
      <c r="J92" s="103"/>
      <c r="K92" s="137" t="s">
        <v>236</v>
      </c>
      <c r="L92" s="494" t="s">
        <v>795</v>
      </c>
    </row>
    <row r="93" spans="4:12" ht="20.100000000000001" customHeight="1">
      <c r="D93" s="422"/>
      <c r="E93" s="425"/>
      <c r="F93" s="107" t="s">
        <v>55</v>
      </c>
      <c r="G93" s="123"/>
      <c r="H93" s="191" t="s">
        <v>726</v>
      </c>
      <c r="I93" s="103">
        <f t="shared" si="1"/>
        <v>21</v>
      </c>
      <c r="J93" s="119">
        <v>33</v>
      </c>
      <c r="K93" s="139"/>
      <c r="L93" s="495"/>
    </row>
    <row r="94" spans="4:12" ht="20.100000000000001" customHeight="1">
      <c r="D94" s="422"/>
      <c r="E94" s="425"/>
      <c r="F94" s="107" t="s">
        <v>121</v>
      </c>
      <c r="G94" s="123"/>
      <c r="H94" s="191" t="s">
        <v>727</v>
      </c>
      <c r="I94" s="103">
        <f t="shared" si="1"/>
        <v>21</v>
      </c>
      <c r="J94" s="107"/>
      <c r="K94" s="141"/>
      <c r="L94" s="495"/>
    </row>
    <row r="95" spans="4:12" ht="20.100000000000001" customHeight="1">
      <c r="D95" s="422"/>
      <c r="E95" s="425"/>
      <c r="F95" s="110" t="s">
        <v>49</v>
      </c>
      <c r="G95" s="129"/>
      <c r="H95" s="243" t="s">
        <v>728</v>
      </c>
      <c r="I95" s="103">
        <f t="shared" si="1"/>
        <v>94</v>
      </c>
      <c r="J95" s="119"/>
      <c r="K95" s="139"/>
      <c r="L95" s="495"/>
    </row>
    <row r="96" spans="4:12" ht="20.100000000000001" customHeight="1">
      <c r="D96" s="422"/>
      <c r="E96" s="425"/>
      <c r="F96" s="107" t="s">
        <v>50</v>
      </c>
      <c r="G96" s="123"/>
      <c r="H96" s="191"/>
      <c r="I96" s="103">
        <f t="shared" si="1"/>
        <v>0</v>
      </c>
      <c r="J96" s="119"/>
      <c r="K96" s="139"/>
      <c r="L96" s="495"/>
    </row>
    <row r="97" spans="4:12" ht="20.100000000000001" customHeight="1" thickBot="1">
      <c r="D97" s="422"/>
      <c r="E97" s="425"/>
      <c r="F97" s="132" t="s">
        <v>76</v>
      </c>
      <c r="G97" s="133"/>
      <c r="H97" s="194" t="s">
        <v>726</v>
      </c>
      <c r="I97" s="145">
        <f t="shared" si="1"/>
        <v>21</v>
      </c>
      <c r="J97" s="134"/>
      <c r="K97" s="146"/>
      <c r="L97" s="496"/>
    </row>
    <row r="98" spans="4:12" ht="20.100000000000001" customHeight="1">
      <c r="D98" s="421" t="s">
        <v>119</v>
      </c>
      <c r="E98" s="424" t="s">
        <v>117</v>
      </c>
      <c r="F98" s="147" t="s">
        <v>66</v>
      </c>
      <c r="G98" s="147" t="s">
        <v>77</v>
      </c>
      <c r="H98" s="147"/>
      <c r="I98" s="148">
        <f t="shared" si="1"/>
        <v>0</v>
      </c>
      <c r="J98" s="149"/>
      <c r="K98" s="222" t="s">
        <v>236</v>
      </c>
      <c r="L98" s="484"/>
    </row>
    <row r="99" spans="4:12" ht="20.100000000000001" customHeight="1">
      <c r="D99" s="422"/>
      <c r="E99" s="425"/>
      <c r="F99" s="150" t="s">
        <v>55</v>
      </c>
      <c r="G99" s="151" t="s">
        <v>261</v>
      </c>
      <c r="H99" s="151" t="s">
        <v>873</v>
      </c>
      <c r="I99" s="103">
        <f t="shared" si="1"/>
        <v>16</v>
      </c>
      <c r="J99" s="152">
        <v>33</v>
      </c>
      <c r="K99" s="163"/>
      <c r="L99" s="438"/>
    </row>
    <row r="100" spans="4:12" ht="20.100000000000001" customHeight="1">
      <c r="D100" s="422"/>
      <c r="E100" s="425"/>
      <c r="F100" s="150" t="s">
        <v>121</v>
      </c>
      <c r="G100" s="151" t="s">
        <v>350</v>
      </c>
      <c r="H100" s="151" t="s">
        <v>350</v>
      </c>
      <c r="I100" s="103">
        <f t="shared" si="1"/>
        <v>15</v>
      </c>
      <c r="J100" s="150"/>
      <c r="K100" s="164"/>
      <c r="L100" s="438"/>
    </row>
    <row r="101" spans="4:12" ht="19.899999999999999" customHeight="1">
      <c r="D101" s="422"/>
      <c r="E101" s="425"/>
      <c r="F101" s="153" t="s">
        <v>49</v>
      </c>
      <c r="G101" s="154" t="s">
        <v>262</v>
      </c>
      <c r="H101" s="155" t="s">
        <v>510</v>
      </c>
      <c r="I101" s="103">
        <f t="shared" si="1"/>
        <v>34</v>
      </c>
      <c r="J101" s="152"/>
      <c r="K101" s="163"/>
      <c r="L101" s="438"/>
    </row>
    <row r="102" spans="4:12" ht="17.649999999999999" customHeight="1">
      <c r="D102" s="422"/>
      <c r="E102" s="425"/>
      <c r="F102" s="150" t="s">
        <v>50</v>
      </c>
      <c r="G102" s="151"/>
      <c r="H102" s="151" t="s">
        <v>873</v>
      </c>
      <c r="I102" s="103">
        <f t="shared" si="1"/>
        <v>16</v>
      </c>
      <c r="J102" s="152"/>
      <c r="K102" s="163"/>
      <c r="L102" s="438"/>
    </row>
    <row r="103" spans="4:12" ht="17.649999999999999" customHeight="1">
      <c r="D103" s="422"/>
      <c r="E103" s="426"/>
      <c r="F103" s="156" t="s">
        <v>76</v>
      </c>
      <c r="G103" s="157" t="s">
        <v>261</v>
      </c>
      <c r="H103" s="157" t="s">
        <v>511</v>
      </c>
      <c r="I103" s="103">
        <f t="shared" si="1"/>
        <v>16</v>
      </c>
      <c r="J103" s="158"/>
      <c r="K103" s="166"/>
      <c r="L103" s="439"/>
    </row>
    <row r="104" spans="4:12" ht="17.649999999999999" customHeight="1">
      <c r="D104" s="422"/>
      <c r="E104" s="427" t="s">
        <v>133</v>
      </c>
      <c r="F104" s="159" t="s">
        <v>66</v>
      </c>
      <c r="G104" s="159" t="s">
        <v>77</v>
      </c>
      <c r="H104" s="159"/>
      <c r="I104" s="103">
        <f t="shared" si="1"/>
        <v>0</v>
      </c>
      <c r="J104" s="160"/>
      <c r="K104" s="161" t="s">
        <v>236</v>
      </c>
      <c r="L104" s="484"/>
    </row>
    <row r="105" spans="4:12" ht="17.649999999999999" customHeight="1">
      <c r="D105" s="422"/>
      <c r="E105" s="425"/>
      <c r="F105" s="150" t="s">
        <v>55</v>
      </c>
      <c r="G105" s="151" t="s">
        <v>263</v>
      </c>
      <c r="H105" s="151" t="s">
        <v>874</v>
      </c>
      <c r="I105" s="103">
        <f t="shared" si="1"/>
        <v>9</v>
      </c>
      <c r="J105" s="152">
        <v>33</v>
      </c>
      <c r="K105" s="163"/>
      <c r="L105" s="438"/>
    </row>
    <row r="106" spans="4:12" ht="17.649999999999999" customHeight="1">
      <c r="D106" s="422"/>
      <c r="E106" s="425"/>
      <c r="F106" s="150" t="s">
        <v>121</v>
      </c>
      <c r="G106" s="151" t="s">
        <v>312</v>
      </c>
      <c r="H106" s="151" t="s">
        <v>512</v>
      </c>
      <c r="I106" s="103">
        <f t="shared" si="1"/>
        <v>9</v>
      </c>
      <c r="J106" s="150"/>
      <c r="K106" s="164"/>
      <c r="L106" s="438"/>
    </row>
    <row r="107" spans="4:12" ht="17.649999999999999" customHeight="1">
      <c r="D107" s="422"/>
      <c r="E107" s="425"/>
      <c r="F107" s="153" t="s">
        <v>49</v>
      </c>
      <c r="G107" s="154" t="s">
        <v>73</v>
      </c>
      <c r="H107" s="155" t="s">
        <v>513</v>
      </c>
      <c r="I107" s="103">
        <f t="shared" si="1"/>
        <v>37</v>
      </c>
      <c r="J107" s="152"/>
      <c r="K107" s="163"/>
      <c r="L107" s="438"/>
    </row>
    <row r="108" spans="4:12" ht="17.649999999999999" customHeight="1">
      <c r="D108" s="422"/>
      <c r="E108" s="425"/>
      <c r="F108" s="150" t="s">
        <v>50</v>
      </c>
      <c r="G108" s="151"/>
      <c r="H108" s="151" t="s">
        <v>874</v>
      </c>
      <c r="I108" s="103">
        <f t="shared" si="1"/>
        <v>9</v>
      </c>
      <c r="J108" s="152"/>
      <c r="K108" s="163"/>
      <c r="L108" s="438"/>
    </row>
    <row r="109" spans="4:12" ht="17.649999999999999" customHeight="1">
      <c r="D109" s="422"/>
      <c r="E109" s="426"/>
      <c r="F109" s="156" t="s">
        <v>76</v>
      </c>
      <c r="G109" s="157" t="s">
        <v>263</v>
      </c>
      <c r="H109" s="157" t="s">
        <v>514</v>
      </c>
      <c r="I109" s="103">
        <f t="shared" si="1"/>
        <v>9</v>
      </c>
      <c r="J109" s="158"/>
      <c r="K109" s="166"/>
      <c r="L109" s="439"/>
    </row>
    <row r="110" spans="4:12" ht="17.649999999999999" customHeight="1">
      <c r="D110" s="422"/>
      <c r="E110" s="427" t="s">
        <v>134</v>
      </c>
      <c r="F110" s="159" t="s">
        <v>66</v>
      </c>
      <c r="G110" s="159" t="s">
        <v>77</v>
      </c>
      <c r="H110" s="159"/>
      <c r="I110" s="103">
        <f t="shared" si="1"/>
        <v>0</v>
      </c>
      <c r="J110" s="160"/>
      <c r="K110" s="161" t="s">
        <v>236</v>
      </c>
      <c r="L110" s="484"/>
    </row>
    <row r="111" spans="4:12" ht="17.649999999999999" customHeight="1">
      <c r="D111" s="422"/>
      <c r="E111" s="425"/>
      <c r="F111" s="150" t="s">
        <v>55</v>
      </c>
      <c r="G111" s="151" t="s">
        <v>157</v>
      </c>
      <c r="H111" s="151" t="s">
        <v>875</v>
      </c>
      <c r="I111" s="103">
        <f t="shared" si="1"/>
        <v>6</v>
      </c>
      <c r="J111" s="152">
        <v>33</v>
      </c>
      <c r="K111" s="163"/>
      <c r="L111" s="438"/>
    </row>
    <row r="112" spans="4:12" ht="17.649999999999999" customHeight="1">
      <c r="D112" s="422"/>
      <c r="E112" s="425"/>
      <c r="F112" s="150" t="s">
        <v>121</v>
      </c>
      <c r="G112" s="151" t="s">
        <v>351</v>
      </c>
      <c r="H112" s="151" t="s">
        <v>515</v>
      </c>
      <c r="I112" s="103">
        <f t="shared" si="1"/>
        <v>6</v>
      </c>
      <c r="J112" s="150"/>
      <c r="K112" s="164"/>
      <c r="L112" s="438"/>
    </row>
    <row r="113" spans="4:12" ht="17.649999999999999" customHeight="1">
      <c r="D113" s="422"/>
      <c r="E113" s="425"/>
      <c r="F113" s="153" t="s">
        <v>49</v>
      </c>
      <c r="G113" s="154" t="s">
        <v>158</v>
      </c>
      <c r="H113" s="82" t="s">
        <v>880</v>
      </c>
      <c r="I113" s="103">
        <f t="shared" si="1"/>
        <v>34</v>
      </c>
      <c r="J113" s="152"/>
      <c r="K113" s="163"/>
      <c r="L113" s="438"/>
    </row>
    <row r="114" spans="4:12" ht="17.649999999999999" customHeight="1">
      <c r="D114" s="422"/>
      <c r="E114" s="425"/>
      <c r="F114" s="150" t="s">
        <v>50</v>
      </c>
      <c r="G114" s="151"/>
      <c r="H114" s="151" t="s">
        <v>875</v>
      </c>
      <c r="I114" s="103">
        <f t="shared" si="1"/>
        <v>6</v>
      </c>
      <c r="J114" s="152"/>
      <c r="K114" s="163"/>
      <c r="L114" s="438"/>
    </row>
    <row r="115" spans="4:12" ht="17.649999999999999" customHeight="1">
      <c r="D115" s="422"/>
      <c r="E115" s="426"/>
      <c r="F115" s="156" t="s">
        <v>76</v>
      </c>
      <c r="G115" s="157" t="s">
        <v>157</v>
      </c>
      <c r="H115" s="157" t="s">
        <v>157</v>
      </c>
      <c r="I115" s="103">
        <f t="shared" si="1"/>
        <v>6</v>
      </c>
      <c r="J115" s="158"/>
      <c r="K115" s="166"/>
      <c r="L115" s="439"/>
    </row>
    <row r="116" spans="4:12" ht="17.649999999999999" customHeight="1">
      <c r="D116" s="422"/>
      <c r="E116" s="427" t="s">
        <v>135</v>
      </c>
      <c r="F116" s="159" t="s">
        <v>66</v>
      </c>
      <c r="G116" s="159" t="s">
        <v>77</v>
      </c>
      <c r="H116" s="159"/>
      <c r="I116" s="103">
        <f t="shared" si="1"/>
        <v>0</v>
      </c>
      <c r="J116" s="160"/>
      <c r="K116" s="161" t="s">
        <v>236</v>
      </c>
      <c r="L116" s="484"/>
    </row>
    <row r="117" spans="4:12" ht="17.649999999999999" customHeight="1">
      <c r="D117" s="422"/>
      <c r="E117" s="425"/>
      <c r="F117" s="150" t="s">
        <v>55</v>
      </c>
      <c r="G117" s="151" t="s">
        <v>159</v>
      </c>
      <c r="H117" s="151" t="s">
        <v>777</v>
      </c>
      <c r="I117" s="103">
        <f t="shared" si="1"/>
        <v>14</v>
      </c>
      <c r="J117" s="152">
        <v>33</v>
      </c>
      <c r="K117" s="163"/>
      <c r="L117" s="438"/>
    </row>
    <row r="118" spans="4:12" ht="17.649999999999999" customHeight="1">
      <c r="D118" s="422"/>
      <c r="E118" s="425"/>
      <c r="F118" s="150" t="s">
        <v>121</v>
      </c>
      <c r="G118" s="151" t="s">
        <v>311</v>
      </c>
      <c r="H118" s="151" t="s">
        <v>516</v>
      </c>
      <c r="I118" s="103">
        <f t="shared" si="1"/>
        <v>14</v>
      </c>
      <c r="J118" s="150"/>
      <c r="K118" s="164"/>
      <c r="L118" s="438"/>
    </row>
    <row r="119" spans="4:12" ht="17.649999999999999" customHeight="1">
      <c r="D119" s="422"/>
      <c r="E119" s="425"/>
      <c r="F119" s="153" t="s">
        <v>49</v>
      </c>
      <c r="G119" s="154" t="s">
        <v>160</v>
      </c>
      <c r="H119" s="82" t="s">
        <v>879</v>
      </c>
      <c r="I119" s="103">
        <f t="shared" si="1"/>
        <v>47</v>
      </c>
      <c r="J119" s="152"/>
      <c r="K119" s="163"/>
      <c r="L119" s="438"/>
    </row>
    <row r="120" spans="4:12" ht="17.649999999999999" customHeight="1">
      <c r="D120" s="422"/>
      <c r="E120" s="425"/>
      <c r="F120" s="150" t="s">
        <v>50</v>
      </c>
      <c r="G120" s="151"/>
      <c r="H120" s="151" t="s">
        <v>777</v>
      </c>
      <c r="I120" s="103">
        <f t="shared" si="1"/>
        <v>14</v>
      </c>
      <c r="J120" s="152"/>
      <c r="K120" s="163"/>
      <c r="L120" s="438"/>
    </row>
    <row r="121" spans="4:12" ht="17.649999999999999" customHeight="1">
      <c r="D121" s="422"/>
      <c r="E121" s="426"/>
      <c r="F121" s="156" t="s">
        <v>76</v>
      </c>
      <c r="G121" s="157" t="s">
        <v>159</v>
      </c>
      <c r="H121" s="157" t="s">
        <v>159</v>
      </c>
      <c r="I121" s="103">
        <f t="shared" si="1"/>
        <v>14</v>
      </c>
      <c r="J121" s="158"/>
      <c r="K121" s="166"/>
      <c r="L121" s="439"/>
    </row>
    <row r="122" spans="4:12" ht="17.649999999999999" customHeight="1">
      <c r="D122" s="422"/>
      <c r="E122" s="427" t="s">
        <v>136</v>
      </c>
      <c r="F122" s="159" t="s">
        <v>66</v>
      </c>
      <c r="G122" s="159"/>
      <c r="H122" s="159"/>
      <c r="I122" s="103">
        <f t="shared" si="1"/>
        <v>0</v>
      </c>
      <c r="J122" s="160"/>
      <c r="K122" s="161" t="s">
        <v>236</v>
      </c>
      <c r="L122" s="484"/>
    </row>
    <row r="123" spans="4:12" ht="17.649999999999999" customHeight="1">
      <c r="D123" s="422"/>
      <c r="E123" s="425"/>
      <c r="F123" s="150" t="s">
        <v>55</v>
      </c>
      <c r="G123" s="151" t="s">
        <v>161</v>
      </c>
      <c r="H123" s="151" t="s">
        <v>775</v>
      </c>
      <c r="I123" s="103">
        <f t="shared" si="1"/>
        <v>15</v>
      </c>
      <c r="J123" s="152">
        <v>33</v>
      </c>
      <c r="K123" s="163"/>
      <c r="L123" s="438"/>
    </row>
    <row r="124" spans="4:12" ht="17.649999999999999" customHeight="1">
      <c r="D124" s="422"/>
      <c r="E124" s="425"/>
      <c r="F124" s="150" t="s">
        <v>121</v>
      </c>
      <c r="G124" s="151" t="s">
        <v>750</v>
      </c>
      <c r="H124" s="151" t="s">
        <v>750</v>
      </c>
      <c r="I124" s="103">
        <f t="shared" si="1"/>
        <v>16</v>
      </c>
      <c r="J124" s="150"/>
      <c r="K124" s="164"/>
      <c r="L124" s="438"/>
    </row>
    <row r="125" spans="4:12" ht="17.649999999999999" customHeight="1">
      <c r="D125" s="422"/>
      <c r="E125" s="425"/>
      <c r="F125" s="153" t="s">
        <v>49</v>
      </c>
      <c r="G125" s="154" t="s">
        <v>162</v>
      </c>
      <c r="H125" s="155" t="s">
        <v>519</v>
      </c>
      <c r="I125" s="103">
        <f t="shared" si="1"/>
        <v>32</v>
      </c>
      <c r="J125" s="152"/>
      <c r="K125" s="163"/>
      <c r="L125" s="438"/>
    </row>
    <row r="126" spans="4:12" ht="17.649999999999999" customHeight="1">
      <c r="D126" s="422"/>
      <c r="E126" s="425"/>
      <c r="F126" s="150" t="s">
        <v>50</v>
      </c>
      <c r="G126" s="151"/>
      <c r="H126" s="151" t="s">
        <v>775</v>
      </c>
      <c r="I126" s="103">
        <f t="shared" si="1"/>
        <v>15</v>
      </c>
      <c r="J126" s="152"/>
      <c r="K126" s="163"/>
      <c r="L126" s="438"/>
    </row>
    <row r="127" spans="4:12" ht="17.649999999999999" customHeight="1">
      <c r="D127" s="422"/>
      <c r="E127" s="425"/>
      <c r="F127" s="156" t="s">
        <v>76</v>
      </c>
      <c r="G127" s="157" t="s">
        <v>161</v>
      </c>
      <c r="H127" s="157" t="s">
        <v>518</v>
      </c>
      <c r="I127" s="103">
        <f t="shared" si="1"/>
        <v>15</v>
      </c>
      <c r="J127" s="158"/>
      <c r="K127" s="166"/>
      <c r="L127" s="439"/>
    </row>
    <row r="128" spans="4:12" ht="17.649999999999999" customHeight="1">
      <c r="D128" s="422"/>
      <c r="E128" s="427" t="s">
        <v>141</v>
      </c>
      <c r="F128" s="327" t="s">
        <v>66</v>
      </c>
      <c r="G128" s="159"/>
      <c r="H128" s="159"/>
      <c r="I128" s="103">
        <f t="shared" si="1"/>
        <v>0</v>
      </c>
      <c r="J128" s="160"/>
      <c r="K128" s="161" t="s">
        <v>236</v>
      </c>
      <c r="L128" s="484"/>
    </row>
    <row r="129" spans="4:12" ht="17.649999999999999" customHeight="1">
      <c r="D129" s="422"/>
      <c r="E129" s="425"/>
      <c r="F129" s="173" t="s">
        <v>55</v>
      </c>
      <c r="G129" s="151" t="s">
        <v>163</v>
      </c>
      <c r="H129" s="151" t="s">
        <v>876</v>
      </c>
      <c r="I129" s="103">
        <f t="shared" si="1"/>
        <v>21</v>
      </c>
      <c r="J129" s="152">
        <v>33</v>
      </c>
      <c r="K129" s="163"/>
      <c r="L129" s="438"/>
    </row>
    <row r="130" spans="4:12" ht="17.649999999999999" customHeight="1">
      <c r="D130" s="422"/>
      <c r="E130" s="425"/>
      <c r="F130" s="173" t="s">
        <v>121</v>
      </c>
      <c r="G130" s="151" t="s">
        <v>313</v>
      </c>
      <c r="H130" s="151" t="s">
        <v>313</v>
      </c>
      <c r="I130" s="103">
        <f t="shared" si="1"/>
        <v>10</v>
      </c>
      <c r="J130" s="150"/>
      <c r="K130" s="164"/>
      <c r="L130" s="438"/>
    </row>
    <row r="131" spans="4:12" ht="17.649999999999999" customHeight="1">
      <c r="D131" s="422"/>
      <c r="E131" s="425"/>
      <c r="F131" s="174" t="s">
        <v>49</v>
      </c>
      <c r="G131" s="154" t="s">
        <v>75</v>
      </c>
      <c r="H131" s="155" t="s">
        <v>520</v>
      </c>
      <c r="I131" s="103">
        <f t="shared" si="1"/>
        <v>45</v>
      </c>
      <c r="J131" s="152"/>
      <c r="K131" s="163"/>
      <c r="L131" s="438"/>
    </row>
    <row r="132" spans="4:12" ht="17.649999999999999" customHeight="1">
      <c r="D132" s="422"/>
      <c r="E132" s="425"/>
      <c r="F132" s="173" t="s">
        <v>50</v>
      </c>
      <c r="G132" s="151"/>
      <c r="H132" s="151" t="s">
        <v>876</v>
      </c>
      <c r="I132" s="103">
        <f t="shared" si="1"/>
        <v>21</v>
      </c>
      <c r="J132" s="152"/>
      <c r="K132" s="163"/>
      <c r="L132" s="438"/>
    </row>
    <row r="133" spans="4:12" ht="18">
      <c r="D133" s="422"/>
      <c r="E133" s="426"/>
      <c r="F133" s="328" t="s">
        <v>76</v>
      </c>
      <c r="G133" s="157" t="s">
        <v>163</v>
      </c>
      <c r="H133" s="157" t="s">
        <v>710</v>
      </c>
      <c r="I133" s="103">
        <f t="shared" si="1"/>
        <v>21</v>
      </c>
      <c r="J133" s="158"/>
      <c r="K133" s="166"/>
      <c r="L133" s="439"/>
    </row>
    <row r="134" spans="4:12" ht="18">
      <c r="D134" s="422"/>
      <c r="E134" s="425" t="s">
        <v>151</v>
      </c>
      <c r="F134" s="211" t="s">
        <v>66</v>
      </c>
      <c r="G134" s="211"/>
      <c r="H134" s="211"/>
      <c r="I134" s="103">
        <f t="shared" si="1"/>
        <v>0</v>
      </c>
      <c r="J134" s="172"/>
      <c r="K134" s="329" t="s">
        <v>236</v>
      </c>
      <c r="L134" s="438"/>
    </row>
    <row r="135" spans="4:12" ht="18">
      <c r="D135" s="422"/>
      <c r="E135" s="425"/>
      <c r="F135" s="150" t="s">
        <v>55</v>
      </c>
      <c r="G135" s="151" t="s">
        <v>164</v>
      </c>
      <c r="H135" s="151" t="s">
        <v>877</v>
      </c>
      <c r="I135" s="103">
        <f t="shared" si="1"/>
        <v>17</v>
      </c>
      <c r="J135" s="152">
        <v>33</v>
      </c>
      <c r="K135" s="163"/>
      <c r="L135" s="438"/>
    </row>
    <row r="136" spans="4:12" ht="18">
      <c r="D136" s="422"/>
      <c r="E136" s="425"/>
      <c r="F136" s="150" t="s">
        <v>121</v>
      </c>
      <c r="G136" s="151" t="s">
        <v>314</v>
      </c>
      <c r="H136" s="151" t="s">
        <v>314</v>
      </c>
      <c r="I136" s="103">
        <f t="shared" si="1"/>
        <v>16</v>
      </c>
      <c r="J136" s="150"/>
      <c r="K136" s="164"/>
      <c r="L136" s="438"/>
    </row>
    <row r="137" spans="4:12" ht="18">
      <c r="D137" s="422"/>
      <c r="E137" s="425"/>
      <c r="F137" s="153" t="s">
        <v>49</v>
      </c>
      <c r="G137" s="155" t="s">
        <v>165</v>
      </c>
      <c r="H137" s="155" t="s">
        <v>525</v>
      </c>
      <c r="I137" s="103">
        <f t="shared" ref="I137:I145" si="2">LENB(H137)</f>
        <v>51</v>
      </c>
      <c r="J137" s="152"/>
      <c r="K137" s="163"/>
      <c r="L137" s="438"/>
    </row>
    <row r="138" spans="4:12" ht="18">
      <c r="D138" s="422"/>
      <c r="E138" s="425"/>
      <c r="F138" s="150" t="s">
        <v>50</v>
      </c>
      <c r="G138" s="151"/>
      <c r="H138" s="151" t="s">
        <v>877</v>
      </c>
      <c r="I138" s="103">
        <f t="shared" si="2"/>
        <v>17</v>
      </c>
      <c r="J138" s="152"/>
      <c r="K138" s="163"/>
      <c r="L138" s="438"/>
    </row>
    <row r="139" spans="4:12" ht="18">
      <c r="D139" s="422"/>
      <c r="E139" s="425"/>
      <c r="F139" s="156" t="s">
        <v>76</v>
      </c>
      <c r="G139" s="157" t="s">
        <v>164</v>
      </c>
      <c r="H139" s="157" t="s">
        <v>711</v>
      </c>
      <c r="I139" s="103">
        <f t="shared" si="2"/>
        <v>17</v>
      </c>
      <c r="J139" s="158"/>
      <c r="K139" s="166"/>
      <c r="L139" s="439"/>
    </row>
    <row r="140" spans="4:12" ht="18">
      <c r="D140" s="422"/>
      <c r="E140" s="427" t="s">
        <v>240</v>
      </c>
      <c r="F140" s="170" t="s">
        <v>66</v>
      </c>
      <c r="G140" s="159"/>
      <c r="H140" s="211"/>
      <c r="I140" s="103">
        <f t="shared" si="2"/>
        <v>0</v>
      </c>
      <c r="J140" s="172"/>
      <c r="K140" s="161" t="s">
        <v>236</v>
      </c>
      <c r="L140" s="484"/>
    </row>
    <row r="141" spans="4:12" ht="18">
      <c r="D141" s="422"/>
      <c r="E141" s="425"/>
      <c r="F141" s="173" t="s">
        <v>55</v>
      </c>
      <c r="G141" s="151" t="s">
        <v>264</v>
      </c>
      <c r="H141" s="151" t="s">
        <v>878</v>
      </c>
      <c r="I141" s="103">
        <f t="shared" si="2"/>
        <v>16</v>
      </c>
      <c r="J141" s="152">
        <v>33</v>
      </c>
      <c r="K141" s="163"/>
      <c r="L141" s="438"/>
    </row>
    <row r="142" spans="4:12" ht="18">
      <c r="D142" s="422"/>
      <c r="E142" s="425"/>
      <c r="F142" s="173" t="s">
        <v>121</v>
      </c>
      <c r="G142" s="151" t="s">
        <v>751</v>
      </c>
      <c r="H142" s="151" t="s">
        <v>751</v>
      </c>
      <c r="I142" s="103">
        <f t="shared" si="2"/>
        <v>16</v>
      </c>
      <c r="J142" s="150"/>
      <c r="K142" s="164"/>
      <c r="L142" s="438"/>
    </row>
    <row r="143" spans="4:12" ht="18">
      <c r="D143" s="422"/>
      <c r="E143" s="425"/>
      <c r="F143" s="174" t="s">
        <v>49</v>
      </c>
      <c r="G143" s="155" t="s">
        <v>265</v>
      </c>
      <c r="H143" s="155" t="s">
        <v>524</v>
      </c>
      <c r="I143" s="103">
        <f t="shared" si="2"/>
        <v>36</v>
      </c>
      <c r="J143" s="152"/>
      <c r="K143" s="163"/>
      <c r="L143" s="438"/>
    </row>
    <row r="144" spans="4:12" ht="18">
      <c r="D144" s="422"/>
      <c r="E144" s="425"/>
      <c r="F144" s="173" t="s">
        <v>50</v>
      </c>
      <c r="G144" s="151"/>
      <c r="H144" s="151" t="s">
        <v>878</v>
      </c>
      <c r="I144" s="103">
        <f t="shared" si="2"/>
        <v>16</v>
      </c>
      <c r="J144" s="152"/>
      <c r="K144" s="163"/>
      <c r="L144" s="438"/>
    </row>
    <row r="145" spans="4:12" ht="18.75" thickBot="1">
      <c r="D145" s="423"/>
      <c r="E145" s="434"/>
      <c r="F145" s="330" t="s">
        <v>76</v>
      </c>
      <c r="G145" s="177" t="s">
        <v>264</v>
      </c>
      <c r="H145" s="177" t="s">
        <v>638</v>
      </c>
      <c r="I145" s="187">
        <f t="shared" si="2"/>
        <v>16</v>
      </c>
      <c r="J145" s="331"/>
      <c r="K145" s="332"/>
      <c r="L145" s="497"/>
    </row>
  </sheetData>
  <mergeCells count="57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H56:H61"/>
    <mergeCell ref="H44:H49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2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xr:uid="{00000000-0004-0000-0300-00000E000000}"/>
    <hyperlink ref="H17" r:id="rId16" xr:uid="{00000000-0004-0000-0300-00000F000000}"/>
    <hyperlink ref="H23" r:id="rId17" xr:uid="{00000000-0004-0000-0300-000010000000}"/>
    <hyperlink ref="H29" r:id="rId18" xr:uid="{00000000-0004-0000-0300-000011000000}"/>
    <hyperlink ref="H35" r:id="rId19" xr:uid="{00000000-0004-0000-0300-000012000000}"/>
    <hyperlink ref="H41" r:id="rId20" xr:uid="{00000000-0004-0000-0300-000013000000}"/>
    <hyperlink ref="H101" r:id="rId21" xr:uid="{00000000-0004-0000-0300-000015000000}"/>
    <hyperlink ref="H107" r:id="rId22" xr:uid="{00000000-0004-0000-0300-000016000000}"/>
    <hyperlink ref="H113" r:id="rId23" xr:uid="{00000000-0004-0000-0300-000017000000}"/>
    <hyperlink ref="H119" r:id="rId24" xr:uid="{00000000-0004-0000-0300-000018000000}"/>
    <hyperlink ref="H125" r:id="rId25" xr:uid="{00000000-0004-0000-0300-000019000000}"/>
    <hyperlink ref="H131" r:id="rId26" xr:uid="{00000000-0004-0000-0300-00001A000000}"/>
    <hyperlink ref="H137" r:id="rId27" xr:uid="{00000000-0004-0000-0300-00001B000000}"/>
    <hyperlink ref="H143" r:id="rId28" xr:uid="{00000000-0004-0000-0300-00001C000000}"/>
    <hyperlink ref="H65" r:id="rId29" xr:uid="{00000000-0004-0000-0300-00001D000000}"/>
    <hyperlink ref="H71" r:id="rId30" xr:uid="{00000000-0004-0000-0300-00001E000000}"/>
    <hyperlink ref="H77" r:id="rId31" xr:uid="{00000000-0004-0000-0300-00001F000000}"/>
    <hyperlink ref="H89" r:id="rId32" xr:uid="{00000000-0004-0000-0300-000020000000}"/>
    <hyperlink ref="H95" r:id="rId33" xr:uid="{00000000-0004-0000-0300-000021000000}"/>
  </hyperlinks>
  <pageMargins left="0.7" right="0.7" top="0.75" bottom="0.75" header="0.3" footer="0.3"/>
  <pageSetup paperSize="9" orientation="portrait" r:id="rId34"/>
  <drawing r:id="rId35"/>
  <legacyDrawing r:id="rId3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I3" sqref="I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75" style="45" customWidth="1"/>
    <col min="14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498" t="s">
        <v>480</v>
      </c>
      <c r="C3" s="498"/>
      <c r="D3" s="498"/>
      <c r="E3" s="498"/>
      <c r="F3" s="498"/>
      <c r="G3" s="498"/>
      <c r="H3" s="66"/>
      <c r="I3" s="66"/>
      <c r="J3" s="66"/>
      <c r="K3" s="66"/>
      <c r="L3" s="66"/>
    </row>
    <row r="4" spans="1:13" s="28" customFormat="1" ht="21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41" t="s">
        <v>54</v>
      </c>
      <c r="E6" s="517"/>
      <c r="F6" s="442"/>
      <c r="G6" s="445" t="s">
        <v>137</v>
      </c>
      <c r="H6" s="96" t="s">
        <v>46</v>
      </c>
      <c r="I6" s="97" t="s">
        <v>476</v>
      </c>
      <c r="J6" s="455" t="s">
        <v>43</v>
      </c>
      <c r="K6" s="447" t="s">
        <v>47</v>
      </c>
      <c r="L6" s="273" t="s">
        <v>823</v>
      </c>
      <c r="M6" s="453" t="s">
        <v>477</v>
      </c>
    </row>
    <row r="7" spans="1:13" ht="23.25" customHeight="1">
      <c r="D7" s="443"/>
      <c r="E7" s="518"/>
      <c r="F7" s="444"/>
      <c r="G7" s="446"/>
      <c r="H7" s="98" t="s">
        <v>766</v>
      </c>
      <c r="I7" s="98" t="s">
        <v>766</v>
      </c>
      <c r="J7" s="456"/>
      <c r="K7" s="448"/>
      <c r="L7" s="99"/>
      <c r="M7" s="454"/>
    </row>
    <row r="8" spans="1:13" ht="21" customHeight="1">
      <c r="D8" s="507" t="s">
        <v>114</v>
      </c>
      <c r="E8" s="508"/>
      <c r="F8" s="427" t="s">
        <v>152</v>
      </c>
      <c r="G8" s="101" t="s">
        <v>123</v>
      </c>
      <c r="H8" s="274"/>
      <c r="I8" s="274"/>
      <c r="J8" s="103">
        <f>LENB(I8)</f>
        <v>0</v>
      </c>
      <c r="K8" s="104"/>
      <c r="L8" s="275" t="s">
        <v>234</v>
      </c>
      <c r="M8" s="519" t="s">
        <v>974</v>
      </c>
    </row>
    <row r="9" spans="1:13" ht="21" customHeight="1">
      <c r="D9" s="500"/>
      <c r="E9" s="509"/>
      <c r="F9" s="425"/>
      <c r="G9" s="107" t="s">
        <v>153</v>
      </c>
      <c r="H9" s="219" t="s">
        <v>241</v>
      </c>
      <c r="I9" s="247" t="s">
        <v>241</v>
      </c>
      <c r="J9" s="103">
        <f t="shared" ref="J9:J72" si="0">LENB(I9)</f>
        <v>7</v>
      </c>
      <c r="K9" s="109">
        <v>10</v>
      </c>
      <c r="L9" s="109"/>
      <c r="M9" s="520"/>
    </row>
    <row r="10" spans="1:13" ht="21" customHeight="1">
      <c r="D10" s="500"/>
      <c r="E10" s="509"/>
      <c r="F10" s="425"/>
      <c r="G10" s="107" t="s">
        <v>113</v>
      </c>
      <c r="H10" s="219" t="s">
        <v>446</v>
      </c>
      <c r="I10" s="219" t="s">
        <v>446</v>
      </c>
      <c r="J10" s="103">
        <f t="shared" si="0"/>
        <v>9</v>
      </c>
      <c r="K10" s="107"/>
      <c r="L10" s="107"/>
      <c r="M10" s="520"/>
    </row>
    <row r="11" spans="1:13" ht="21" customHeight="1">
      <c r="D11" s="500"/>
      <c r="E11" s="509"/>
      <c r="F11" s="425"/>
      <c r="G11" s="110" t="s">
        <v>49</v>
      </c>
      <c r="H11" s="242" t="s">
        <v>765</v>
      </c>
      <c r="I11" s="276" t="s">
        <v>526</v>
      </c>
      <c r="J11" s="103">
        <f t="shared" si="0"/>
        <v>39</v>
      </c>
      <c r="K11" s="112"/>
      <c r="L11" s="112"/>
      <c r="M11" s="520"/>
    </row>
    <row r="12" spans="1:13" ht="21" customHeight="1">
      <c r="D12" s="500"/>
      <c r="E12" s="509"/>
      <c r="F12" s="425"/>
      <c r="G12" s="107" t="s">
        <v>50</v>
      </c>
      <c r="H12" s="219"/>
      <c r="I12" s="247" t="s">
        <v>241</v>
      </c>
      <c r="J12" s="103">
        <f t="shared" si="0"/>
        <v>7</v>
      </c>
      <c r="K12" s="112"/>
      <c r="L12" s="112"/>
      <c r="M12" s="520"/>
    </row>
    <row r="13" spans="1:13" ht="21" customHeight="1">
      <c r="D13" s="510"/>
      <c r="E13" s="511"/>
      <c r="F13" s="426"/>
      <c r="G13" s="113" t="s">
        <v>76</v>
      </c>
      <c r="H13" s="219" t="s">
        <v>241</v>
      </c>
      <c r="I13" s="390" t="s">
        <v>241</v>
      </c>
      <c r="J13" s="103">
        <f t="shared" si="0"/>
        <v>7</v>
      </c>
      <c r="K13" s="115"/>
      <c r="L13" s="115"/>
      <c r="M13" s="521"/>
    </row>
    <row r="14" spans="1:13" ht="21" customHeight="1">
      <c r="D14" s="507" t="s">
        <v>118</v>
      </c>
      <c r="E14" s="508"/>
      <c r="F14" s="427" t="s">
        <v>120</v>
      </c>
      <c r="G14" s="116" t="s">
        <v>122</v>
      </c>
      <c r="H14" s="159" t="s">
        <v>358</v>
      </c>
      <c r="I14" s="211"/>
      <c r="J14" s="103">
        <f t="shared" si="0"/>
        <v>0</v>
      </c>
      <c r="K14" s="118"/>
      <c r="L14" s="103" t="s">
        <v>236</v>
      </c>
      <c r="M14" s="437"/>
    </row>
    <row r="15" spans="1:13" ht="21" customHeight="1">
      <c r="D15" s="500"/>
      <c r="E15" s="509"/>
      <c r="F15" s="425"/>
      <c r="G15" s="107" t="s">
        <v>55</v>
      </c>
      <c r="H15" s="277" t="s">
        <v>78</v>
      </c>
      <c r="I15" s="277" t="s">
        <v>834</v>
      </c>
      <c r="J15" s="103">
        <f t="shared" si="0"/>
        <v>8</v>
      </c>
      <c r="K15" s="119">
        <v>33</v>
      </c>
      <c r="L15" s="119"/>
      <c r="M15" s="435"/>
    </row>
    <row r="16" spans="1:13" ht="21" customHeight="1">
      <c r="D16" s="500"/>
      <c r="E16" s="509"/>
      <c r="F16" s="425"/>
      <c r="G16" s="107" t="s">
        <v>121</v>
      </c>
      <c r="H16" s="277" t="s">
        <v>411</v>
      </c>
      <c r="I16" s="277" t="s">
        <v>411</v>
      </c>
      <c r="J16" s="103">
        <f t="shared" si="0"/>
        <v>8</v>
      </c>
      <c r="K16" s="107"/>
      <c r="L16" s="107"/>
      <c r="M16" s="435"/>
    </row>
    <row r="17" spans="2:13" ht="20.100000000000001" customHeight="1">
      <c r="D17" s="500"/>
      <c r="E17" s="509"/>
      <c r="F17" s="425"/>
      <c r="G17" s="110" t="s">
        <v>49</v>
      </c>
      <c r="H17" s="154" t="s">
        <v>89</v>
      </c>
      <c r="I17" s="82" t="s">
        <v>881</v>
      </c>
      <c r="J17" s="103">
        <f t="shared" si="0"/>
        <v>44</v>
      </c>
      <c r="K17" s="119"/>
      <c r="L17" s="119"/>
      <c r="M17" s="435"/>
    </row>
    <row r="18" spans="2:13" ht="20.100000000000001" customHeight="1">
      <c r="D18" s="500"/>
      <c r="E18" s="509"/>
      <c r="F18" s="425"/>
      <c r="G18" s="107" t="s">
        <v>50</v>
      </c>
      <c r="H18" s="277"/>
      <c r="I18" s="277" t="s">
        <v>834</v>
      </c>
      <c r="J18" s="103">
        <f t="shared" si="0"/>
        <v>8</v>
      </c>
      <c r="K18" s="119"/>
      <c r="L18" s="119"/>
      <c r="M18" s="435"/>
    </row>
    <row r="19" spans="2:13" ht="20.100000000000001" customHeight="1">
      <c r="D19" s="500"/>
      <c r="E19" s="509"/>
      <c r="F19" s="426"/>
      <c r="G19" s="113" t="s">
        <v>76</v>
      </c>
      <c r="H19" s="278" t="s">
        <v>78</v>
      </c>
      <c r="I19" s="278" t="s">
        <v>78</v>
      </c>
      <c r="J19" s="103">
        <f t="shared" si="0"/>
        <v>8</v>
      </c>
      <c r="K19" s="121"/>
      <c r="L19" s="121"/>
      <c r="M19" s="436"/>
    </row>
    <row r="20" spans="2:13" ht="20.100000000000001" customHeight="1">
      <c r="D20" s="500"/>
      <c r="E20" s="509"/>
      <c r="F20" s="427" t="s">
        <v>669</v>
      </c>
      <c r="G20" s="101" t="s">
        <v>122</v>
      </c>
      <c r="H20" s="159" t="s">
        <v>359</v>
      </c>
      <c r="I20" s="159"/>
      <c r="J20" s="103">
        <f t="shared" si="0"/>
        <v>0</v>
      </c>
      <c r="K20" s="103"/>
      <c r="L20" s="103" t="s">
        <v>236</v>
      </c>
      <c r="M20" s="522"/>
    </row>
    <row r="21" spans="2:13" ht="20.100000000000001" customHeight="1">
      <c r="D21" s="500"/>
      <c r="E21" s="509"/>
      <c r="F21" s="425"/>
      <c r="G21" s="107" t="s">
        <v>55</v>
      </c>
      <c r="H21" s="277" t="s">
        <v>79</v>
      </c>
      <c r="I21" s="277" t="s">
        <v>835</v>
      </c>
      <c r="J21" s="103">
        <f t="shared" si="0"/>
        <v>4</v>
      </c>
      <c r="K21" s="119">
        <v>33</v>
      </c>
      <c r="L21" s="119"/>
      <c r="M21" s="523"/>
    </row>
    <row r="22" spans="2:13" ht="20.100000000000001" customHeight="1">
      <c r="D22" s="500"/>
      <c r="E22" s="509"/>
      <c r="F22" s="425"/>
      <c r="G22" s="107" t="s">
        <v>121</v>
      </c>
      <c r="H22" s="277" t="s">
        <v>412</v>
      </c>
      <c r="I22" s="277" t="s">
        <v>412</v>
      </c>
      <c r="J22" s="103">
        <f t="shared" si="0"/>
        <v>4</v>
      </c>
      <c r="K22" s="107"/>
      <c r="L22" s="107"/>
      <c r="M22" s="523"/>
    </row>
    <row r="23" spans="2:13" ht="20.100000000000001" customHeight="1">
      <c r="B23" s="57" t="s">
        <v>44</v>
      </c>
      <c r="D23" s="500"/>
      <c r="E23" s="509"/>
      <c r="F23" s="425"/>
      <c r="G23" s="110" t="s">
        <v>49</v>
      </c>
      <c r="H23" s="82" t="s">
        <v>882</v>
      </c>
      <c r="I23" s="337" t="s">
        <v>883</v>
      </c>
      <c r="J23" s="103">
        <f t="shared" si="0"/>
        <v>47</v>
      </c>
      <c r="K23" s="119"/>
      <c r="L23" s="119"/>
      <c r="M23" s="523"/>
    </row>
    <row r="24" spans="2:13" ht="20.100000000000001" customHeight="1">
      <c r="D24" s="500"/>
      <c r="E24" s="509"/>
      <c r="F24" s="425"/>
      <c r="G24" s="107" t="s">
        <v>50</v>
      </c>
      <c r="H24" s="277"/>
      <c r="I24" s="277" t="s">
        <v>835</v>
      </c>
      <c r="J24" s="103">
        <f t="shared" si="0"/>
        <v>4</v>
      </c>
      <c r="K24" s="119"/>
      <c r="L24" s="119"/>
      <c r="M24" s="523"/>
    </row>
    <row r="25" spans="2:13" ht="20.100000000000001" customHeight="1">
      <c r="D25" s="500"/>
      <c r="E25" s="509"/>
      <c r="F25" s="426"/>
      <c r="G25" s="113" t="s">
        <v>76</v>
      </c>
      <c r="H25" s="278" t="s">
        <v>79</v>
      </c>
      <c r="I25" s="278" t="s">
        <v>79</v>
      </c>
      <c r="J25" s="103">
        <f t="shared" si="0"/>
        <v>4</v>
      </c>
      <c r="K25" s="121"/>
      <c r="L25" s="121"/>
      <c r="M25" s="524"/>
    </row>
    <row r="26" spans="2:13" ht="20.100000000000001" customHeight="1">
      <c r="D26" s="500"/>
      <c r="E26" s="509"/>
      <c r="F26" s="427" t="s">
        <v>670</v>
      </c>
      <c r="G26" s="101" t="s">
        <v>122</v>
      </c>
      <c r="H26" s="159" t="s">
        <v>360</v>
      </c>
      <c r="I26" s="159"/>
      <c r="J26" s="103">
        <f t="shared" si="0"/>
        <v>0</v>
      </c>
      <c r="K26" s="103"/>
      <c r="L26" s="103" t="s">
        <v>236</v>
      </c>
      <c r="M26" s="437"/>
    </row>
    <row r="27" spans="2:13" ht="20.100000000000001" customHeight="1">
      <c r="D27" s="500"/>
      <c r="E27" s="509"/>
      <c r="F27" s="425"/>
      <c r="G27" s="107" t="s">
        <v>55</v>
      </c>
      <c r="H27" s="277" t="s">
        <v>80</v>
      </c>
      <c r="I27" s="277" t="s">
        <v>836</v>
      </c>
      <c r="J27" s="103">
        <f t="shared" si="0"/>
        <v>4</v>
      </c>
      <c r="K27" s="119">
        <v>33</v>
      </c>
      <c r="L27" s="119"/>
      <c r="M27" s="435"/>
    </row>
    <row r="28" spans="2:13" ht="20.100000000000001" customHeight="1">
      <c r="D28" s="500"/>
      <c r="E28" s="509"/>
      <c r="F28" s="425"/>
      <c r="G28" s="107" t="s">
        <v>121</v>
      </c>
      <c r="H28" s="277" t="s">
        <v>413</v>
      </c>
      <c r="I28" s="277" t="s">
        <v>413</v>
      </c>
      <c r="J28" s="103">
        <f t="shared" si="0"/>
        <v>4</v>
      </c>
      <c r="K28" s="107"/>
      <c r="L28" s="107"/>
      <c r="M28" s="435"/>
    </row>
    <row r="29" spans="2:13" ht="20.65" customHeight="1">
      <c r="D29" s="500"/>
      <c r="E29" s="509"/>
      <c r="F29" s="425"/>
      <c r="G29" s="110" t="s">
        <v>49</v>
      </c>
      <c r="H29" s="154" t="s">
        <v>90</v>
      </c>
      <c r="I29" s="155" t="s">
        <v>527</v>
      </c>
      <c r="J29" s="103">
        <f t="shared" si="0"/>
        <v>39</v>
      </c>
      <c r="K29" s="119"/>
      <c r="L29" s="119"/>
      <c r="M29" s="435"/>
    </row>
    <row r="30" spans="2:13" ht="20.65" customHeight="1">
      <c r="D30" s="500"/>
      <c r="E30" s="509"/>
      <c r="F30" s="425"/>
      <c r="G30" s="107" t="s">
        <v>50</v>
      </c>
      <c r="H30" s="277"/>
      <c r="I30" s="277" t="s">
        <v>836</v>
      </c>
      <c r="J30" s="103">
        <f t="shared" si="0"/>
        <v>4</v>
      </c>
      <c r="K30" s="119"/>
      <c r="L30" s="119"/>
      <c r="M30" s="435"/>
    </row>
    <row r="31" spans="2:13" ht="20.65" customHeight="1">
      <c r="D31" s="500"/>
      <c r="E31" s="509"/>
      <c r="F31" s="426"/>
      <c r="G31" s="113" t="s">
        <v>76</v>
      </c>
      <c r="H31" s="278" t="s">
        <v>80</v>
      </c>
      <c r="I31" s="278" t="s">
        <v>80</v>
      </c>
      <c r="J31" s="103">
        <f t="shared" si="0"/>
        <v>4</v>
      </c>
      <c r="K31" s="121"/>
      <c r="L31" s="121"/>
      <c r="M31" s="436"/>
    </row>
    <row r="32" spans="2:13" ht="20.65" customHeight="1">
      <c r="D32" s="500"/>
      <c r="E32" s="509"/>
      <c r="F32" s="427" t="s">
        <v>671</v>
      </c>
      <c r="G32" s="101" t="s">
        <v>122</v>
      </c>
      <c r="H32" s="159" t="s">
        <v>361</v>
      </c>
      <c r="I32" s="159"/>
      <c r="J32" s="103">
        <f t="shared" si="0"/>
        <v>0</v>
      </c>
      <c r="K32" s="103"/>
      <c r="L32" s="103" t="s">
        <v>236</v>
      </c>
      <c r="M32" s="437"/>
    </row>
    <row r="33" spans="4:13" ht="20.65" customHeight="1">
      <c r="D33" s="500"/>
      <c r="E33" s="509"/>
      <c r="F33" s="425"/>
      <c r="G33" s="107" t="s">
        <v>55</v>
      </c>
      <c r="H33" s="277" t="s">
        <v>81</v>
      </c>
      <c r="I33" s="277" t="s">
        <v>837</v>
      </c>
      <c r="J33" s="103">
        <f t="shared" si="0"/>
        <v>11</v>
      </c>
      <c r="K33" s="119">
        <v>33</v>
      </c>
      <c r="L33" s="119"/>
      <c r="M33" s="435"/>
    </row>
    <row r="34" spans="4:13" ht="20.65" customHeight="1">
      <c r="D34" s="500"/>
      <c r="E34" s="509"/>
      <c r="F34" s="425"/>
      <c r="G34" s="107" t="s">
        <v>121</v>
      </c>
      <c r="H34" s="277" t="s">
        <v>414</v>
      </c>
      <c r="I34" s="277" t="s">
        <v>414</v>
      </c>
      <c r="J34" s="103">
        <f t="shared" si="0"/>
        <v>11</v>
      </c>
      <c r="K34" s="107"/>
      <c r="L34" s="107"/>
      <c r="M34" s="435"/>
    </row>
    <row r="35" spans="4:13" ht="20.65" customHeight="1">
      <c r="D35" s="500"/>
      <c r="E35" s="509"/>
      <c r="F35" s="425"/>
      <c r="G35" s="110" t="s">
        <v>49</v>
      </c>
      <c r="H35" s="154" t="s">
        <v>91</v>
      </c>
      <c r="I35" s="155" t="s">
        <v>528</v>
      </c>
      <c r="J35" s="103">
        <f t="shared" si="0"/>
        <v>46</v>
      </c>
      <c r="K35" s="119"/>
      <c r="L35" s="119"/>
      <c r="M35" s="435"/>
    </row>
    <row r="36" spans="4:13" ht="20.65" customHeight="1">
      <c r="D36" s="500"/>
      <c r="E36" s="509"/>
      <c r="F36" s="425"/>
      <c r="G36" s="107" t="s">
        <v>50</v>
      </c>
      <c r="H36" s="277"/>
      <c r="I36" s="277" t="s">
        <v>837</v>
      </c>
      <c r="J36" s="103">
        <f t="shared" si="0"/>
        <v>11</v>
      </c>
      <c r="K36" s="119"/>
      <c r="L36" s="119"/>
      <c r="M36" s="435"/>
    </row>
    <row r="37" spans="4:13" ht="20.65" customHeight="1">
      <c r="D37" s="500"/>
      <c r="E37" s="509"/>
      <c r="F37" s="426"/>
      <c r="G37" s="113" t="s">
        <v>76</v>
      </c>
      <c r="H37" s="278" t="s">
        <v>81</v>
      </c>
      <c r="I37" s="278" t="s">
        <v>837</v>
      </c>
      <c r="J37" s="103">
        <f t="shared" si="0"/>
        <v>11</v>
      </c>
      <c r="K37" s="121"/>
      <c r="L37" s="121"/>
      <c r="M37" s="436"/>
    </row>
    <row r="38" spans="4:13" ht="20.65" customHeight="1">
      <c r="D38" s="500"/>
      <c r="E38" s="509"/>
      <c r="F38" s="427" t="s">
        <v>672</v>
      </c>
      <c r="G38" s="101" t="s">
        <v>122</v>
      </c>
      <c r="H38" s="159" t="s">
        <v>362</v>
      </c>
      <c r="I38" s="159"/>
      <c r="J38" s="103">
        <f t="shared" si="0"/>
        <v>0</v>
      </c>
      <c r="K38" s="103"/>
      <c r="L38" s="103" t="s">
        <v>236</v>
      </c>
      <c r="M38" s="437"/>
    </row>
    <row r="39" spans="4:13" ht="20.65" customHeight="1">
      <c r="D39" s="500"/>
      <c r="E39" s="509"/>
      <c r="F39" s="425"/>
      <c r="G39" s="107" t="s">
        <v>55</v>
      </c>
      <c r="H39" s="277" t="s">
        <v>82</v>
      </c>
      <c r="I39" s="277" t="s">
        <v>838</v>
      </c>
      <c r="J39" s="103">
        <f t="shared" si="0"/>
        <v>9</v>
      </c>
      <c r="K39" s="119">
        <v>33</v>
      </c>
      <c r="L39" s="119"/>
      <c r="M39" s="435"/>
    </row>
    <row r="40" spans="4:13" ht="20.100000000000001" customHeight="1">
      <c r="D40" s="500"/>
      <c r="E40" s="509"/>
      <c r="F40" s="425"/>
      <c r="G40" s="107" t="s">
        <v>121</v>
      </c>
      <c r="H40" s="277" t="s">
        <v>415</v>
      </c>
      <c r="I40" s="277" t="s">
        <v>415</v>
      </c>
      <c r="J40" s="103">
        <f t="shared" si="0"/>
        <v>9</v>
      </c>
      <c r="K40" s="107"/>
      <c r="L40" s="107"/>
      <c r="M40" s="435"/>
    </row>
    <row r="41" spans="4:13" ht="20.100000000000001" customHeight="1">
      <c r="D41" s="500"/>
      <c r="E41" s="509"/>
      <c r="F41" s="425"/>
      <c r="G41" s="110" t="s">
        <v>49</v>
      </c>
      <c r="H41" s="155" t="s">
        <v>363</v>
      </c>
      <c r="I41" s="155" t="s">
        <v>529</v>
      </c>
      <c r="J41" s="103">
        <f t="shared" si="0"/>
        <v>51</v>
      </c>
      <c r="K41" s="119"/>
      <c r="L41" s="119"/>
      <c r="M41" s="435"/>
    </row>
    <row r="42" spans="4:13" ht="20.100000000000001" customHeight="1">
      <c r="D42" s="500"/>
      <c r="E42" s="509"/>
      <c r="F42" s="425"/>
      <c r="G42" s="107" t="s">
        <v>50</v>
      </c>
      <c r="H42" s="277"/>
      <c r="I42" s="277" t="s">
        <v>838</v>
      </c>
      <c r="J42" s="103">
        <f t="shared" si="0"/>
        <v>9</v>
      </c>
      <c r="K42" s="119"/>
      <c r="L42" s="119"/>
      <c r="M42" s="435"/>
    </row>
    <row r="43" spans="4:13" ht="20.100000000000001" customHeight="1">
      <c r="D43" s="500"/>
      <c r="E43" s="509"/>
      <c r="F43" s="426"/>
      <c r="G43" s="113" t="s">
        <v>76</v>
      </c>
      <c r="H43" s="278" t="s">
        <v>82</v>
      </c>
      <c r="I43" s="278" t="s">
        <v>82</v>
      </c>
      <c r="J43" s="103">
        <f t="shared" si="0"/>
        <v>9</v>
      </c>
      <c r="K43" s="121"/>
      <c r="L43" s="121"/>
      <c r="M43" s="436"/>
    </row>
    <row r="44" spans="4:13" ht="20.100000000000001" customHeight="1">
      <c r="D44" s="500"/>
      <c r="E44" s="509"/>
      <c r="F44" s="427" t="s">
        <v>673</v>
      </c>
      <c r="G44" s="101" t="s">
        <v>122</v>
      </c>
      <c r="H44" s="159" t="s">
        <v>364</v>
      </c>
      <c r="I44" s="159"/>
      <c r="J44" s="103">
        <f t="shared" si="0"/>
        <v>0</v>
      </c>
      <c r="K44" s="103"/>
      <c r="L44" s="103" t="s">
        <v>236</v>
      </c>
      <c r="M44" s="437"/>
    </row>
    <row r="45" spans="4:13" ht="20.100000000000001" customHeight="1">
      <c r="D45" s="500"/>
      <c r="E45" s="509"/>
      <c r="F45" s="425"/>
      <c r="G45" s="107" t="s">
        <v>55</v>
      </c>
      <c r="H45" s="277" t="s">
        <v>57</v>
      </c>
      <c r="I45" s="277" t="s">
        <v>839</v>
      </c>
      <c r="J45" s="103">
        <f t="shared" si="0"/>
        <v>9</v>
      </c>
      <c r="K45" s="119">
        <v>33</v>
      </c>
      <c r="L45" s="119"/>
      <c r="M45" s="435"/>
    </row>
    <row r="46" spans="4:13" ht="20.100000000000001" customHeight="1">
      <c r="D46" s="500"/>
      <c r="E46" s="509"/>
      <c r="F46" s="425"/>
      <c r="G46" s="107" t="s">
        <v>121</v>
      </c>
      <c r="H46" s="277" t="s">
        <v>416</v>
      </c>
      <c r="I46" s="277" t="s">
        <v>416</v>
      </c>
      <c r="J46" s="103">
        <f t="shared" si="0"/>
        <v>9</v>
      </c>
      <c r="K46" s="107"/>
      <c r="L46" s="107"/>
      <c r="M46" s="435"/>
    </row>
    <row r="47" spans="4:13" ht="20.100000000000001" customHeight="1">
      <c r="D47" s="500"/>
      <c r="E47" s="509"/>
      <c r="F47" s="425"/>
      <c r="G47" s="110" t="s">
        <v>49</v>
      </c>
      <c r="H47" s="154" t="s">
        <v>92</v>
      </c>
      <c r="I47" s="155" t="s">
        <v>530</v>
      </c>
      <c r="J47" s="103">
        <f t="shared" si="0"/>
        <v>51</v>
      </c>
      <c r="K47" s="119"/>
      <c r="L47" s="119"/>
      <c r="M47" s="435"/>
    </row>
    <row r="48" spans="4:13" ht="20.100000000000001" customHeight="1">
      <c r="D48" s="500"/>
      <c r="E48" s="509"/>
      <c r="F48" s="425"/>
      <c r="G48" s="107" t="s">
        <v>50</v>
      </c>
      <c r="H48" s="277"/>
      <c r="I48" s="277" t="s">
        <v>839</v>
      </c>
      <c r="J48" s="103">
        <f t="shared" si="0"/>
        <v>9</v>
      </c>
      <c r="K48" s="119"/>
      <c r="L48" s="119"/>
      <c r="M48" s="435"/>
    </row>
    <row r="49" spans="4:13" ht="20.100000000000001" customHeight="1">
      <c r="D49" s="500"/>
      <c r="E49" s="509"/>
      <c r="F49" s="426"/>
      <c r="G49" s="113" t="s">
        <v>76</v>
      </c>
      <c r="H49" s="278" t="s">
        <v>57</v>
      </c>
      <c r="I49" s="278" t="s">
        <v>57</v>
      </c>
      <c r="J49" s="103">
        <f t="shared" si="0"/>
        <v>9</v>
      </c>
      <c r="K49" s="121"/>
      <c r="L49" s="121"/>
      <c r="M49" s="436"/>
    </row>
    <row r="50" spans="4:13" ht="20.100000000000001" customHeight="1">
      <c r="D50" s="500"/>
      <c r="E50" s="509"/>
      <c r="F50" s="427" t="s">
        <v>674</v>
      </c>
      <c r="G50" s="101" t="s">
        <v>122</v>
      </c>
      <c r="H50" s="159" t="s">
        <v>365</v>
      </c>
      <c r="I50" s="526" t="s">
        <v>768</v>
      </c>
      <c r="J50" s="103" t="e">
        <f>LENB(#REF!)</f>
        <v>#REF!</v>
      </c>
      <c r="K50" s="103"/>
      <c r="L50" s="103" t="s">
        <v>236</v>
      </c>
      <c r="M50" s="485" t="s">
        <v>639</v>
      </c>
    </row>
    <row r="51" spans="4:13" ht="20.100000000000001" customHeight="1">
      <c r="D51" s="500"/>
      <c r="E51" s="509"/>
      <c r="F51" s="425"/>
      <c r="G51" s="107" t="s">
        <v>55</v>
      </c>
      <c r="H51" s="277" t="s">
        <v>83</v>
      </c>
      <c r="I51" s="527"/>
      <c r="J51" s="103">
        <f>LENB(I50)</f>
        <v>3</v>
      </c>
      <c r="K51" s="119">
        <v>33</v>
      </c>
      <c r="L51" s="119"/>
      <c r="M51" s="486"/>
    </row>
    <row r="52" spans="4:13" ht="20.100000000000001" customHeight="1">
      <c r="D52" s="500"/>
      <c r="E52" s="509"/>
      <c r="F52" s="425"/>
      <c r="G52" s="107" t="s">
        <v>121</v>
      </c>
      <c r="H52" s="277" t="s">
        <v>417</v>
      </c>
      <c r="I52" s="527"/>
      <c r="J52" s="103">
        <f t="shared" si="0"/>
        <v>0</v>
      </c>
      <c r="K52" s="107"/>
      <c r="L52" s="107"/>
      <c r="M52" s="486"/>
    </row>
    <row r="53" spans="4:13" ht="20.100000000000001" customHeight="1">
      <c r="D53" s="500"/>
      <c r="E53" s="509"/>
      <c r="F53" s="425"/>
      <c r="G53" s="110" t="s">
        <v>49</v>
      </c>
      <c r="H53" s="154" t="s">
        <v>93</v>
      </c>
      <c r="I53" s="527"/>
      <c r="J53" s="103">
        <f t="shared" si="0"/>
        <v>0</v>
      </c>
      <c r="K53" s="119"/>
      <c r="L53" s="119"/>
      <c r="M53" s="486"/>
    </row>
    <row r="54" spans="4:13" ht="20.100000000000001" customHeight="1">
      <c r="D54" s="500"/>
      <c r="E54" s="509"/>
      <c r="F54" s="425"/>
      <c r="G54" s="107" t="s">
        <v>50</v>
      </c>
      <c r="H54" s="277"/>
      <c r="I54" s="527"/>
      <c r="J54" s="103">
        <f t="shared" si="0"/>
        <v>0</v>
      </c>
      <c r="K54" s="119"/>
      <c r="L54" s="119"/>
      <c r="M54" s="486"/>
    </row>
    <row r="55" spans="4:13" ht="20.100000000000001" customHeight="1">
      <c r="D55" s="500"/>
      <c r="E55" s="509"/>
      <c r="F55" s="426"/>
      <c r="G55" s="113" t="s">
        <v>76</v>
      </c>
      <c r="H55" s="278" t="s">
        <v>83</v>
      </c>
      <c r="I55" s="528"/>
      <c r="J55" s="103">
        <f t="shared" si="0"/>
        <v>0</v>
      </c>
      <c r="K55" s="121"/>
      <c r="L55" s="121"/>
      <c r="M55" s="487"/>
    </row>
    <row r="56" spans="4:13" ht="20.100000000000001" customHeight="1">
      <c r="D56" s="500"/>
      <c r="E56" s="509"/>
      <c r="F56" s="427" t="s">
        <v>675</v>
      </c>
      <c r="G56" s="101" t="s">
        <v>122</v>
      </c>
      <c r="H56" s="159" t="s">
        <v>385</v>
      </c>
      <c r="I56" s="159"/>
      <c r="J56" s="103">
        <f t="shared" si="0"/>
        <v>0</v>
      </c>
      <c r="K56" s="103"/>
      <c r="L56" s="103" t="s">
        <v>236</v>
      </c>
      <c r="M56" s="437"/>
    </row>
    <row r="57" spans="4:13" ht="20.100000000000001" customHeight="1">
      <c r="D57" s="500"/>
      <c r="E57" s="509"/>
      <c r="F57" s="425"/>
      <c r="G57" s="107" t="s">
        <v>55</v>
      </c>
      <c r="H57" s="277" t="s">
        <v>386</v>
      </c>
      <c r="I57" s="277" t="s">
        <v>386</v>
      </c>
      <c r="J57" s="103">
        <f t="shared" si="0"/>
        <v>8</v>
      </c>
      <c r="K57" s="119">
        <v>33</v>
      </c>
      <c r="L57" s="119"/>
      <c r="M57" s="435"/>
    </row>
    <row r="58" spans="4:13" ht="20.100000000000001" customHeight="1">
      <c r="D58" s="500"/>
      <c r="E58" s="509"/>
      <c r="F58" s="425"/>
      <c r="G58" s="107" t="s">
        <v>121</v>
      </c>
      <c r="H58" s="277" t="s">
        <v>418</v>
      </c>
      <c r="I58" s="277" t="s">
        <v>418</v>
      </c>
      <c r="J58" s="103">
        <f t="shared" si="0"/>
        <v>8</v>
      </c>
      <c r="K58" s="107"/>
      <c r="L58" s="107"/>
      <c r="M58" s="435"/>
    </row>
    <row r="59" spans="4:13" ht="20.100000000000001" customHeight="1">
      <c r="D59" s="500"/>
      <c r="E59" s="509"/>
      <c r="F59" s="425"/>
      <c r="G59" s="110" t="s">
        <v>49</v>
      </c>
      <c r="H59" s="155" t="s">
        <v>387</v>
      </c>
      <c r="I59" s="155" t="s">
        <v>532</v>
      </c>
      <c r="J59" s="103">
        <f t="shared" si="0"/>
        <v>50</v>
      </c>
      <c r="K59" s="119"/>
      <c r="L59" s="119"/>
      <c r="M59" s="435"/>
    </row>
    <row r="60" spans="4:13" ht="17.649999999999999" customHeight="1">
      <c r="D60" s="500"/>
      <c r="E60" s="509"/>
      <c r="F60" s="425"/>
      <c r="G60" s="107" t="s">
        <v>50</v>
      </c>
      <c r="H60" s="277"/>
      <c r="I60" s="277" t="s">
        <v>531</v>
      </c>
      <c r="J60" s="103">
        <f t="shared" si="0"/>
        <v>8</v>
      </c>
      <c r="K60" s="119"/>
      <c r="L60" s="119"/>
      <c r="M60" s="435"/>
    </row>
    <row r="61" spans="4:13" ht="16.5" customHeight="1">
      <c r="D61" s="500"/>
      <c r="E61" s="509"/>
      <c r="F61" s="426"/>
      <c r="G61" s="113" t="s">
        <v>76</v>
      </c>
      <c r="H61" s="278" t="s">
        <v>386</v>
      </c>
      <c r="I61" s="278" t="s">
        <v>531</v>
      </c>
      <c r="J61" s="103">
        <f t="shared" si="0"/>
        <v>8</v>
      </c>
      <c r="K61" s="121"/>
      <c r="L61" s="121"/>
      <c r="M61" s="436"/>
    </row>
    <row r="62" spans="4:13" ht="17.25" customHeight="1">
      <c r="D62" s="500"/>
      <c r="E62" s="509"/>
      <c r="F62" s="427" t="s">
        <v>676</v>
      </c>
      <c r="G62" s="101" t="s">
        <v>122</v>
      </c>
      <c r="H62" s="159" t="s">
        <v>366</v>
      </c>
      <c r="I62" s="159"/>
      <c r="J62" s="103">
        <f t="shared" si="0"/>
        <v>0</v>
      </c>
      <c r="K62" s="103"/>
      <c r="L62" s="103" t="s">
        <v>236</v>
      </c>
      <c r="M62" s="437"/>
    </row>
    <row r="63" spans="4:13" ht="16.5" customHeight="1">
      <c r="D63" s="500"/>
      <c r="E63" s="509"/>
      <c r="F63" s="425"/>
      <c r="G63" s="107" t="s">
        <v>55</v>
      </c>
      <c r="H63" s="277" t="s">
        <v>419</v>
      </c>
      <c r="I63" s="277" t="s">
        <v>840</v>
      </c>
      <c r="J63" s="103">
        <f t="shared" si="0"/>
        <v>16</v>
      </c>
      <c r="K63" s="119">
        <v>33</v>
      </c>
      <c r="L63" s="119"/>
      <c r="M63" s="435"/>
    </row>
    <row r="64" spans="4:13" ht="16.5" customHeight="1">
      <c r="D64" s="500"/>
      <c r="E64" s="509"/>
      <c r="F64" s="425"/>
      <c r="G64" s="107" t="s">
        <v>121</v>
      </c>
      <c r="H64" s="277" t="s">
        <v>420</v>
      </c>
      <c r="I64" s="277" t="s">
        <v>420</v>
      </c>
      <c r="J64" s="103">
        <f t="shared" si="0"/>
        <v>13</v>
      </c>
      <c r="K64" s="107"/>
      <c r="L64" s="107"/>
      <c r="M64" s="435"/>
    </row>
    <row r="65" spans="4:13" ht="20.100000000000001" customHeight="1">
      <c r="D65" s="500"/>
      <c r="E65" s="509"/>
      <c r="F65" s="425"/>
      <c r="G65" s="110" t="s">
        <v>49</v>
      </c>
      <c r="H65" s="154" t="s">
        <v>94</v>
      </c>
      <c r="I65" s="155" t="s">
        <v>533</v>
      </c>
      <c r="J65" s="103">
        <f t="shared" si="0"/>
        <v>59</v>
      </c>
      <c r="K65" s="119"/>
      <c r="L65" s="119"/>
      <c r="M65" s="435"/>
    </row>
    <row r="66" spans="4:13" ht="20.100000000000001" customHeight="1">
      <c r="D66" s="500"/>
      <c r="E66" s="509"/>
      <c r="F66" s="425"/>
      <c r="G66" s="107" t="s">
        <v>50</v>
      </c>
      <c r="H66" s="277"/>
      <c r="I66" s="277" t="s">
        <v>840</v>
      </c>
      <c r="J66" s="103">
        <f t="shared" si="0"/>
        <v>16</v>
      </c>
      <c r="K66" s="119"/>
      <c r="L66" s="119"/>
      <c r="M66" s="435"/>
    </row>
    <row r="67" spans="4:13" ht="20.100000000000001" customHeight="1">
      <c r="D67" s="500"/>
      <c r="E67" s="509"/>
      <c r="F67" s="426"/>
      <c r="G67" s="113" t="s">
        <v>76</v>
      </c>
      <c r="H67" s="278" t="s">
        <v>84</v>
      </c>
      <c r="I67" s="278" t="s">
        <v>640</v>
      </c>
      <c r="J67" s="103">
        <f t="shared" si="0"/>
        <v>16</v>
      </c>
      <c r="K67" s="121"/>
      <c r="L67" s="121"/>
      <c r="M67" s="436"/>
    </row>
    <row r="68" spans="4:13" ht="20.100000000000001" customHeight="1">
      <c r="D68" s="500"/>
      <c r="E68" s="509"/>
      <c r="F68" s="427" t="s">
        <v>677</v>
      </c>
      <c r="G68" s="101" t="s">
        <v>122</v>
      </c>
      <c r="H68" s="159" t="s">
        <v>367</v>
      </c>
      <c r="I68" s="159"/>
      <c r="J68" s="103">
        <f t="shared" si="0"/>
        <v>0</v>
      </c>
      <c r="K68" s="103"/>
      <c r="L68" s="118" t="s">
        <v>236</v>
      </c>
      <c r="M68" s="437"/>
    </row>
    <row r="69" spans="4:13" ht="20.100000000000001" customHeight="1">
      <c r="D69" s="500"/>
      <c r="E69" s="509"/>
      <c r="F69" s="425"/>
      <c r="G69" s="107" t="s">
        <v>55</v>
      </c>
      <c r="H69" s="277" t="s">
        <v>85</v>
      </c>
      <c r="I69" s="277" t="s">
        <v>841</v>
      </c>
      <c r="J69" s="103">
        <f t="shared" si="0"/>
        <v>11</v>
      </c>
      <c r="K69" s="119">
        <v>33</v>
      </c>
      <c r="L69" s="119"/>
      <c r="M69" s="435"/>
    </row>
    <row r="70" spans="4:13" ht="20.100000000000001" customHeight="1">
      <c r="D70" s="500"/>
      <c r="E70" s="509"/>
      <c r="F70" s="425"/>
      <c r="G70" s="107" t="s">
        <v>121</v>
      </c>
      <c r="H70" s="277" t="s">
        <v>421</v>
      </c>
      <c r="I70" s="277" t="s">
        <v>421</v>
      </c>
      <c r="J70" s="103">
        <f t="shared" si="0"/>
        <v>10</v>
      </c>
      <c r="K70" s="107"/>
      <c r="L70" s="107"/>
      <c r="M70" s="435"/>
    </row>
    <row r="71" spans="4:13" ht="20.100000000000001" customHeight="1">
      <c r="D71" s="500"/>
      <c r="E71" s="509"/>
      <c r="F71" s="425"/>
      <c r="G71" s="110" t="s">
        <v>49</v>
      </c>
      <c r="H71" s="154" t="s">
        <v>95</v>
      </c>
      <c r="I71" s="155" t="s">
        <v>535</v>
      </c>
      <c r="J71" s="103">
        <f t="shared" si="0"/>
        <v>53</v>
      </c>
      <c r="K71" s="119"/>
      <c r="L71" s="119"/>
      <c r="M71" s="435"/>
    </row>
    <row r="72" spans="4:13" ht="20.100000000000001" customHeight="1">
      <c r="D72" s="500"/>
      <c r="E72" s="509"/>
      <c r="F72" s="425"/>
      <c r="G72" s="107" t="s">
        <v>50</v>
      </c>
      <c r="H72" s="277"/>
      <c r="I72" s="277" t="s">
        <v>841</v>
      </c>
      <c r="J72" s="103">
        <f t="shared" si="0"/>
        <v>11</v>
      </c>
      <c r="K72" s="119"/>
      <c r="L72" s="119"/>
      <c r="M72" s="435"/>
    </row>
    <row r="73" spans="4:13" ht="20.100000000000001" customHeight="1">
      <c r="D73" s="500"/>
      <c r="E73" s="509"/>
      <c r="F73" s="426"/>
      <c r="G73" s="132" t="s">
        <v>76</v>
      </c>
      <c r="H73" s="278" t="s">
        <v>85</v>
      </c>
      <c r="I73" s="279" t="s">
        <v>534</v>
      </c>
      <c r="J73" s="103">
        <f t="shared" ref="J73:J136" si="1">LENB(I73)</f>
        <v>11</v>
      </c>
      <c r="K73" s="134"/>
      <c r="L73" s="121"/>
      <c r="M73" s="436"/>
    </row>
    <row r="74" spans="4:13" ht="19.5" customHeight="1">
      <c r="D74" s="500"/>
      <c r="E74" s="509"/>
      <c r="F74" s="427" t="s">
        <v>146</v>
      </c>
      <c r="G74" s="101" t="s">
        <v>122</v>
      </c>
      <c r="H74" s="159" t="s">
        <v>388</v>
      </c>
      <c r="I74" s="159"/>
      <c r="J74" s="103">
        <f t="shared" si="1"/>
        <v>0</v>
      </c>
      <c r="K74" s="103"/>
      <c r="L74" s="103" t="s">
        <v>236</v>
      </c>
      <c r="M74" s="437"/>
    </row>
    <row r="75" spans="4:13" ht="20.100000000000001" customHeight="1">
      <c r="D75" s="500"/>
      <c r="E75" s="509"/>
      <c r="F75" s="425"/>
      <c r="G75" s="107" t="s">
        <v>55</v>
      </c>
      <c r="H75" s="277" t="s">
        <v>86</v>
      </c>
      <c r="I75" s="277" t="s">
        <v>842</v>
      </c>
      <c r="J75" s="103">
        <f t="shared" si="1"/>
        <v>16</v>
      </c>
      <c r="K75" s="119">
        <v>33</v>
      </c>
      <c r="L75" s="119"/>
      <c r="M75" s="435"/>
    </row>
    <row r="76" spans="4:13" ht="20.100000000000001" customHeight="1">
      <c r="D76" s="500"/>
      <c r="E76" s="509"/>
      <c r="F76" s="425"/>
      <c r="G76" s="107" t="s">
        <v>121</v>
      </c>
      <c r="H76" s="277" t="s">
        <v>302</v>
      </c>
      <c r="I76" s="277" t="s">
        <v>302</v>
      </c>
      <c r="J76" s="103">
        <f t="shared" si="1"/>
        <v>14</v>
      </c>
      <c r="K76" s="107"/>
      <c r="L76" s="107"/>
      <c r="M76" s="435"/>
    </row>
    <row r="77" spans="4:13" ht="20.100000000000001" customHeight="1">
      <c r="D77" s="500"/>
      <c r="E77" s="509"/>
      <c r="F77" s="425"/>
      <c r="G77" s="110" t="s">
        <v>49</v>
      </c>
      <c r="H77" s="154" t="s">
        <v>96</v>
      </c>
      <c r="I77" s="155" t="s">
        <v>537</v>
      </c>
      <c r="J77" s="103">
        <f t="shared" si="1"/>
        <v>61</v>
      </c>
      <c r="K77" s="119"/>
      <c r="L77" s="119"/>
      <c r="M77" s="435"/>
    </row>
    <row r="78" spans="4:13" ht="20.100000000000001" customHeight="1">
      <c r="D78" s="500"/>
      <c r="E78" s="509"/>
      <c r="F78" s="425"/>
      <c r="G78" s="107" t="s">
        <v>50</v>
      </c>
      <c r="H78" s="277"/>
      <c r="I78" s="277" t="s">
        <v>842</v>
      </c>
      <c r="J78" s="103">
        <f t="shared" si="1"/>
        <v>16</v>
      </c>
      <c r="K78" s="119"/>
      <c r="L78" s="119"/>
      <c r="M78" s="435"/>
    </row>
    <row r="79" spans="4:13" ht="20.100000000000001" customHeight="1">
      <c r="D79" s="500"/>
      <c r="E79" s="509"/>
      <c r="F79" s="426"/>
      <c r="G79" s="113" t="s">
        <v>76</v>
      </c>
      <c r="H79" s="278" t="s">
        <v>86</v>
      </c>
      <c r="I79" s="278" t="s">
        <v>536</v>
      </c>
      <c r="J79" s="103">
        <f t="shared" si="1"/>
        <v>16</v>
      </c>
      <c r="K79" s="121"/>
      <c r="L79" s="121"/>
      <c r="M79" s="436"/>
    </row>
    <row r="80" spans="4:13" ht="20.100000000000001" customHeight="1">
      <c r="D80" s="500"/>
      <c r="E80" s="509"/>
      <c r="F80" s="427" t="s">
        <v>147</v>
      </c>
      <c r="G80" s="101" t="s">
        <v>122</v>
      </c>
      <c r="H80" s="159" t="s">
        <v>389</v>
      </c>
      <c r="I80" s="195"/>
      <c r="J80" s="103">
        <f t="shared" si="1"/>
        <v>0</v>
      </c>
      <c r="K80" s="103"/>
      <c r="L80" s="103" t="s">
        <v>236</v>
      </c>
      <c r="M80" s="502" t="s">
        <v>844</v>
      </c>
    </row>
    <row r="81" spans="4:13" ht="20.100000000000001" customHeight="1">
      <c r="D81" s="500"/>
      <c r="E81" s="509"/>
      <c r="F81" s="425"/>
      <c r="G81" s="107" t="s">
        <v>55</v>
      </c>
      <c r="H81" s="277" t="s">
        <v>185</v>
      </c>
      <c r="I81" s="314" t="s">
        <v>843</v>
      </c>
      <c r="J81" s="103">
        <f t="shared" si="1"/>
        <v>7</v>
      </c>
      <c r="K81" s="119">
        <v>33</v>
      </c>
      <c r="L81" s="119"/>
      <c r="M81" s="495"/>
    </row>
    <row r="82" spans="4:13" ht="20.100000000000001" customHeight="1">
      <c r="D82" s="500"/>
      <c r="E82" s="509"/>
      <c r="F82" s="425"/>
      <c r="G82" s="107" t="s">
        <v>121</v>
      </c>
      <c r="H82" s="277" t="s">
        <v>276</v>
      </c>
      <c r="I82" s="314" t="s">
        <v>679</v>
      </c>
      <c r="J82" s="103">
        <f t="shared" si="1"/>
        <v>7</v>
      </c>
      <c r="K82" s="107"/>
      <c r="L82" s="107"/>
      <c r="M82" s="495"/>
    </row>
    <row r="83" spans="4:13" ht="20.100000000000001" customHeight="1">
      <c r="D83" s="500"/>
      <c r="E83" s="509"/>
      <c r="F83" s="425"/>
      <c r="G83" s="110" t="s">
        <v>49</v>
      </c>
      <c r="H83" s="155" t="s">
        <v>186</v>
      </c>
      <c r="I83" s="245" t="s">
        <v>526</v>
      </c>
      <c r="J83" s="103">
        <f t="shared" si="1"/>
        <v>39</v>
      </c>
      <c r="K83" s="119"/>
      <c r="L83" s="119"/>
      <c r="M83" s="495"/>
    </row>
    <row r="84" spans="4:13" ht="20.100000000000001" customHeight="1">
      <c r="D84" s="500"/>
      <c r="E84" s="509"/>
      <c r="F84" s="425"/>
      <c r="G84" s="107" t="s">
        <v>50</v>
      </c>
      <c r="H84" s="277"/>
      <c r="I84" s="314" t="s">
        <v>843</v>
      </c>
      <c r="J84" s="103">
        <f t="shared" si="1"/>
        <v>7</v>
      </c>
      <c r="K84" s="119"/>
      <c r="L84" s="119"/>
      <c r="M84" s="495"/>
    </row>
    <row r="85" spans="4:13" ht="20.100000000000001" customHeight="1">
      <c r="D85" s="500"/>
      <c r="E85" s="509"/>
      <c r="F85" s="426"/>
      <c r="G85" s="113" t="s">
        <v>76</v>
      </c>
      <c r="H85" s="278" t="s">
        <v>185</v>
      </c>
      <c r="I85" s="315" t="s">
        <v>678</v>
      </c>
      <c r="J85" s="103">
        <f t="shared" si="1"/>
        <v>7</v>
      </c>
      <c r="K85" s="121"/>
      <c r="L85" s="121"/>
      <c r="M85" s="496"/>
    </row>
    <row r="86" spans="4:13" ht="20.100000000000001" customHeight="1">
      <c r="D86" s="500"/>
      <c r="E86" s="509"/>
      <c r="F86" s="427" t="s">
        <v>148</v>
      </c>
      <c r="G86" s="101" t="s">
        <v>122</v>
      </c>
      <c r="H86" s="101"/>
      <c r="I86" s="101"/>
      <c r="J86" s="103">
        <f t="shared" si="1"/>
        <v>0</v>
      </c>
      <c r="K86" s="103"/>
      <c r="L86" s="103" t="s">
        <v>236</v>
      </c>
      <c r="M86" s="437"/>
    </row>
    <row r="87" spans="4:13" ht="20.100000000000001" customHeight="1">
      <c r="D87" s="500"/>
      <c r="E87" s="509"/>
      <c r="F87" s="425"/>
      <c r="G87" s="107" t="s">
        <v>55</v>
      </c>
      <c r="H87" s="280" t="s">
        <v>87</v>
      </c>
      <c r="I87" s="280" t="s">
        <v>845</v>
      </c>
      <c r="J87" s="103">
        <f t="shared" si="1"/>
        <v>14</v>
      </c>
      <c r="K87" s="119">
        <v>33</v>
      </c>
      <c r="L87" s="119"/>
      <c r="M87" s="435"/>
    </row>
    <row r="88" spans="4:13" ht="20.100000000000001" customHeight="1">
      <c r="D88" s="500"/>
      <c r="E88" s="509"/>
      <c r="F88" s="425"/>
      <c r="G88" s="107" t="s">
        <v>121</v>
      </c>
      <c r="H88" s="280" t="s">
        <v>422</v>
      </c>
      <c r="I88" s="280" t="s">
        <v>422</v>
      </c>
      <c r="J88" s="103">
        <f t="shared" si="1"/>
        <v>12</v>
      </c>
      <c r="K88" s="107"/>
      <c r="L88" s="107"/>
      <c r="M88" s="435"/>
    </row>
    <row r="89" spans="4:13" ht="20.100000000000001" customHeight="1">
      <c r="D89" s="500"/>
      <c r="E89" s="509"/>
      <c r="F89" s="425"/>
      <c r="G89" s="110" t="s">
        <v>49</v>
      </c>
      <c r="H89" s="242" t="s">
        <v>824</v>
      </c>
      <c r="I89" s="242" t="s">
        <v>539</v>
      </c>
      <c r="J89" s="103">
        <f t="shared" si="1"/>
        <v>43</v>
      </c>
      <c r="K89" s="119"/>
      <c r="L89" s="119"/>
      <c r="M89" s="435"/>
    </row>
    <row r="90" spans="4:13" ht="20.100000000000001" customHeight="1">
      <c r="D90" s="500"/>
      <c r="E90" s="509"/>
      <c r="F90" s="425"/>
      <c r="G90" s="107" t="s">
        <v>50</v>
      </c>
      <c r="H90" s="280"/>
      <c r="I90" s="280" t="s">
        <v>845</v>
      </c>
      <c r="J90" s="103">
        <f t="shared" si="1"/>
        <v>14</v>
      </c>
      <c r="K90" s="119"/>
      <c r="L90" s="119"/>
      <c r="M90" s="435"/>
    </row>
    <row r="91" spans="4:13" ht="19.899999999999999" customHeight="1">
      <c r="D91" s="500"/>
      <c r="E91" s="509"/>
      <c r="F91" s="426"/>
      <c r="G91" s="113" t="s">
        <v>76</v>
      </c>
      <c r="H91" s="281" t="s">
        <v>87</v>
      </c>
      <c r="I91" s="281" t="s">
        <v>550</v>
      </c>
      <c r="J91" s="103">
        <f t="shared" si="1"/>
        <v>14</v>
      </c>
      <c r="K91" s="121"/>
      <c r="L91" s="121"/>
      <c r="M91" s="436"/>
    </row>
    <row r="92" spans="4:13" ht="20.100000000000001" customHeight="1">
      <c r="D92" s="500"/>
      <c r="E92" s="509"/>
      <c r="F92" s="425" t="s">
        <v>284</v>
      </c>
      <c r="G92" s="107" t="s">
        <v>55</v>
      </c>
      <c r="H92" s="101" t="s">
        <v>390</v>
      </c>
      <c r="I92" s="101" t="s">
        <v>538</v>
      </c>
      <c r="J92" s="103">
        <f t="shared" si="1"/>
        <v>11</v>
      </c>
      <c r="K92" s="139"/>
      <c r="L92" s="119"/>
      <c r="M92" s="435"/>
    </row>
    <row r="93" spans="4:13" ht="20.100000000000001" customHeight="1">
      <c r="D93" s="500"/>
      <c r="E93" s="509"/>
      <c r="F93" s="425"/>
      <c r="G93" s="107" t="s">
        <v>121</v>
      </c>
      <c r="H93" s="108" t="str">
        <f>LOWER(H92)</f>
        <v>98 inch</v>
      </c>
      <c r="I93" s="108" t="s">
        <v>390</v>
      </c>
      <c r="J93" s="103">
        <f t="shared" si="1"/>
        <v>7</v>
      </c>
      <c r="K93" s="141"/>
      <c r="L93" s="107"/>
      <c r="M93" s="435"/>
    </row>
    <row r="94" spans="4:13" ht="20.100000000000001" customHeight="1">
      <c r="D94" s="500"/>
      <c r="E94" s="509"/>
      <c r="F94" s="425"/>
      <c r="G94" s="110" t="s">
        <v>49</v>
      </c>
      <c r="H94" s="282" t="s">
        <v>391</v>
      </c>
      <c r="I94" s="242" t="s">
        <v>539</v>
      </c>
      <c r="J94" s="103">
        <f t="shared" si="1"/>
        <v>43</v>
      </c>
      <c r="K94" s="139"/>
      <c r="L94" s="119"/>
      <c r="M94" s="435"/>
    </row>
    <row r="95" spans="4:13" ht="20.100000000000001" customHeight="1">
      <c r="D95" s="500"/>
      <c r="E95" s="509"/>
      <c r="F95" s="426"/>
      <c r="G95" s="113" t="s">
        <v>76</v>
      </c>
      <c r="H95" s="283"/>
      <c r="I95" s="284" t="s">
        <v>538</v>
      </c>
      <c r="J95" s="103">
        <f t="shared" si="1"/>
        <v>11</v>
      </c>
      <c r="K95" s="143"/>
      <c r="L95" s="121"/>
      <c r="M95" s="436"/>
    </row>
    <row r="96" spans="4:13" ht="20.100000000000001" customHeight="1">
      <c r="D96" s="500"/>
      <c r="E96" s="509"/>
      <c r="F96" s="425" t="s">
        <v>285</v>
      </c>
      <c r="G96" s="107" t="s">
        <v>55</v>
      </c>
      <c r="H96" s="285" t="s">
        <v>392</v>
      </c>
      <c r="I96" s="116" t="s">
        <v>658</v>
      </c>
      <c r="J96" s="103">
        <f t="shared" si="1"/>
        <v>16</v>
      </c>
      <c r="K96" s="139"/>
      <c r="L96" s="119"/>
      <c r="M96" s="435"/>
    </row>
    <row r="97" spans="4:13" ht="20.100000000000001" customHeight="1">
      <c r="D97" s="500"/>
      <c r="E97" s="509"/>
      <c r="F97" s="425"/>
      <c r="G97" s="107" t="s">
        <v>121</v>
      </c>
      <c r="H97" s="150" t="s">
        <v>423</v>
      </c>
      <c r="I97" s="150" t="s">
        <v>423</v>
      </c>
      <c r="J97" s="103">
        <f t="shared" si="1"/>
        <v>14</v>
      </c>
      <c r="K97" s="141"/>
      <c r="L97" s="107"/>
      <c r="M97" s="435"/>
    </row>
    <row r="98" spans="4:13" ht="19.899999999999999" customHeight="1">
      <c r="D98" s="500"/>
      <c r="E98" s="509"/>
      <c r="F98" s="425"/>
      <c r="G98" s="110" t="s">
        <v>49</v>
      </c>
      <c r="H98" s="282" t="s">
        <v>393</v>
      </c>
      <c r="I98" s="242" t="s">
        <v>540</v>
      </c>
      <c r="J98" s="103">
        <f t="shared" si="1"/>
        <v>43</v>
      </c>
      <c r="K98" s="139"/>
      <c r="L98" s="119"/>
      <c r="M98" s="435"/>
    </row>
    <row r="99" spans="4:13" ht="17.649999999999999" customHeight="1">
      <c r="D99" s="500"/>
      <c r="E99" s="509"/>
      <c r="F99" s="426"/>
      <c r="G99" s="113" t="s">
        <v>76</v>
      </c>
      <c r="H99" s="284"/>
      <c r="I99" s="284" t="s">
        <v>658</v>
      </c>
      <c r="J99" s="103">
        <f t="shared" si="1"/>
        <v>16</v>
      </c>
      <c r="K99" s="143"/>
      <c r="L99" s="121"/>
      <c r="M99" s="436"/>
    </row>
    <row r="100" spans="4:13" ht="17.649999999999999" customHeight="1">
      <c r="D100" s="500"/>
      <c r="E100" s="509"/>
      <c r="F100" s="425" t="s">
        <v>286</v>
      </c>
      <c r="G100" s="107" t="s">
        <v>55</v>
      </c>
      <c r="H100" s="285" t="s">
        <v>394</v>
      </c>
      <c r="I100" s="116" t="s">
        <v>659</v>
      </c>
      <c r="J100" s="103">
        <f t="shared" si="1"/>
        <v>13</v>
      </c>
      <c r="K100" s="139"/>
      <c r="L100" s="119"/>
      <c r="M100" s="435"/>
    </row>
    <row r="101" spans="4:13" ht="17.649999999999999" customHeight="1">
      <c r="D101" s="500"/>
      <c r="E101" s="509"/>
      <c r="F101" s="425"/>
      <c r="G101" s="107" t="s">
        <v>121</v>
      </c>
      <c r="H101" s="150" t="s">
        <v>424</v>
      </c>
      <c r="I101" s="150" t="s">
        <v>424</v>
      </c>
      <c r="J101" s="103">
        <f t="shared" si="1"/>
        <v>14</v>
      </c>
      <c r="K101" s="141"/>
      <c r="L101" s="107"/>
      <c r="M101" s="435"/>
    </row>
    <row r="102" spans="4:13" ht="17.649999999999999" customHeight="1">
      <c r="D102" s="500"/>
      <c r="E102" s="509"/>
      <c r="F102" s="425"/>
      <c r="G102" s="110" t="s">
        <v>49</v>
      </c>
      <c r="H102" s="282" t="s">
        <v>395</v>
      </c>
      <c r="I102" s="242" t="s">
        <v>541</v>
      </c>
      <c r="J102" s="103">
        <f t="shared" si="1"/>
        <v>43</v>
      </c>
      <c r="K102" s="139"/>
      <c r="L102" s="119"/>
      <c r="M102" s="435"/>
    </row>
    <row r="103" spans="4:13" ht="17.649999999999999" customHeight="1">
      <c r="D103" s="500"/>
      <c r="E103" s="509"/>
      <c r="F103" s="426"/>
      <c r="G103" s="113" t="s">
        <v>76</v>
      </c>
      <c r="H103" s="284"/>
      <c r="I103" s="284" t="s">
        <v>660</v>
      </c>
      <c r="J103" s="103">
        <f t="shared" si="1"/>
        <v>16</v>
      </c>
      <c r="K103" s="143"/>
      <c r="L103" s="121"/>
      <c r="M103" s="436"/>
    </row>
    <row r="104" spans="4:13" ht="17.649999999999999" customHeight="1">
      <c r="D104" s="500"/>
      <c r="E104" s="509"/>
      <c r="F104" s="425" t="s">
        <v>287</v>
      </c>
      <c r="G104" s="107" t="s">
        <v>55</v>
      </c>
      <c r="H104" s="101" t="s">
        <v>396</v>
      </c>
      <c r="I104" s="116" t="s">
        <v>542</v>
      </c>
      <c r="J104" s="103">
        <f t="shared" si="1"/>
        <v>11</v>
      </c>
      <c r="K104" s="139"/>
      <c r="L104" s="119"/>
      <c r="M104" s="435"/>
    </row>
    <row r="105" spans="4:13" ht="17.649999999999999" customHeight="1">
      <c r="D105" s="500"/>
      <c r="E105" s="509"/>
      <c r="F105" s="425"/>
      <c r="G105" s="107" t="s">
        <v>121</v>
      </c>
      <c r="H105" s="108" t="str">
        <f>LOWER(H104)</f>
        <v>65 inch</v>
      </c>
      <c r="I105" s="108" t="s">
        <v>752</v>
      </c>
      <c r="J105" s="103">
        <f t="shared" si="1"/>
        <v>7</v>
      </c>
      <c r="K105" s="141"/>
      <c r="L105" s="107"/>
      <c r="M105" s="435"/>
    </row>
    <row r="106" spans="4:13" ht="17.649999999999999" customHeight="1">
      <c r="D106" s="500"/>
      <c r="E106" s="509"/>
      <c r="F106" s="425"/>
      <c r="G106" s="110" t="s">
        <v>49</v>
      </c>
      <c r="H106" s="282" t="s">
        <v>397</v>
      </c>
      <c r="I106" s="242" t="s">
        <v>543</v>
      </c>
      <c r="J106" s="103">
        <f t="shared" si="1"/>
        <v>43</v>
      </c>
      <c r="K106" s="139"/>
      <c r="L106" s="119"/>
      <c r="M106" s="435"/>
    </row>
    <row r="107" spans="4:13" ht="17.649999999999999" customHeight="1">
      <c r="D107" s="500"/>
      <c r="E107" s="509"/>
      <c r="F107" s="426"/>
      <c r="G107" s="113" t="s">
        <v>76</v>
      </c>
      <c r="H107" s="286"/>
      <c r="I107" s="287" t="s">
        <v>542</v>
      </c>
      <c r="J107" s="103">
        <f t="shared" si="1"/>
        <v>11</v>
      </c>
      <c r="K107" s="143"/>
      <c r="L107" s="121"/>
      <c r="M107" s="436"/>
    </row>
    <row r="108" spans="4:13" ht="17.649999999999999" customHeight="1">
      <c r="D108" s="500"/>
      <c r="E108" s="509"/>
      <c r="F108" s="425" t="s">
        <v>288</v>
      </c>
      <c r="G108" s="107" t="s">
        <v>55</v>
      </c>
      <c r="H108" s="214" t="s">
        <v>398</v>
      </c>
      <c r="I108" s="210" t="s">
        <v>753</v>
      </c>
      <c r="J108" s="103">
        <f t="shared" si="1"/>
        <v>11</v>
      </c>
      <c r="K108" s="139"/>
      <c r="L108" s="119"/>
      <c r="M108" s="435"/>
    </row>
    <row r="109" spans="4:13" ht="17.649999999999999" customHeight="1">
      <c r="D109" s="500"/>
      <c r="E109" s="509"/>
      <c r="F109" s="425"/>
      <c r="G109" s="107" t="s">
        <v>121</v>
      </c>
      <c r="H109" s="108" t="str">
        <f>LOWER(H108)</f>
        <v>55 inch</v>
      </c>
      <c r="I109" s="108" t="s">
        <v>846</v>
      </c>
      <c r="J109" s="103">
        <f t="shared" si="1"/>
        <v>7</v>
      </c>
      <c r="K109" s="141"/>
      <c r="L109" s="107"/>
      <c r="M109" s="435"/>
    </row>
    <row r="110" spans="4:13" ht="17.649999999999999" customHeight="1">
      <c r="D110" s="500"/>
      <c r="E110" s="509"/>
      <c r="F110" s="425"/>
      <c r="G110" s="110" t="s">
        <v>49</v>
      </c>
      <c r="H110" s="107" t="s">
        <v>399</v>
      </c>
      <c r="I110" s="288" t="s">
        <v>545</v>
      </c>
      <c r="J110" s="103">
        <f t="shared" si="1"/>
        <v>43</v>
      </c>
      <c r="K110" s="139"/>
      <c r="L110" s="119"/>
      <c r="M110" s="435"/>
    </row>
    <row r="111" spans="4:13" ht="17.649999999999999" customHeight="1">
      <c r="D111" s="500"/>
      <c r="E111" s="509"/>
      <c r="F111" s="426"/>
      <c r="G111" s="113" t="s">
        <v>76</v>
      </c>
      <c r="H111" s="284"/>
      <c r="I111" s="284" t="s">
        <v>544</v>
      </c>
      <c r="J111" s="103">
        <f t="shared" si="1"/>
        <v>11</v>
      </c>
      <c r="K111" s="143"/>
      <c r="L111" s="121"/>
      <c r="M111" s="436"/>
    </row>
    <row r="112" spans="4:13" ht="17.649999999999999" customHeight="1">
      <c r="D112" s="500"/>
      <c r="E112" s="509"/>
      <c r="F112" s="425" t="s">
        <v>289</v>
      </c>
      <c r="G112" s="107" t="s">
        <v>55</v>
      </c>
      <c r="H112" s="214" t="s">
        <v>400</v>
      </c>
      <c r="I112" s="210" t="s">
        <v>661</v>
      </c>
      <c r="J112" s="103">
        <f t="shared" si="1"/>
        <v>16</v>
      </c>
      <c r="K112" s="139"/>
      <c r="L112" s="119"/>
      <c r="M112" s="435"/>
    </row>
    <row r="113" spans="4:13" ht="17.649999999999999" customHeight="1">
      <c r="D113" s="500"/>
      <c r="E113" s="509"/>
      <c r="F113" s="425"/>
      <c r="G113" s="107" t="s">
        <v>121</v>
      </c>
      <c r="H113" s="289" t="s">
        <v>425</v>
      </c>
      <c r="I113" s="289" t="s">
        <v>425</v>
      </c>
      <c r="J113" s="103">
        <f t="shared" si="1"/>
        <v>14</v>
      </c>
      <c r="K113" s="141"/>
      <c r="L113" s="107"/>
      <c r="M113" s="435"/>
    </row>
    <row r="114" spans="4:13" ht="17.649999999999999" customHeight="1">
      <c r="D114" s="500"/>
      <c r="E114" s="509"/>
      <c r="F114" s="425"/>
      <c r="G114" s="110" t="s">
        <v>49</v>
      </c>
      <c r="H114" s="282" t="s">
        <v>401</v>
      </c>
      <c r="I114" s="242" t="s">
        <v>546</v>
      </c>
      <c r="J114" s="103">
        <f t="shared" si="1"/>
        <v>43</v>
      </c>
      <c r="K114" s="139"/>
      <c r="L114" s="119"/>
      <c r="M114" s="435"/>
    </row>
    <row r="115" spans="4:13" ht="17.45" customHeight="1">
      <c r="D115" s="500"/>
      <c r="E115" s="509"/>
      <c r="F115" s="426"/>
      <c r="G115" s="113" t="s">
        <v>76</v>
      </c>
      <c r="H115" s="284"/>
      <c r="I115" s="284" t="s">
        <v>661</v>
      </c>
      <c r="J115" s="103">
        <f t="shared" si="1"/>
        <v>16</v>
      </c>
      <c r="K115" s="143"/>
      <c r="L115" s="121"/>
      <c r="M115" s="436"/>
    </row>
    <row r="116" spans="4:13" ht="17.649999999999999" customHeight="1">
      <c r="D116" s="500"/>
      <c r="E116" s="509"/>
      <c r="F116" s="425" t="s">
        <v>290</v>
      </c>
      <c r="G116" s="107" t="s">
        <v>55</v>
      </c>
      <c r="H116" s="101" t="s">
        <v>402</v>
      </c>
      <c r="I116" s="116" t="s">
        <v>548</v>
      </c>
      <c r="J116" s="103">
        <f t="shared" si="1"/>
        <v>11</v>
      </c>
      <c r="K116" s="139"/>
      <c r="L116" s="119"/>
      <c r="M116" s="435"/>
    </row>
    <row r="117" spans="4:13" ht="17.649999999999999" customHeight="1">
      <c r="D117" s="500"/>
      <c r="E117" s="509"/>
      <c r="F117" s="425"/>
      <c r="G117" s="107" t="s">
        <v>121</v>
      </c>
      <c r="H117" s="207" t="str">
        <f>LOWER(H116)</f>
        <v>43 inch</v>
      </c>
      <c r="I117" s="207" t="s">
        <v>754</v>
      </c>
      <c r="J117" s="103">
        <f t="shared" si="1"/>
        <v>7</v>
      </c>
      <c r="K117" s="141"/>
      <c r="L117" s="107"/>
      <c r="M117" s="435"/>
    </row>
    <row r="118" spans="4:13" ht="17.649999999999999" customHeight="1">
      <c r="D118" s="500"/>
      <c r="E118" s="509"/>
      <c r="F118" s="425"/>
      <c r="G118" s="110" t="s">
        <v>49</v>
      </c>
      <c r="H118" s="282" t="s">
        <v>403</v>
      </c>
      <c r="I118" s="242" t="s">
        <v>547</v>
      </c>
      <c r="J118" s="103">
        <f t="shared" si="1"/>
        <v>43</v>
      </c>
      <c r="K118" s="139"/>
      <c r="L118" s="119"/>
      <c r="M118" s="435"/>
    </row>
    <row r="119" spans="4:13" ht="17.649999999999999" customHeight="1">
      <c r="D119" s="500"/>
      <c r="E119" s="509"/>
      <c r="F119" s="426"/>
      <c r="G119" s="113" t="s">
        <v>76</v>
      </c>
      <c r="H119" s="290"/>
      <c r="I119" s="291" t="s">
        <v>548</v>
      </c>
      <c r="J119" s="103">
        <f t="shared" si="1"/>
        <v>11</v>
      </c>
      <c r="K119" s="143"/>
      <c r="L119" s="121"/>
      <c r="M119" s="436"/>
    </row>
    <row r="120" spans="4:13" ht="17.649999999999999" customHeight="1">
      <c r="D120" s="500"/>
      <c r="E120" s="509"/>
      <c r="F120" s="425" t="s">
        <v>291</v>
      </c>
      <c r="G120" s="107" t="s">
        <v>55</v>
      </c>
      <c r="H120" s="214" t="s">
        <v>404</v>
      </c>
      <c r="I120" s="210" t="s">
        <v>847</v>
      </c>
      <c r="J120" s="103">
        <f t="shared" si="1"/>
        <v>11</v>
      </c>
      <c r="K120" s="139"/>
      <c r="L120" s="119"/>
      <c r="M120" s="435"/>
    </row>
    <row r="121" spans="4:13" ht="18" customHeight="1">
      <c r="D121" s="500"/>
      <c r="E121" s="509"/>
      <c r="F121" s="425"/>
      <c r="G121" s="107" t="s">
        <v>121</v>
      </c>
      <c r="H121" s="207" t="str">
        <f>LOWER(H120)</f>
        <v>32 inch or smaller</v>
      </c>
      <c r="I121" s="207" t="s">
        <v>755</v>
      </c>
      <c r="J121" s="103">
        <f t="shared" si="1"/>
        <v>18</v>
      </c>
      <c r="K121" s="141"/>
      <c r="L121" s="107"/>
      <c r="M121" s="435"/>
    </row>
    <row r="122" spans="4:13" ht="17.649999999999999" customHeight="1">
      <c r="D122" s="500"/>
      <c r="E122" s="509"/>
      <c r="F122" s="425"/>
      <c r="G122" s="110" t="s">
        <v>49</v>
      </c>
      <c r="H122" s="282" t="s">
        <v>405</v>
      </c>
      <c r="I122" s="242" t="s">
        <v>549</v>
      </c>
      <c r="J122" s="103">
        <f t="shared" si="1"/>
        <v>43</v>
      </c>
      <c r="K122" s="139"/>
      <c r="L122" s="119"/>
      <c r="M122" s="435"/>
    </row>
    <row r="123" spans="4:13" ht="17.649999999999999" customHeight="1">
      <c r="D123" s="500"/>
      <c r="E123" s="509"/>
      <c r="F123" s="426"/>
      <c r="G123" s="113" t="s">
        <v>76</v>
      </c>
      <c r="H123" s="113"/>
      <c r="I123" s="113" t="s">
        <v>847</v>
      </c>
      <c r="J123" s="103">
        <f t="shared" si="1"/>
        <v>11</v>
      </c>
      <c r="K123" s="143"/>
      <c r="L123" s="121"/>
      <c r="M123" s="436"/>
    </row>
    <row r="124" spans="4:13" ht="17.649999999999999" customHeight="1">
      <c r="D124" s="500"/>
      <c r="E124" s="509"/>
      <c r="F124" s="427" t="s">
        <v>149</v>
      </c>
      <c r="G124" s="101" t="s">
        <v>122</v>
      </c>
      <c r="H124" s="125" t="s">
        <v>825</v>
      </c>
      <c r="I124" s="125"/>
      <c r="J124" s="103">
        <f t="shared" si="1"/>
        <v>0</v>
      </c>
      <c r="K124" s="137"/>
      <c r="L124" s="103" t="s">
        <v>236</v>
      </c>
      <c r="M124" s="437"/>
    </row>
    <row r="125" spans="4:13" ht="17.649999999999999" customHeight="1">
      <c r="D125" s="500"/>
      <c r="E125" s="509"/>
      <c r="F125" s="425"/>
      <c r="G125" s="107" t="s">
        <v>55</v>
      </c>
      <c r="H125" s="123" t="s">
        <v>88</v>
      </c>
      <c r="I125" s="123" t="s">
        <v>848</v>
      </c>
      <c r="J125" s="103">
        <f t="shared" si="1"/>
        <v>17</v>
      </c>
      <c r="K125" s="139">
        <v>33</v>
      </c>
      <c r="L125" s="119"/>
      <c r="M125" s="435"/>
    </row>
    <row r="126" spans="4:13" ht="17.649999999999999" customHeight="1">
      <c r="D126" s="500"/>
      <c r="E126" s="509"/>
      <c r="F126" s="425"/>
      <c r="G126" s="107" t="s">
        <v>121</v>
      </c>
      <c r="H126" s="162" t="s">
        <v>445</v>
      </c>
      <c r="I126" s="162" t="s">
        <v>445</v>
      </c>
      <c r="J126" s="103">
        <f t="shared" si="1"/>
        <v>17</v>
      </c>
      <c r="K126" s="141"/>
      <c r="L126" s="107"/>
      <c r="M126" s="435"/>
    </row>
    <row r="127" spans="4:13" ht="17.649999999999999" customHeight="1">
      <c r="D127" s="500"/>
      <c r="E127" s="509"/>
      <c r="F127" s="425"/>
      <c r="G127" s="110" t="s">
        <v>49</v>
      </c>
      <c r="H127" s="129" t="s">
        <v>97</v>
      </c>
      <c r="I127" s="120" t="s">
        <v>552</v>
      </c>
      <c r="J127" s="103">
        <f t="shared" si="1"/>
        <v>37</v>
      </c>
      <c r="K127" s="139"/>
      <c r="L127" s="119"/>
      <c r="M127" s="435"/>
    </row>
    <row r="128" spans="4:13" ht="17.649999999999999" customHeight="1">
      <c r="D128" s="500"/>
      <c r="E128" s="509"/>
      <c r="F128" s="425"/>
      <c r="G128" s="107" t="s">
        <v>50</v>
      </c>
      <c r="H128" s="123"/>
      <c r="I128" s="123" t="s">
        <v>848</v>
      </c>
      <c r="J128" s="103">
        <f t="shared" si="1"/>
        <v>17</v>
      </c>
      <c r="K128" s="139"/>
      <c r="L128" s="119"/>
      <c r="M128" s="435"/>
    </row>
    <row r="129" spans="4:13" ht="17.649999999999999" customHeight="1">
      <c r="D129" s="500"/>
      <c r="E129" s="509"/>
      <c r="F129" s="425"/>
      <c r="G129" s="113" t="s">
        <v>76</v>
      </c>
      <c r="H129" s="133" t="s">
        <v>88</v>
      </c>
      <c r="I129" s="124" t="s">
        <v>551</v>
      </c>
      <c r="J129" s="103">
        <f t="shared" si="1"/>
        <v>17</v>
      </c>
      <c r="K129" s="143"/>
      <c r="L129" s="121"/>
      <c r="M129" s="436"/>
    </row>
    <row r="130" spans="4:13" ht="17.45" customHeight="1">
      <c r="D130" s="500"/>
      <c r="E130" s="509"/>
      <c r="F130" s="428" t="s">
        <v>292</v>
      </c>
      <c r="G130" s="116" t="s">
        <v>55</v>
      </c>
      <c r="H130" s="214" t="s">
        <v>406</v>
      </c>
      <c r="I130" s="210" t="s">
        <v>406</v>
      </c>
      <c r="J130" s="103">
        <f t="shared" si="1"/>
        <v>6</v>
      </c>
      <c r="K130" s="270">
        <v>33</v>
      </c>
      <c r="L130" s="118"/>
      <c r="M130" s="435"/>
    </row>
    <row r="131" spans="4:13" ht="17.45" customHeight="1">
      <c r="D131" s="500"/>
      <c r="E131" s="509"/>
      <c r="F131" s="429"/>
      <c r="G131" s="107" t="s">
        <v>121</v>
      </c>
      <c r="H131" s="108" t="str">
        <f>LOWER(H130)</f>
        <v>8k tvs</v>
      </c>
      <c r="I131" s="108" t="s">
        <v>662</v>
      </c>
      <c r="J131" s="103">
        <f t="shared" si="1"/>
        <v>6</v>
      </c>
      <c r="K131" s="141"/>
      <c r="L131" s="107"/>
      <c r="M131" s="435"/>
    </row>
    <row r="132" spans="4:13" ht="17.45" customHeight="1">
      <c r="D132" s="500"/>
      <c r="E132" s="509"/>
      <c r="F132" s="429"/>
      <c r="G132" s="110" t="s">
        <v>49</v>
      </c>
      <c r="H132" s="282" t="s">
        <v>97</v>
      </c>
      <c r="I132" s="242" t="s">
        <v>552</v>
      </c>
      <c r="J132" s="103">
        <f t="shared" si="1"/>
        <v>37</v>
      </c>
      <c r="K132" s="139"/>
      <c r="L132" s="119"/>
      <c r="M132" s="435"/>
    </row>
    <row r="133" spans="4:13" ht="17.45" customHeight="1">
      <c r="D133" s="500"/>
      <c r="E133" s="509"/>
      <c r="F133" s="501"/>
      <c r="G133" s="113" t="s">
        <v>76</v>
      </c>
      <c r="H133" s="284"/>
      <c r="I133" s="284" t="s">
        <v>406</v>
      </c>
      <c r="J133" s="103">
        <f t="shared" si="1"/>
        <v>6</v>
      </c>
      <c r="K133" s="143"/>
      <c r="L133" s="121"/>
      <c r="M133" s="436"/>
    </row>
    <row r="134" spans="4:13" ht="17.45" customHeight="1">
      <c r="D134" s="500"/>
      <c r="E134" s="509"/>
      <c r="F134" s="427" t="s">
        <v>293</v>
      </c>
      <c r="G134" s="107" t="s">
        <v>55</v>
      </c>
      <c r="H134" s="101" t="s">
        <v>407</v>
      </c>
      <c r="I134" s="116" t="s">
        <v>407</v>
      </c>
      <c r="J134" s="103">
        <f t="shared" si="1"/>
        <v>6</v>
      </c>
      <c r="K134" s="139">
        <v>33</v>
      </c>
      <c r="L134" s="119"/>
      <c r="M134" s="435"/>
    </row>
    <row r="135" spans="4:13" ht="17.45" customHeight="1">
      <c r="D135" s="500"/>
      <c r="E135" s="509"/>
      <c r="F135" s="425"/>
      <c r="G135" s="107" t="s">
        <v>121</v>
      </c>
      <c r="H135" s="108" t="str">
        <f>LOWER(H134)</f>
        <v>4k tvs</v>
      </c>
      <c r="I135" s="108" t="s">
        <v>663</v>
      </c>
      <c r="J135" s="103">
        <f t="shared" si="1"/>
        <v>6</v>
      </c>
      <c r="K135" s="141"/>
      <c r="L135" s="107"/>
      <c r="M135" s="435"/>
    </row>
    <row r="136" spans="4:13" ht="17.45" customHeight="1">
      <c r="D136" s="500"/>
      <c r="E136" s="509"/>
      <c r="F136" s="425"/>
      <c r="G136" s="110" t="s">
        <v>49</v>
      </c>
      <c r="H136" s="282" t="s">
        <v>408</v>
      </c>
      <c r="I136" s="242" t="s">
        <v>553</v>
      </c>
      <c r="J136" s="103">
        <f t="shared" si="1"/>
        <v>37</v>
      </c>
      <c r="K136" s="139"/>
      <c r="L136" s="119"/>
      <c r="M136" s="435"/>
    </row>
    <row r="137" spans="4:13" ht="17.45" customHeight="1">
      <c r="D137" s="500"/>
      <c r="E137" s="509"/>
      <c r="F137" s="426"/>
      <c r="G137" s="113" t="s">
        <v>76</v>
      </c>
      <c r="H137" s="292"/>
      <c r="I137" s="291" t="s">
        <v>407</v>
      </c>
      <c r="J137" s="103">
        <f t="shared" ref="J137:J200" si="2">LENB(I137)</f>
        <v>6</v>
      </c>
      <c r="K137" s="143"/>
      <c r="L137" s="121"/>
      <c r="M137" s="436"/>
    </row>
    <row r="138" spans="4:13" ht="17.45" customHeight="1">
      <c r="D138" s="500"/>
      <c r="E138" s="509"/>
      <c r="F138" s="427" t="s">
        <v>294</v>
      </c>
      <c r="G138" s="107" t="s">
        <v>55</v>
      </c>
      <c r="H138" s="214" t="s">
        <v>409</v>
      </c>
      <c r="I138" s="210" t="s">
        <v>554</v>
      </c>
      <c r="J138" s="103">
        <f t="shared" si="2"/>
        <v>13</v>
      </c>
      <c r="K138" s="139">
        <v>33</v>
      </c>
      <c r="L138" s="119"/>
      <c r="M138" s="435"/>
    </row>
    <row r="139" spans="4:13" ht="17.45" customHeight="1">
      <c r="D139" s="500"/>
      <c r="E139" s="509"/>
      <c r="F139" s="425"/>
      <c r="G139" s="107" t="s">
        <v>121</v>
      </c>
      <c r="H139" s="207" t="s">
        <v>426</v>
      </c>
      <c r="I139" s="207" t="s">
        <v>555</v>
      </c>
      <c r="J139" s="103">
        <f t="shared" si="2"/>
        <v>13</v>
      </c>
      <c r="K139" s="141"/>
      <c r="L139" s="107"/>
      <c r="M139" s="435"/>
    </row>
    <row r="140" spans="4:13" ht="17.45" customHeight="1">
      <c r="D140" s="500"/>
      <c r="E140" s="509"/>
      <c r="F140" s="425"/>
      <c r="G140" s="110" t="s">
        <v>49</v>
      </c>
      <c r="H140" s="107" t="s">
        <v>410</v>
      </c>
      <c r="I140" s="288" t="s">
        <v>556</v>
      </c>
      <c r="J140" s="103">
        <f t="shared" si="2"/>
        <v>47</v>
      </c>
      <c r="K140" s="139"/>
      <c r="L140" s="119"/>
      <c r="M140" s="435"/>
    </row>
    <row r="141" spans="4:13" ht="17.45" customHeight="1" thickBot="1">
      <c r="D141" s="512"/>
      <c r="E141" s="513"/>
      <c r="F141" s="425"/>
      <c r="G141" s="202" t="s">
        <v>76</v>
      </c>
      <c r="H141" s="283"/>
      <c r="I141" s="283" t="s">
        <v>554</v>
      </c>
      <c r="J141" s="103">
        <f t="shared" si="2"/>
        <v>13</v>
      </c>
      <c r="K141" s="146"/>
      <c r="L141" s="215"/>
      <c r="M141" s="435"/>
    </row>
    <row r="142" spans="4:13" ht="17.45" customHeight="1" thickBot="1">
      <c r="D142" s="293"/>
      <c r="E142" s="294"/>
      <c r="F142" s="295" t="s">
        <v>117</v>
      </c>
      <c r="G142" s="296" t="s">
        <v>55</v>
      </c>
      <c r="H142" s="297" t="s">
        <v>447</v>
      </c>
      <c r="I142" s="297" t="s">
        <v>582</v>
      </c>
      <c r="J142" s="145">
        <f t="shared" si="2"/>
        <v>8</v>
      </c>
      <c r="K142" s="298"/>
      <c r="L142" s="299"/>
      <c r="M142" s="264"/>
    </row>
    <row r="143" spans="4:13" ht="17.45" customHeight="1">
      <c r="D143" s="499" t="s">
        <v>119</v>
      </c>
      <c r="E143" s="514">
        <v>1</v>
      </c>
      <c r="F143" s="532" t="s">
        <v>487</v>
      </c>
      <c r="G143" s="262" t="s">
        <v>66</v>
      </c>
      <c r="H143" s="300" t="s">
        <v>826</v>
      </c>
      <c r="I143" s="300"/>
      <c r="J143" s="148">
        <f t="shared" si="2"/>
        <v>0</v>
      </c>
      <c r="K143" s="148"/>
      <c r="L143" s="148" t="s">
        <v>236</v>
      </c>
      <c r="M143" s="525"/>
    </row>
    <row r="144" spans="4:13" ht="17.45" customHeight="1">
      <c r="D144" s="500"/>
      <c r="E144" s="515"/>
      <c r="F144" s="533"/>
      <c r="G144" s="107" t="s">
        <v>55</v>
      </c>
      <c r="H144" s="182" t="s">
        <v>368</v>
      </c>
      <c r="I144" s="282" t="s">
        <v>368</v>
      </c>
      <c r="J144" s="103">
        <f t="shared" si="2"/>
        <v>17</v>
      </c>
      <c r="K144" s="119">
        <v>33</v>
      </c>
      <c r="L144" s="119"/>
      <c r="M144" s="435"/>
    </row>
    <row r="145" spans="4:13" ht="17.45" customHeight="1">
      <c r="D145" s="500"/>
      <c r="E145" s="515"/>
      <c r="F145" s="533"/>
      <c r="G145" s="107" t="s">
        <v>121</v>
      </c>
      <c r="H145" s="282" t="s">
        <v>427</v>
      </c>
      <c r="I145" s="282" t="s">
        <v>427</v>
      </c>
      <c r="J145" s="103">
        <f t="shared" si="2"/>
        <v>17</v>
      </c>
      <c r="K145" s="107"/>
      <c r="L145" s="107"/>
      <c r="M145" s="435"/>
    </row>
    <row r="146" spans="4:13" ht="17.45" customHeight="1">
      <c r="D146" s="500"/>
      <c r="E146" s="515"/>
      <c r="F146" s="533"/>
      <c r="G146" s="110" t="s">
        <v>49</v>
      </c>
      <c r="H146" s="242" t="s">
        <v>557</v>
      </c>
      <c r="I146" s="73" t="s">
        <v>864</v>
      </c>
      <c r="J146" s="103">
        <f t="shared" si="2"/>
        <v>44</v>
      </c>
      <c r="K146" s="119"/>
      <c r="L146" s="119"/>
      <c r="M146" s="435"/>
    </row>
    <row r="147" spans="4:13" ht="17.45" customHeight="1">
      <c r="D147" s="500"/>
      <c r="E147" s="515"/>
      <c r="F147" s="533"/>
      <c r="G147" s="107" t="s">
        <v>50</v>
      </c>
      <c r="H147" s="182"/>
      <c r="I147" s="282" t="s">
        <v>368</v>
      </c>
      <c r="J147" s="103">
        <f t="shared" si="2"/>
        <v>17</v>
      </c>
      <c r="K147" s="119"/>
      <c r="L147" s="119"/>
      <c r="M147" s="435"/>
    </row>
    <row r="148" spans="4:13" ht="17.45" customHeight="1">
      <c r="D148" s="500"/>
      <c r="E148" s="515"/>
      <c r="F148" s="534"/>
      <c r="G148" s="113" t="s">
        <v>76</v>
      </c>
      <c r="H148" s="182" t="s">
        <v>369</v>
      </c>
      <c r="I148" s="283" t="s">
        <v>581</v>
      </c>
      <c r="J148" s="103">
        <f t="shared" si="2"/>
        <v>17</v>
      </c>
      <c r="K148" s="121"/>
      <c r="L148" s="121"/>
      <c r="M148" s="436"/>
    </row>
    <row r="149" spans="4:13" ht="17.45" customHeight="1">
      <c r="D149" s="500"/>
      <c r="E149" s="516">
        <v>2</v>
      </c>
      <c r="F149" s="504" t="s">
        <v>488</v>
      </c>
      <c r="G149" s="101" t="s">
        <v>66</v>
      </c>
      <c r="H149" s="301" t="s">
        <v>827</v>
      </c>
      <c r="I149" s="301"/>
      <c r="J149" s="103">
        <f t="shared" si="2"/>
        <v>0</v>
      </c>
      <c r="K149" s="103"/>
      <c r="L149" s="137" t="s">
        <v>236</v>
      </c>
      <c r="M149" s="437"/>
    </row>
    <row r="150" spans="4:13" ht="17.45" customHeight="1">
      <c r="D150" s="500"/>
      <c r="E150" s="516"/>
      <c r="F150" s="505"/>
      <c r="G150" s="107" t="s">
        <v>55</v>
      </c>
      <c r="H150" s="182" t="s">
        <v>370</v>
      </c>
      <c r="I150" s="182" t="s">
        <v>849</v>
      </c>
      <c r="J150" s="103">
        <f t="shared" si="2"/>
        <v>18</v>
      </c>
      <c r="K150" s="119">
        <v>33</v>
      </c>
      <c r="L150" s="139"/>
      <c r="M150" s="435"/>
    </row>
    <row r="151" spans="4:13" ht="17.45" customHeight="1">
      <c r="D151" s="500"/>
      <c r="E151" s="516"/>
      <c r="F151" s="505"/>
      <c r="G151" s="107" t="s">
        <v>121</v>
      </c>
      <c r="H151" s="282" t="s">
        <v>428</v>
      </c>
      <c r="I151" s="282" t="s">
        <v>428</v>
      </c>
      <c r="J151" s="103">
        <f t="shared" si="2"/>
        <v>14</v>
      </c>
      <c r="K151" s="107"/>
      <c r="L151" s="141"/>
      <c r="M151" s="435"/>
    </row>
    <row r="152" spans="4:13" ht="17.45" customHeight="1">
      <c r="D152" s="500"/>
      <c r="E152" s="516"/>
      <c r="F152" s="505"/>
      <c r="G152" s="110" t="s">
        <v>49</v>
      </c>
      <c r="H152" s="184" t="s">
        <v>371</v>
      </c>
      <c r="I152" s="242" t="s">
        <v>559</v>
      </c>
      <c r="J152" s="103">
        <f t="shared" si="2"/>
        <v>46</v>
      </c>
      <c r="K152" s="119"/>
      <c r="L152" s="139"/>
      <c r="M152" s="435"/>
    </row>
    <row r="153" spans="4:13" ht="17.45" customHeight="1">
      <c r="D153" s="500"/>
      <c r="E153" s="516"/>
      <c r="F153" s="505"/>
      <c r="G153" s="107" t="s">
        <v>50</v>
      </c>
      <c r="H153" s="182"/>
      <c r="I153" s="182" t="s">
        <v>849</v>
      </c>
      <c r="J153" s="103">
        <f t="shared" si="2"/>
        <v>18</v>
      </c>
      <c r="K153" s="119"/>
      <c r="L153" s="139"/>
      <c r="M153" s="435"/>
    </row>
    <row r="154" spans="4:13" ht="17.45" customHeight="1">
      <c r="D154" s="500"/>
      <c r="E154" s="516"/>
      <c r="F154" s="506"/>
      <c r="G154" s="113" t="s">
        <v>76</v>
      </c>
      <c r="H154" s="182" t="s">
        <v>370</v>
      </c>
      <c r="I154" s="302" t="s">
        <v>558</v>
      </c>
      <c r="J154" s="103">
        <f t="shared" si="2"/>
        <v>18</v>
      </c>
      <c r="K154" s="121"/>
      <c r="L154" s="143"/>
      <c r="M154" s="436"/>
    </row>
    <row r="155" spans="4:13" ht="17.45" customHeight="1">
      <c r="D155" s="500"/>
      <c r="E155" s="516">
        <v>3</v>
      </c>
      <c r="F155" s="504" t="s">
        <v>489</v>
      </c>
      <c r="G155" s="101" t="s">
        <v>66</v>
      </c>
      <c r="H155" s="301" t="s">
        <v>828</v>
      </c>
      <c r="I155" s="301"/>
      <c r="J155" s="103">
        <f t="shared" si="2"/>
        <v>0</v>
      </c>
      <c r="K155" s="103"/>
      <c r="L155" s="137" t="s">
        <v>236</v>
      </c>
      <c r="M155" s="437"/>
    </row>
    <row r="156" spans="4:13" ht="17.45" customHeight="1">
      <c r="D156" s="500"/>
      <c r="E156" s="516"/>
      <c r="F156" s="505"/>
      <c r="G156" s="107" t="s">
        <v>55</v>
      </c>
      <c r="H156" s="182" t="s">
        <v>372</v>
      </c>
      <c r="I156" s="182" t="s">
        <v>850</v>
      </c>
      <c r="J156" s="103">
        <f t="shared" si="2"/>
        <v>27</v>
      </c>
      <c r="K156" s="119">
        <v>33</v>
      </c>
      <c r="L156" s="139"/>
      <c r="M156" s="435"/>
    </row>
    <row r="157" spans="4:13" ht="17.45" customHeight="1">
      <c r="D157" s="500"/>
      <c r="E157" s="516"/>
      <c r="F157" s="505"/>
      <c r="G157" s="107" t="s">
        <v>121</v>
      </c>
      <c r="H157" s="282" t="s">
        <v>429</v>
      </c>
      <c r="I157" s="282" t="s">
        <v>429</v>
      </c>
      <c r="J157" s="103">
        <f t="shared" si="2"/>
        <v>8</v>
      </c>
      <c r="K157" s="107"/>
      <c r="L157" s="141"/>
      <c r="M157" s="435"/>
    </row>
    <row r="158" spans="4:13" ht="17.45" customHeight="1">
      <c r="D158" s="500"/>
      <c r="E158" s="516"/>
      <c r="F158" s="505"/>
      <c r="G158" s="110" t="s">
        <v>49</v>
      </c>
      <c r="H158" s="242" t="s">
        <v>281</v>
      </c>
      <c r="I158" s="242" t="s">
        <v>577</v>
      </c>
      <c r="J158" s="103">
        <f t="shared" si="2"/>
        <v>50</v>
      </c>
      <c r="K158" s="119"/>
      <c r="L158" s="139"/>
      <c r="M158" s="435"/>
    </row>
    <row r="159" spans="4:13" ht="17.45" customHeight="1">
      <c r="D159" s="500"/>
      <c r="E159" s="516"/>
      <c r="F159" s="505"/>
      <c r="G159" s="107" t="s">
        <v>50</v>
      </c>
      <c r="H159" s="182"/>
      <c r="I159" s="182" t="s">
        <v>850</v>
      </c>
      <c r="J159" s="103">
        <f t="shared" si="2"/>
        <v>27</v>
      </c>
      <c r="K159" s="119"/>
      <c r="L159" s="139"/>
      <c r="M159" s="435"/>
    </row>
    <row r="160" spans="4:13" ht="18" customHeight="1">
      <c r="D160" s="500"/>
      <c r="E160" s="516"/>
      <c r="F160" s="506"/>
      <c r="G160" s="113" t="s">
        <v>76</v>
      </c>
      <c r="H160" s="126" t="s">
        <v>372</v>
      </c>
      <c r="I160" s="126" t="s">
        <v>578</v>
      </c>
      <c r="J160" s="103">
        <f t="shared" si="2"/>
        <v>27</v>
      </c>
      <c r="K160" s="121"/>
      <c r="L160" s="143"/>
      <c r="M160" s="436"/>
    </row>
    <row r="161" spans="4:13" ht="15.6" customHeight="1">
      <c r="D161" s="500"/>
      <c r="E161" s="516">
        <v>4</v>
      </c>
      <c r="F161" s="504" t="s">
        <v>490</v>
      </c>
      <c r="G161" s="101" t="s">
        <v>66</v>
      </c>
      <c r="H161" s="301" t="s">
        <v>829</v>
      </c>
      <c r="I161" s="301"/>
      <c r="J161" s="103">
        <f t="shared" si="2"/>
        <v>0</v>
      </c>
      <c r="K161" s="103"/>
      <c r="L161" s="137" t="s">
        <v>236</v>
      </c>
      <c r="M161" s="437"/>
    </row>
    <row r="162" spans="4:13" ht="15.6" customHeight="1">
      <c r="D162" s="500"/>
      <c r="E162" s="516"/>
      <c r="F162" s="505"/>
      <c r="G162" s="107" t="s">
        <v>55</v>
      </c>
      <c r="H162" s="182" t="s">
        <v>278</v>
      </c>
      <c r="I162" s="182" t="s">
        <v>851</v>
      </c>
      <c r="J162" s="103">
        <f t="shared" si="2"/>
        <v>31</v>
      </c>
      <c r="K162" s="119">
        <v>33</v>
      </c>
      <c r="L162" s="139"/>
      <c r="M162" s="435"/>
    </row>
    <row r="163" spans="4:13" ht="15.6" customHeight="1">
      <c r="D163" s="500"/>
      <c r="E163" s="516"/>
      <c r="F163" s="505"/>
      <c r="G163" s="107" t="s">
        <v>121</v>
      </c>
      <c r="H163" s="282" t="s">
        <v>430</v>
      </c>
      <c r="I163" s="282" t="s">
        <v>430</v>
      </c>
      <c r="J163" s="103">
        <f t="shared" si="2"/>
        <v>12</v>
      </c>
      <c r="K163" s="107"/>
      <c r="L163" s="141"/>
      <c r="M163" s="435"/>
    </row>
    <row r="164" spans="4:13" ht="18">
      <c r="D164" s="500"/>
      <c r="E164" s="516"/>
      <c r="F164" s="505"/>
      <c r="G164" s="110" t="s">
        <v>49</v>
      </c>
      <c r="H164" s="242" t="s">
        <v>280</v>
      </c>
      <c r="I164" s="73" t="s">
        <v>863</v>
      </c>
      <c r="J164" s="103">
        <f t="shared" si="2"/>
        <v>50</v>
      </c>
      <c r="K164" s="119"/>
      <c r="L164" s="139"/>
      <c r="M164" s="435"/>
    </row>
    <row r="165" spans="4:13" ht="15.6" customHeight="1">
      <c r="D165" s="500"/>
      <c r="E165" s="516"/>
      <c r="F165" s="505"/>
      <c r="G165" s="107" t="s">
        <v>50</v>
      </c>
      <c r="H165" s="182"/>
      <c r="I165" s="182" t="s">
        <v>851</v>
      </c>
      <c r="J165" s="103">
        <f t="shared" si="2"/>
        <v>31</v>
      </c>
      <c r="K165" s="119"/>
      <c r="L165" s="139"/>
      <c r="M165" s="435"/>
    </row>
    <row r="166" spans="4:13" ht="15.6" customHeight="1">
      <c r="D166" s="500"/>
      <c r="E166" s="516"/>
      <c r="F166" s="506"/>
      <c r="G166" s="113" t="s">
        <v>76</v>
      </c>
      <c r="H166" s="182" t="s">
        <v>278</v>
      </c>
      <c r="I166" s="302" t="s">
        <v>579</v>
      </c>
      <c r="J166" s="103">
        <f t="shared" si="2"/>
        <v>31</v>
      </c>
      <c r="K166" s="121"/>
      <c r="L166" s="143"/>
      <c r="M166" s="436"/>
    </row>
    <row r="167" spans="4:13" ht="15.6" customHeight="1">
      <c r="D167" s="500"/>
      <c r="E167" s="516">
        <v>5</v>
      </c>
      <c r="F167" s="504" t="s">
        <v>491</v>
      </c>
      <c r="G167" s="101" t="s">
        <v>66</v>
      </c>
      <c r="H167" s="303" t="s">
        <v>830</v>
      </c>
      <c r="I167" s="304"/>
      <c r="J167" s="103">
        <f t="shared" si="2"/>
        <v>0</v>
      </c>
      <c r="K167" s="103"/>
      <c r="L167" s="137" t="s">
        <v>236</v>
      </c>
      <c r="M167" s="437"/>
    </row>
    <row r="168" spans="4:13" ht="15.6" customHeight="1">
      <c r="D168" s="500"/>
      <c r="E168" s="516"/>
      <c r="F168" s="505"/>
      <c r="G168" s="107" t="s">
        <v>55</v>
      </c>
      <c r="H168" s="305" t="s">
        <v>373</v>
      </c>
      <c r="I168" s="182" t="s">
        <v>852</v>
      </c>
      <c r="J168" s="103">
        <f t="shared" si="2"/>
        <v>24</v>
      </c>
      <c r="K168" s="119">
        <v>33</v>
      </c>
      <c r="L168" s="139"/>
      <c r="M168" s="435"/>
    </row>
    <row r="169" spans="4:13" ht="15.6" customHeight="1">
      <c r="D169" s="500"/>
      <c r="E169" s="516"/>
      <c r="F169" s="505"/>
      <c r="G169" s="107" t="s">
        <v>121</v>
      </c>
      <c r="H169" s="306" t="s">
        <v>431</v>
      </c>
      <c r="I169" s="306" t="s">
        <v>431</v>
      </c>
      <c r="J169" s="103">
        <f t="shared" si="2"/>
        <v>13</v>
      </c>
      <c r="K169" s="107"/>
      <c r="L169" s="141"/>
      <c r="M169" s="435"/>
    </row>
    <row r="170" spans="4:13" ht="18">
      <c r="D170" s="500"/>
      <c r="E170" s="516"/>
      <c r="F170" s="505"/>
      <c r="G170" s="110" t="s">
        <v>49</v>
      </c>
      <c r="H170" s="307" t="s">
        <v>277</v>
      </c>
      <c r="I170" s="73" t="s">
        <v>862</v>
      </c>
      <c r="J170" s="103">
        <f t="shared" si="2"/>
        <v>62</v>
      </c>
      <c r="K170" s="119"/>
      <c r="L170" s="139"/>
      <c r="M170" s="435"/>
    </row>
    <row r="171" spans="4:13" ht="15.6" customHeight="1">
      <c r="D171" s="500"/>
      <c r="E171" s="516"/>
      <c r="F171" s="505"/>
      <c r="G171" s="107" t="s">
        <v>50</v>
      </c>
      <c r="H171" s="305"/>
      <c r="I171" s="182" t="s">
        <v>852</v>
      </c>
      <c r="J171" s="103">
        <f t="shared" si="2"/>
        <v>24</v>
      </c>
      <c r="K171" s="119"/>
      <c r="L171" s="139"/>
      <c r="M171" s="435"/>
    </row>
    <row r="172" spans="4:13" ht="15.6" customHeight="1">
      <c r="D172" s="500"/>
      <c r="E172" s="516"/>
      <c r="F172" s="506"/>
      <c r="G172" s="113" t="s">
        <v>76</v>
      </c>
      <c r="H172" s="305" t="s">
        <v>373</v>
      </c>
      <c r="I172" s="302" t="s">
        <v>580</v>
      </c>
      <c r="J172" s="103">
        <f t="shared" si="2"/>
        <v>24</v>
      </c>
      <c r="K172" s="121"/>
      <c r="L172" s="143"/>
      <c r="M172" s="436"/>
    </row>
    <row r="173" spans="4:13" ht="15.6" customHeight="1">
      <c r="D173" s="500"/>
      <c r="E173" s="516">
        <v>6</v>
      </c>
      <c r="F173" s="504" t="s">
        <v>492</v>
      </c>
      <c r="G173" s="116" t="s">
        <v>66</v>
      </c>
      <c r="H173" s="303" t="s">
        <v>831</v>
      </c>
      <c r="I173" s="308"/>
      <c r="J173" s="103">
        <f t="shared" si="2"/>
        <v>0</v>
      </c>
      <c r="K173" s="118"/>
      <c r="L173" s="137" t="s">
        <v>236</v>
      </c>
      <c r="M173" s="437"/>
    </row>
    <row r="174" spans="4:13" ht="15.6" customHeight="1">
      <c r="D174" s="500"/>
      <c r="E174" s="516"/>
      <c r="F174" s="505"/>
      <c r="G174" s="107" t="s">
        <v>55</v>
      </c>
      <c r="H174" s="305" t="s">
        <v>279</v>
      </c>
      <c r="I174" s="282" t="s">
        <v>853</v>
      </c>
      <c r="J174" s="103">
        <f t="shared" si="2"/>
        <v>22</v>
      </c>
      <c r="K174" s="119">
        <v>33</v>
      </c>
      <c r="L174" s="139"/>
      <c r="M174" s="435"/>
    </row>
    <row r="175" spans="4:13" ht="15.6" customHeight="1">
      <c r="D175" s="500"/>
      <c r="E175" s="516"/>
      <c r="F175" s="505"/>
      <c r="G175" s="107" t="s">
        <v>121</v>
      </c>
      <c r="H175" s="306" t="s">
        <v>432</v>
      </c>
      <c r="I175" s="306" t="s">
        <v>432</v>
      </c>
      <c r="J175" s="103">
        <f t="shared" si="2"/>
        <v>17</v>
      </c>
      <c r="K175" s="107"/>
      <c r="L175" s="141"/>
      <c r="M175" s="435"/>
    </row>
    <row r="176" spans="4:13" ht="18">
      <c r="D176" s="500"/>
      <c r="E176" s="516"/>
      <c r="F176" s="505"/>
      <c r="G176" s="110" t="s">
        <v>49</v>
      </c>
      <c r="H176" s="307" t="s">
        <v>641</v>
      </c>
      <c r="I176" s="73" t="s">
        <v>861</v>
      </c>
      <c r="J176" s="103">
        <f t="shared" si="2"/>
        <v>46</v>
      </c>
      <c r="K176" s="119"/>
      <c r="L176" s="139"/>
      <c r="M176" s="435"/>
    </row>
    <row r="177" spans="4:13" ht="19.149999999999999" customHeight="1">
      <c r="D177" s="500"/>
      <c r="E177" s="516"/>
      <c r="F177" s="505"/>
      <c r="G177" s="107" t="s">
        <v>50</v>
      </c>
      <c r="H177" s="305"/>
      <c r="I177" s="282" t="s">
        <v>853</v>
      </c>
      <c r="J177" s="103">
        <f t="shared" si="2"/>
        <v>22</v>
      </c>
      <c r="K177" s="119"/>
      <c r="L177" s="139"/>
      <c r="M177" s="435"/>
    </row>
    <row r="178" spans="4:13" ht="15.6" customHeight="1">
      <c r="D178" s="500"/>
      <c r="E178" s="516"/>
      <c r="F178" s="506"/>
      <c r="G178" s="202" t="s">
        <v>76</v>
      </c>
      <c r="H178" s="305" t="s">
        <v>279</v>
      </c>
      <c r="I178" s="283" t="s">
        <v>664</v>
      </c>
      <c r="J178" s="103">
        <f t="shared" si="2"/>
        <v>22</v>
      </c>
      <c r="K178" s="215"/>
      <c r="L178" s="143"/>
      <c r="M178" s="436"/>
    </row>
    <row r="179" spans="4:13" ht="15.6" customHeight="1">
      <c r="D179" s="500"/>
      <c r="E179" s="516">
        <v>7</v>
      </c>
      <c r="F179" s="504" t="s">
        <v>493</v>
      </c>
      <c r="G179" s="101" t="s">
        <v>66</v>
      </c>
      <c r="H179" s="303" t="s">
        <v>832</v>
      </c>
      <c r="I179" s="304"/>
      <c r="J179" s="103">
        <f t="shared" si="2"/>
        <v>0</v>
      </c>
      <c r="K179" s="103"/>
      <c r="L179" s="137" t="s">
        <v>236</v>
      </c>
      <c r="M179" s="437"/>
    </row>
    <row r="180" spans="4:13" ht="15.6" customHeight="1">
      <c r="D180" s="500"/>
      <c r="E180" s="516"/>
      <c r="F180" s="505"/>
      <c r="G180" s="107" t="s">
        <v>55</v>
      </c>
      <c r="H180" s="182" t="s">
        <v>374</v>
      </c>
      <c r="I180" s="182" t="s">
        <v>854</v>
      </c>
      <c r="J180" s="103">
        <f t="shared" si="2"/>
        <v>32</v>
      </c>
      <c r="K180" s="119">
        <v>33</v>
      </c>
      <c r="L180" s="139"/>
      <c r="M180" s="435"/>
    </row>
    <row r="181" spans="4:13" ht="15.6" customHeight="1">
      <c r="D181" s="500"/>
      <c r="E181" s="516"/>
      <c r="F181" s="505"/>
      <c r="G181" s="107" t="s">
        <v>121</v>
      </c>
      <c r="H181" s="282" t="s">
        <v>433</v>
      </c>
      <c r="I181" s="282" t="s">
        <v>433</v>
      </c>
      <c r="J181" s="103">
        <f t="shared" si="2"/>
        <v>27</v>
      </c>
      <c r="K181" s="107"/>
      <c r="L181" s="141"/>
      <c r="M181" s="435"/>
    </row>
    <row r="182" spans="4:13" ht="18">
      <c r="D182" s="500"/>
      <c r="E182" s="516"/>
      <c r="F182" s="505"/>
      <c r="G182" s="110" t="s">
        <v>49</v>
      </c>
      <c r="H182" s="242" t="s">
        <v>282</v>
      </c>
      <c r="I182" s="73" t="s">
        <v>860</v>
      </c>
      <c r="J182" s="103">
        <f t="shared" si="2"/>
        <v>56</v>
      </c>
      <c r="K182" s="119"/>
      <c r="L182" s="139"/>
      <c r="M182" s="435"/>
    </row>
    <row r="183" spans="4:13" ht="15.6" customHeight="1">
      <c r="D183" s="500"/>
      <c r="E183" s="516"/>
      <c r="F183" s="505"/>
      <c r="G183" s="107" t="s">
        <v>50</v>
      </c>
      <c r="H183" s="182"/>
      <c r="I183" s="182" t="s">
        <v>854</v>
      </c>
      <c r="J183" s="103">
        <f t="shared" si="2"/>
        <v>32</v>
      </c>
      <c r="K183" s="119"/>
      <c r="L183" s="139"/>
      <c r="M183" s="435"/>
    </row>
    <row r="184" spans="4:13" ht="15.6" customHeight="1">
      <c r="D184" s="500"/>
      <c r="E184" s="516"/>
      <c r="F184" s="506"/>
      <c r="G184" s="113" t="s">
        <v>76</v>
      </c>
      <c r="H184" s="302" t="s">
        <v>374</v>
      </c>
      <c r="I184" s="302" t="s">
        <v>583</v>
      </c>
      <c r="J184" s="103">
        <f t="shared" si="2"/>
        <v>32</v>
      </c>
      <c r="K184" s="121"/>
      <c r="L184" s="143"/>
      <c r="M184" s="436"/>
    </row>
    <row r="185" spans="4:13" ht="15.6" customHeight="1">
      <c r="D185" s="500"/>
      <c r="E185" s="516">
        <v>8</v>
      </c>
      <c r="F185" s="504" t="s">
        <v>494</v>
      </c>
      <c r="G185" s="101" t="s">
        <v>66</v>
      </c>
      <c r="H185" s="303" t="s">
        <v>833</v>
      </c>
      <c r="I185" s="304"/>
      <c r="J185" s="103">
        <f t="shared" si="2"/>
        <v>0</v>
      </c>
      <c r="K185" s="103"/>
      <c r="L185" s="103" t="s">
        <v>235</v>
      </c>
      <c r="M185" s="502" t="s">
        <v>856</v>
      </c>
    </row>
    <row r="186" spans="4:13" ht="15.6" customHeight="1">
      <c r="D186" s="500"/>
      <c r="E186" s="516"/>
      <c r="F186" s="505"/>
      <c r="G186" s="107" t="s">
        <v>55</v>
      </c>
      <c r="H186" s="182" t="s">
        <v>375</v>
      </c>
      <c r="I186" s="197" t="s">
        <v>855</v>
      </c>
      <c r="J186" s="103">
        <f t="shared" si="2"/>
        <v>9</v>
      </c>
      <c r="K186" s="119">
        <v>33</v>
      </c>
      <c r="L186" s="119"/>
      <c r="M186" s="495"/>
    </row>
    <row r="187" spans="4:13" ht="15.6" customHeight="1">
      <c r="D187" s="500"/>
      <c r="E187" s="516"/>
      <c r="F187" s="505"/>
      <c r="G187" s="107" t="s">
        <v>121</v>
      </c>
      <c r="H187" s="282" t="s">
        <v>434</v>
      </c>
      <c r="I187" s="197" t="s">
        <v>666</v>
      </c>
      <c r="J187" s="103">
        <f t="shared" si="2"/>
        <v>9</v>
      </c>
      <c r="K187" s="107"/>
      <c r="L187" s="107"/>
      <c r="M187" s="495"/>
    </row>
    <row r="188" spans="4:13" ht="18">
      <c r="D188" s="500"/>
      <c r="E188" s="516"/>
      <c r="F188" s="505"/>
      <c r="G188" s="110" t="s">
        <v>49</v>
      </c>
      <c r="H188" s="242" t="s">
        <v>283</v>
      </c>
      <c r="I188" s="245" t="s">
        <v>667</v>
      </c>
      <c r="J188" s="103">
        <f t="shared" si="2"/>
        <v>49</v>
      </c>
      <c r="K188" s="119"/>
      <c r="L188" s="119"/>
      <c r="M188" s="495"/>
    </row>
    <row r="189" spans="4:13" ht="15.6" customHeight="1">
      <c r="D189" s="500"/>
      <c r="E189" s="516"/>
      <c r="F189" s="505"/>
      <c r="G189" s="107" t="s">
        <v>50</v>
      </c>
      <c r="H189" s="182"/>
      <c r="I189" s="197" t="s">
        <v>855</v>
      </c>
      <c r="J189" s="103">
        <f t="shared" si="2"/>
        <v>9</v>
      </c>
      <c r="K189" s="119"/>
      <c r="L189" s="119"/>
      <c r="M189" s="495"/>
    </row>
    <row r="190" spans="4:13" ht="15.6" customHeight="1" thickBot="1">
      <c r="D190" s="500"/>
      <c r="E190" s="531"/>
      <c r="F190" s="505"/>
      <c r="G190" s="202" t="s">
        <v>76</v>
      </c>
      <c r="H190" s="302" t="s">
        <v>375</v>
      </c>
      <c r="I190" s="319" t="s">
        <v>665</v>
      </c>
      <c r="J190" s="103">
        <f t="shared" si="2"/>
        <v>9</v>
      </c>
      <c r="K190" s="215"/>
      <c r="L190" s="215"/>
      <c r="M190" s="495"/>
    </row>
    <row r="191" spans="4:13" ht="21">
      <c r="D191" s="422"/>
      <c r="E191" s="309"/>
      <c r="F191" s="310" t="s">
        <v>133</v>
      </c>
      <c r="G191" s="311" t="s">
        <v>55</v>
      </c>
      <c r="H191" s="305" t="s">
        <v>448</v>
      </c>
      <c r="I191" s="306" t="s">
        <v>668</v>
      </c>
      <c r="J191" s="103">
        <f t="shared" si="2"/>
        <v>17</v>
      </c>
      <c r="K191" s="312"/>
      <c r="L191" s="312"/>
      <c r="M191" s="313"/>
    </row>
    <row r="192" spans="4:13" ht="15.6" customHeight="1">
      <c r="D192" s="422"/>
      <c r="E192" s="529"/>
      <c r="F192" s="425" t="s">
        <v>481</v>
      </c>
      <c r="G192" s="116" t="s">
        <v>55</v>
      </c>
      <c r="H192" s="116" t="s">
        <v>435</v>
      </c>
      <c r="I192" s="196"/>
      <c r="J192" s="103">
        <f t="shared" si="2"/>
        <v>0</v>
      </c>
      <c r="K192" s="118">
        <v>33</v>
      </c>
      <c r="L192" s="118"/>
      <c r="M192" s="435" t="s">
        <v>729</v>
      </c>
    </row>
    <row r="193" spans="4:13" ht="15.6" customHeight="1">
      <c r="D193" s="422"/>
      <c r="E193" s="529"/>
      <c r="F193" s="425"/>
      <c r="G193" s="107" t="s">
        <v>121</v>
      </c>
      <c r="H193" s="108" t="str">
        <f>LOWER(H192)</f>
        <v>soundbar buying guide</v>
      </c>
      <c r="I193" s="316"/>
      <c r="J193" s="103">
        <f t="shared" si="2"/>
        <v>0</v>
      </c>
      <c r="K193" s="107"/>
      <c r="L193" s="107"/>
      <c r="M193" s="435"/>
    </row>
    <row r="194" spans="4:13" ht="17.45" customHeight="1">
      <c r="D194" s="422"/>
      <c r="E194" s="529"/>
      <c r="F194" s="425"/>
      <c r="G194" s="110" t="s">
        <v>49</v>
      </c>
      <c r="H194" s="111" t="s">
        <v>436</v>
      </c>
      <c r="I194" s="317"/>
      <c r="J194" s="103">
        <f t="shared" si="2"/>
        <v>0</v>
      </c>
      <c r="K194" s="119"/>
      <c r="L194" s="119"/>
      <c r="M194" s="435"/>
    </row>
    <row r="195" spans="4:13" ht="15.6" customHeight="1">
      <c r="D195" s="422"/>
      <c r="E195" s="529"/>
      <c r="F195" s="426"/>
      <c r="G195" s="113" t="s">
        <v>76</v>
      </c>
      <c r="H195" s="113"/>
      <c r="I195" s="318"/>
      <c r="J195" s="103">
        <f t="shared" si="2"/>
        <v>0</v>
      </c>
      <c r="K195" s="121"/>
      <c r="L195" s="121"/>
      <c r="M195" s="436"/>
    </row>
    <row r="196" spans="4:13" ht="16.149999999999999" customHeight="1">
      <c r="D196" s="422"/>
      <c r="E196" s="529"/>
      <c r="F196" s="425" t="s">
        <v>482</v>
      </c>
      <c r="G196" s="107" t="s">
        <v>55</v>
      </c>
      <c r="H196" s="101" t="s">
        <v>437</v>
      </c>
      <c r="I196" s="196"/>
      <c r="J196" s="103">
        <f t="shared" si="2"/>
        <v>0</v>
      </c>
      <c r="K196" s="119">
        <v>33</v>
      </c>
      <c r="L196" s="119"/>
      <c r="M196" s="437" t="s">
        <v>730</v>
      </c>
    </row>
    <row r="197" spans="4:13" ht="16.149999999999999" customHeight="1">
      <c r="D197" s="422"/>
      <c r="E197" s="529"/>
      <c r="F197" s="425"/>
      <c r="G197" s="107" t="s">
        <v>121</v>
      </c>
      <c r="H197" s="108" t="str">
        <f>LOWER(H196)</f>
        <v>why the frame</v>
      </c>
      <c r="I197" s="316"/>
      <c r="J197" s="103">
        <f t="shared" si="2"/>
        <v>0</v>
      </c>
      <c r="K197" s="107"/>
      <c r="L197" s="107"/>
      <c r="M197" s="435"/>
    </row>
    <row r="198" spans="4:13" ht="17.45" customHeight="1">
      <c r="D198" s="422"/>
      <c r="E198" s="529"/>
      <c r="F198" s="425"/>
      <c r="G198" s="110" t="s">
        <v>49</v>
      </c>
      <c r="H198" s="111" t="s">
        <v>702</v>
      </c>
      <c r="I198" s="317"/>
      <c r="J198" s="103">
        <f t="shared" si="2"/>
        <v>0</v>
      </c>
      <c r="K198" s="119"/>
      <c r="L198" s="119"/>
      <c r="M198" s="435"/>
    </row>
    <row r="199" spans="4:13" ht="16.149999999999999" customHeight="1">
      <c r="D199" s="422"/>
      <c r="E199" s="529"/>
      <c r="F199" s="426"/>
      <c r="G199" s="113" t="s">
        <v>76</v>
      </c>
      <c r="H199" s="113"/>
      <c r="I199" s="318"/>
      <c r="J199" s="103">
        <f t="shared" si="2"/>
        <v>0</v>
      </c>
      <c r="K199" s="121"/>
      <c r="L199" s="121"/>
      <c r="M199" s="436"/>
    </row>
    <row r="200" spans="4:13" ht="16.149999999999999" customHeight="1">
      <c r="D200" s="422"/>
      <c r="E200" s="529"/>
      <c r="F200" s="425" t="s">
        <v>483</v>
      </c>
      <c r="G200" s="107" t="s">
        <v>55</v>
      </c>
      <c r="H200" s="101" t="s">
        <v>438</v>
      </c>
      <c r="I200" s="116" t="s">
        <v>681</v>
      </c>
      <c r="J200" s="103">
        <f t="shared" si="2"/>
        <v>8</v>
      </c>
      <c r="K200" s="119">
        <v>33</v>
      </c>
      <c r="L200" s="119"/>
      <c r="M200" s="437"/>
    </row>
    <row r="201" spans="4:13" ht="16.149999999999999" customHeight="1">
      <c r="D201" s="422"/>
      <c r="E201" s="529"/>
      <c r="F201" s="425"/>
      <c r="G201" s="107" t="s">
        <v>121</v>
      </c>
      <c r="H201" s="108" t="str">
        <f>LOWER(H200)</f>
        <v>samsung smart tv</v>
      </c>
      <c r="I201" s="108" t="s">
        <v>703</v>
      </c>
      <c r="J201" s="103">
        <f t="shared" ref="J201:J214" si="3">LENB(I201)</f>
        <v>8</v>
      </c>
      <c r="K201" s="107"/>
      <c r="L201" s="107"/>
      <c r="M201" s="435"/>
    </row>
    <row r="202" spans="4:13" ht="17.45" customHeight="1">
      <c r="D202" s="422"/>
      <c r="E202" s="529"/>
      <c r="F202" s="425"/>
      <c r="G202" s="110" t="s">
        <v>49</v>
      </c>
      <c r="H202" s="110" t="s">
        <v>439</v>
      </c>
      <c r="I202" s="111" t="s">
        <v>680</v>
      </c>
      <c r="J202" s="103">
        <f t="shared" si="3"/>
        <v>51</v>
      </c>
      <c r="K202" s="119"/>
      <c r="L202" s="119"/>
      <c r="M202" s="435"/>
    </row>
    <row r="203" spans="4:13" ht="16.149999999999999" customHeight="1">
      <c r="D203" s="422"/>
      <c r="E203" s="529"/>
      <c r="F203" s="426"/>
      <c r="G203" s="202" t="s">
        <v>76</v>
      </c>
      <c r="H203" s="113"/>
      <c r="I203" s="202" t="s">
        <v>681</v>
      </c>
      <c r="J203" s="103">
        <f t="shared" si="3"/>
        <v>8</v>
      </c>
      <c r="K203" s="215"/>
      <c r="L203" s="215"/>
      <c r="M203" s="435"/>
    </row>
    <row r="204" spans="4:13" ht="16.149999999999999" customHeight="1">
      <c r="D204" s="422"/>
      <c r="E204" s="529"/>
      <c r="F204" s="425" t="s">
        <v>484</v>
      </c>
      <c r="G204" s="101" t="s">
        <v>55</v>
      </c>
      <c r="H204" s="101" t="s">
        <v>440</v>
      </c>
      <c r="I204" s="195" t="s">
        <v>704</v>
      </c>
      <c r="J204" s="103">
        <f t="shared" si="3"/>
        <v>14</v>
      </c>
      <c r="K204" s="103">
        <v>33</v>
      </c>
      <c r="L204" s="103"/>
      <c r="M204" s="502" t="s">
        <v>857</v>
      </c>
    </row>
    <row r="205" spans="4:13" ht="16.149999999999999" customHeight="1">
      <c r="D205" s="422"/>
      <c r="E205" s="529"/>
      <c r="F205" s="425"/>
      <c r="G205" s="107" t="s">
        <v>121</v>
      </c>
      <c r="H205" s="108" t="str">
        <f>LOWER(H204)</f>
        <v>best gaming tv</v>
      </c>
      <c r="I205" s="316" t="s">
        <v>705</v>
      </c>
      <c r="J205" s="103">
        <f t="shared" si="3"/>
        <v>14</v>
      </c>
      <c r="K205" s="107"/>
      <c r="L205" s="107"/>
      <c r="M205" s="495"/>
    </row>
    <row r="206" spans="4:13" ht="17.45" customHeight="1">
      <c r="D206" s="422"/>
      <c r="E206" s="529"/>
      <c r="F206" s="425"/>
      <c r="G206" s="110" t="s">
        <v>49</v>
      </c>
      <c r="H206" s="110" t="s">
        <v>441</v>
      </c>
      <c r="I206" s="317" t="s">
        <v>684</v>
      </c>
      <c r="J206" s="103">
        <f t="shared" si="3"/>
        <v>45</v>
      </c>
      <c r="K206" s="119"/>
      <c r="L206" s="119"/>
      <c r="M206" s="495"/>
    </row>
    <row r="207" spans="4:13" ht="16.149999999999999" customHeight="1">
      <c r="D207" s="422"/>
      <c r="E207" s="529"/>
      <c r="F207" s="426"/>
      <c r="G207" s="113" t="s">
        <v>76</v>
      </c>
      <c r="H207" s="113"/>
      <c r="I207" s="318" t="s">
        <v>704</v>
      </c>
      <c r="J207" s="103">
        <f t="shared" si="3"/>
        <v>14</v>
      </c>
      <c r="K207" s="121"/>
      <c r="L207" s="121"/>
      <c r="M207" s="496"/>
    </row>
    <row r="208" spans="4:13" ht="16.149999999999999" customHeight="1">
      <c r="D208" s="422"/>
      <c r="E208" s="529"/>
      <c r="F208" s="425" t="s">
        <v>485</v>
      </c>
      <c r="G208" s="107" t="s">
        <v>55</v>
      </c>
      <c r="H208" s="101" t="s">
        <v>442</v>
      </c>
      <c r="I208" s="196" t="s">
        <v>685</v>
      </c>
      <c r="J208" s="103">
        <f t="shared" si="3"/>
        <v>15</v>
      </c>
      <c r="K208" s="119">
        <v>33</v>
      </c>
      <c r="L208" s="119"/>
      <c r="M208" s="502" t="s">
        <v>858</v>
      </c>
    </row>
    <row r="209" spans="4:13" ht="16.149999999999999" customHeight="1">
      <c r="D209" s="422"/>
      <c r="E209" s="529"/>
      <c r="F209" s="425"/>
      <c r="G209" s="107" t="s">
        <v>121</v>
      </c>
      <c r="H209" s="108" t="str">
        <f>LOWER(H208)</f>
        <v>super big tv</v>
      </c>
      <c r="I209" s="316" t="s">
        <v>686</v>
      </c>
      <c r="J209" s="103">
        <f t="shared" si="3"/>
        <v>15</v>
      </c>
      <c r="K209" s="107"/>
      <c r="L209" s="107"/>
      <c r="M209" s="495"/>
    </row>
    <row r="210" spans="4:13" ht="17.45" customHeight="1">
      <c r="D210" s="422"/>
      <c r="E210" s="529"/>
      <c r="F210" s="425"/>
      <c r="G210" s="110" t="s">
        <v>49</v>
      </c>
      <c r="H210" s="74" t="s">
        <v>859</v>
      </c>
      <c r="I210" s="317" t="s">
        <v>687</v>
      </c>
      <c r="J210" s="103">
        <f t="shared" si="3"/>
        <v>37</v>
      </c>
      <c r="K210" s="119"/>
      <c r="L210" s="119"/>
      <c r="M210" s="495"/>
    </row>
    <row r="211" spans="4:13" ht="16.149999999999999" customHeight="1">
      <c r="D211" s="422"/>
      <c r="E211" s="529"/>
      <c r="F211" s="426"/>
      <c r="G211" s="113" t="s">
        <v>76</v>
      </c>
      <c r="H211" s="113"/>
      <c r="I211" s="318" t="s">
        <v>685</v>
      </c>
      <c r="J211" s="103">
        <f t="shared" si="3"/>
        <v>15</v>
      </c>
      <c r="K211" s="121"/>
      <c r="L211" s="121"/>
      <c r="M211" s="496"/>
    </row>
    <row r="212" spans="4:13" ht="15.6" customHeight="1">
      <c r="D212" s="422"/>
      <c r="E212" s="529"/>
      <c r="F212" s="425" t="s">
        <v>486</v>
      </c>
      <c r="G212" s="107" t="s">
        <v>55</v>
      </c>
      <c r="H212" s="101" t="s">
        <v>443</v>
      </c>
      <c r="I212" s="116" t="s">
        <v>683</v>
      </c>
      <c r="J212" s="103">
        <f t="shared" si="3"/>
        <v>22</v>
      </c>
      <c r="K212" s="119">
        <v>33</v>
      </c>
      <c r="L212" s="119"/>
      <c r="M212" s="437"/>
    </row>
    <row r="213" spans="4:13" ht="15.6" customHeight="1">
      <c r="D213" s="422"/>
      <c r="E213" s="529"/>
      <c r="F213" s="425"/>
      <c r="G213" s="107" t="s">
        <v>121</v>
      </c>
      <c r="H213" s="108" t="str">
        <f>LOWER(H212)</f>
        <v>best samsung tv for sports</v>
      </c>
      <c r="I213" s="108" t="s">
        <v>756</v>
      </c>
      <c r="J213" s="103">
        <f t="shared" si="3"/>
        <v>26</v>
      </c>
      <c r="K213" s="107"/>
      <c r="L213" s="107"/>
      <c r="M213" s="435"/>
    </row>
    <row r="214" spans="4:13" ht="15.6" customHeight="1">
      <c r="D214" s="422"/>
      <c r="E214" s="529"/>
      <c r="F214" s="425"/>
      <c r="G214" s="110" t="s">
        <v>49</v>
      </c>
      <c r="H214" s="110" t="s">
        <v>444</v>
      </c>
      <c r="I214" s="111" t="s">
        <v>682</v>
      </c>
      <c r="J214" s="103">
        <f t="shared" si="3"/>
        <v>41</v>
      </c>
      <c r="K214" s="119"/>
      <c r="L214" s="119"/>
      <c r="M214" s="435"/>
    </row>
    <row r="215" spans="4:13" ht="16.149999999999999" customHeight="1" thickBot="1">
      <c r="D215" s="423"/>
      <c r="E215" s="530"/>
      <c r="F215" s="434"/>
      <c r="G215" s="216" t="s">
        <v>76</v>
      </c>
      <c r="H215" s="216"/>
      <c r="I215" s="216" t="s">
        <v>683</v>
      </c>
      <c r="J215" s="188">
        <f>LENB(I215)</f>
        <v>22</v>
      </c>
      <c r="K215" s="188"/>
      <c r="L215" s="188"/>
      <c r="M215" s="503"/>
    </row>
  </sheetData>
  <mergeCells count="104">
    <mergeCell ref="I50:I55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F74:F79"/>
    <mergeCell ref="F80:F85"/>
    <mergeCell ref="F86:F91"/>
    <mergeCell ref="F92:F95"/>
    <mergeCell ref="F143:F148"/>
    <mergeCell ref="F149:F154"/>
    <mergeCell ref="F138:F141"/>
    <mergeCell ref="F204:F207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2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29" r:id="rId24" xr:uid="{00000000-0004-0000-0400-000018000000}"/>
    <hyperlink ref="I35" r:id="rId25" xr:uid="{00000000-0004-0000-0400-000019000000}"/>
    <hyperlink ref="I41" r:id="rId26" xr:uid="{00000000-0004-0000-0400-00001A000000}"/>
    <hyperlink ref="I47" r:id="rId27" xr:uid="{00000000-0004-0000-0400-00001B000000}"/>
    <hyperlink ref="I59" r:id="rId28" xr:uid="{00000000-0004-0000-0400-00001C000000}"/>
    <hyperlink ref="I65" r:id="rId29" xr:uid="{00000000-0004-0000-0400-00001D000000}"/>
    <hyperlink ref="I71" r:id="rId30" xr:uid="{00000000-0004-0000-0400-00001E000000}"/>
    <hyperlink ref="I77" r:id="rId31" xr:uid="{00000000-0004-0000-0400-00001F000000}"/>
    <hyperlink ref="I94" r:id="rId32" xr:uid="{00000000-0004-0000-0400-000020000000}"/>
    <hyperlink ref="I98" r:id="rId33" xr:uid="{00000000-0004-0000-0400-000021000000}"/>
    <hyperlink ref="I102" r:id="rId34" xr:uid="{00000000-0004-0000-0400-000022000000}"/>
    <hyperlink ref="I106" r:id="rId35" xr:uid="{00000000-0004-0000-0400-000023000000}"/>
    <hyperlink ref="I110" r:id="rId36" xr:uid="{00000000-0004-0000-0400-000024000000}"/>
    <hyperlink ref="I114" r:id="rId37" xr:uid="{00000000-0004-0000-0400-000025000000}"/>
    <hyperlink ref="I118" r:id="rId38" xr:uid="{00000000-0004-0000-0400-000026000000}"/>
    <hyperlink ref="I122" r:id="rId39" xr:uid="{00000000-0004-0000-0400-000027000000}"/>
    <hyperlink ref="I127" r:id="rId40" xr:uid="{00000000-0004-0000-0400-000028000000}"/>
    <hyperlink ref="I132" r:id="rId41" xr:uid="{00000000-0004-0000-0400-000029000000}"/>
    <hyperlink ref="I136" r:id="rId42" xr:uid="{00000000-0004-0000-0400-00002A000000}"/>
    <hyperlink ref="I140" r:id="rId43" xr:uid="{00000000-0004-0000-0400-00002B000000}"/>
    <hyperlink ref="I152" r:id="rId44" xr:uid="{00000000-0004-0000-0400-00002C000000}"/>
    <hyperlink ref="I89" r:id="rId45" xr:uid="{00000000-0004-0000-0400-00002D000000}"/>
    <hyperlink ref="I158" r:id="rId46" xr:uid="{00000000-0004-0000-0400-00002E000000}"/>
    <hyperlink ref="I164" r:id="rId47" xr:uid="{00000000-0004-0000-0400-00002F000000}"/>
    <hyperlink ref="I170" r:id="rId48" xr:uid="{00000000-0004-0000-0400-000030000000}"/>
    <hyperlink ref="I182" r:id="rId49" xr:uid="{00000000-0004-0000-0400-000031000000}"/>
    <hyperlink ref="I176" r:id="rId50" xr:uid="{00000000-0004-0000-0400-000032000000}"/>
    <hyperlink ref="I188" r:id="rId51" xr:uid="{00000000-0004-0000-0400-000033000000}"/>
    <hyperlink ref="I202" r:id="rId52" xr:uid="{00000000-0004-0000-0400-000034000000}"/>
    <hyperlink ref="I214" r:id="rId53" xr:uid="{00000000-0004-0000-0400-000035000000}"/>
    <hyperlink ref="I206" r:id="rId54" xr:uid="{00000000-0004-0000-0400-000036000000}"/>
    <hyperlink ref="I210" r:id="rId55" xr:uid="{00000000-0004-0000-0400-000037000000}"/>
    <hyperlink ref="I146" r:id="rId56" xr:uid="{00000000-0004-0000-0400-000038000000}"/>
    <hyperlink ref="H198" r:id="rId57" xr:uid="{00000000-0004-0000-0400-000039000000}"/>
    <hyperlink ref="I83" r:id="rId58" xr:uid="{00000000-0004-0000-0400-00003A000000}"/>
    <hyperlink ref="H11" r:id="rId59" xr:uid="{44F9AA07-A409-4AE4-93C7-598BADF5DDDB}"/>
    <hyperlink ref="H210" r:id="rId60" xr:uid="{4072ADC9-74BF-4BD7-BA78-1970D8CAF0E0}"/>
    <hyperlink ref="I23" r:id="rId61" xr:uid="{00000000-0004-0000-0400-000017000000}"/>
  </hyperlinks>
  <pageMargins left="0.7" right="0.7" top="0.75" bottom="0.75" header="0.3" footer="0.3"/>
  <pageSetup paperSize="9" orientation="portrait" r:id="rId62"/>
  <drawing r:id="rId63"/>
  <legacyDrawing r:id="rId6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E1" zoomScale="70" zoomScaleNormal="70" workbookViewId="0">
      <selection activeCell="L147" sqref="L147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56.25" style="45" customWidth="1"/>
    <col min="13" max="16384" width="8.75" style="26"/>
  </cols>
  <sheetData>
    <row r="2" spans="1:12" ht="36" customHeight="1">
      <c r="B2" s="69" t="s">
        <v>106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498" t="s">
        <v>480</v>
      </c>
      <c r="C3" s="498"/>
      <c r="D3" s="498"/>
      <c r="E3" s="498"/>
      <c r="F3" s="498"/>
      <c r="G3" s="498"/>
      <c r="H3" s="94"/>
      <c r="I3" s="66"/>
      <c r="J3" s="66"/>
      <c r="K3" s="66"/>
    </row>
    <row r="4" spans="1:12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41" t="s">
        <v>54</v>
      </c>
      <c r="E6" s="442"/>
      <c r="F6" s="445" t="s">
        <v>137</v>
      </c>
      <c r="G6" s="96" t="s">
        <v>46</v>
      </c>
      <c r="H6" s="97" t="s">
        <v>476</v>
      </c>
      <c r="I6" s="445" t="s">
        <v>43</v>
      </c>
      <c r="J6" s="447" t="s">
        <v>47</v>
      </c>
      <c r="K6" s="96" t="s">
        <v>479</v>
      </c>
      <c r="L6" s="453" t="s">
        <v>477</v>
      </c>
    </row>
    <row r="7" spans="1:12" ht="23.25" customHeight="1">
      <c r="D7" s="443"/>
      <c r="E7" s="444"/>
      <c r="F7" s="446"/>
      <c r="G7" s="98" t="s">
        <v>766</v>
      </c>
      <c r="H7" s="98" t="s">
        <v>766</v>
      </c>
      <c r="I7" s="538"/>
      <c r="J7" s="448"/>
      <c r="K7" s="99"/>
      <c r="L7" s="454"/>
    </row>
    <row r="8" spans="1:12" ht="21" customHeight="1">
      <c r="D8" s="449" t="s">
        <v>114</v>
      </c>
      <c r="E8" s="427" t="s">
        <v>152</v>
      </c>
      <c r="F8" s="101" t="s">
        <v>123</v>
      </c>
      <c r="G8" s="218"/>
      <c r="H8" s="218"/>
      <c r="I8" s="103">
        <f>LENB(H8)</f>
        <v>0</v>
      </c>
      <c r="J8" s="104"/>
      <c r="K8" s="105" t="s">
        <v>234</v>
      </c>
      <c r="L8" s="437"/>
    </row>
    <row r="9" spans="1:12" ht="21" customHeight="1">
      <c r="D9" s="422"/>
      <c r="E9" s="425"/>
      <c r="F9" s="107" t="s">
        <v>153</v>
      </c>
      <c r="G9" s="219" t="s">
        <v>40</v>
      </c>
      <c r="H9" s="247" t="s">
        <v>584</v>
      </c>
      <c r="I9" s="103">
        <f t="shared" ref="I9:I72" si="0">LENB(H9)</f>
        <v>12</v>
      </c>
      <c r="J9" s="109">
        <v>10</v>
      </c>
      <c r="K9" s="109"/>
      <c r="L9" s="435"/>
    </row>
    <row r="10" spans="1:12" ht="21" customHeight="1">
      <c r="D10" s="422"/>
      <c r="E10" s="425"/>
      <c r="F10" s="107" t="s">
        <v>113</v>
      </c>
      <c r="G10" s="219" t="s">
        <v>321</v>
      </c>
      <c r="H10" s="219" t="s">
        <v>321</v>
      </c>
      <c r="I10" s="103">
        <f t="shared" si="0"/>
        <v>10</v>
      </c>
      <c r="J10" s="107"/>
      <c r="K10" s="107"/>
      <c r="L10" s="435"/>
    </row>
    <row r="11" spans="1:12" ht="21" customHeight="1">
      <c r="D11" s="422"/>
      <c r="E11" s="425"/>
      <c r="F11" s="110" t="s">
        <v>49</v>
      </c>
      <c r="G11" s="249" t="s">
        <v>167</v>
      </c>
      <c r="H11" s="249" t="s">
        <v>585</v>
      </c>
      <c r="I11" s="103">
        <f t="shared" si="0"/>
        <v>59</v>
      </c>
      <c r="J11" s="112"/>
      <c r="K11" s="112"/>
      <c r="L11" s="435"/>
    </row>
    <row r="12" spans="1:12" ht="21" customHeight="1">
      <c r="D12" s="422"/>
      <c r="E12" s="425"/>
      <c r="F12" s="107" t="s">
        <v>50</v>
      </c>
      <c r="G12" s="219" t="s">
        <v>40</v>
      </c>
      <c r="H12" s="219" t="s">
        <v>584</v>
      </c>
      <c r="I12" s="103">
        <f t="shared" si="0"/>
        <v>12</v>
      </c>
      <c r="J12" s="112"/>
      <c r="K12" s="112"/>
      <c r="L12" s="435"/>
    </row>
    <row r="13" spans="1:12" ht="21" customHeight="1">
      <c r="D13" s="483"/>
      <c r="E13" s="426"/>
      <c r="F13" s="113" t="s">
        <v>76</v>
      </c>
      <c r="G13" s="221" t="s">
        <v>40</v>
      </c>
      <c r="H13" s="221" t="s">
        <v>584</v>
      </c>
      <c r="I13" s="103">
        <f t="shared" si="0"/>
        <v>12</v>
      </c>
      <c r="J13" s="115"/>
      <c r="K13" s="115"/>
      <c r="L13" s="436"/>
    </row>
    <row r="14" spans="1:12" ht="21" customHeight="1">
      <c r="D14" s="449" t="s">
        <v>118</v>
      </c>
      <c r="E14" s="427" t="s">
        <v>120</v>
      </c>
      <c r="F14" s="116" t="s">
        <v>122</v>
      </c>
      <c r="G14" s="117"/>
      <c r="H14" s="117"/>
      <c r="I14" s="103">
        <f t="shared" si="0"/>
        <v>0</v>
      </c>
      <c r="J14" s="118"/>
      <c r="K14" s="103" t="s">
        <v>236</v>
      </c>
      <c r="L14" s="437"/>
    </row>
    <row r="15" spans="1:12" ht="21" customHeight="1">
      <c r="D15" s="422"/>
      <c r="E15" s="425"/>
      <c r="F15" s="107" t="s">
        <v>55</v>
      </c>
      <c r="G15" s="108" t="s">
        <v>168</v>
      </c>
      <c r="H15" s="108" t="s">
        <v>586</v>
      </c>
      <c r="I15" s="103">
        <f t="shared" si="0"/>
        <v>14</v>
      </c>
      <c r="J15" s="119">
        <v>33</v>
      </c>
      <c r="K15" s="119"/>
      <c r="L15" s="435"/>
    </row>
    <row r="16" spans="1:12" ht="21" customHeight="1">
      <c r="D16" s="422"/>
      <c r="E16" s="425"/>
      <c r="F16" s="107" t="s">
        <v>121</v>
      </c>
      <c r="G16" s="108" t="s">
        <v>322</v>
      </c>
      <c r="H16" s="108" t="s">
        <v>322</v>
      </c>
      <c r="I16" s="103">
        <f t="shared" si="0"/>
        <v>13</v>
      </c>
      <c r="J16" s="107"/>
      <c r="K16" s="107"/>
      <c r="L16" s="435"/>
    </row>
    <row r="17" spans="2:12" ht="20.100000000000001" customHeight="1">
      <c r="D17" s="422"/>
      <c r="E17" s="425"/>
      <c r="F17" s="110" t="s">
        <v>49</v>
      </c>
      <c r="G17" s="129" t="s">
        <v>98</v>
      </c>
      <c r="H17" s="120" t="s">
        <v>585</v>
      </c>
      <c r="I17" s="103">
        <f t="shared" si="0"/>
        <v>59</v>
      </c>
      <c r="J17" s="119"/>
      <c r="K17" s="119"/>
      <c r="L17" s="435"/>
    </row>
    <row r="18" spans="2:12" ht="20.100000000000001" customHeight="1">
      <c r="D18" s="422"/>
      <c r="E18" s="425"/>
      <c r="F18" s="107" t="s">
        <v>50</v>
      </c>
      <c r="G18" s="108" t="s">
        <v>202</v>
      </c>
      <c r="H18" s="108" t="s">
        <v>586</v>
      </c>
      <c r="I18" s="103">
        <f t="shared" si="0"/>
        <v>14</v>
      </c>
      <c r="J18" s="119"/>
      <c r="K18" s="119"/>
      <c r="L18" s="435"/>
    </row>
    <row r="19" spans="2:12" ht="20.100000000000001" customHeight="1">
      <c r="D19" s="422"/>
      <c r="E19" s="426"/>
      <c r="F19" s="113" t="s">
        <v>76</v>
      </c>
      <c r="G19" s="114" t="s">
        <v>168</v>
      </c>
      <c r="H19" s="114" t="s">
        <v>586</v>
      </c>
      <c r="I19" s="103">
        <f t="shared" si="0"/>
        <v>14</v>
      </c>
      <c r="J19" s="121"/>
      <c r="K19" s="121"/>
      <c r="L19" s="436"/>
    </row>
    <row r="20" spans="2:12" ht="20.100000000000001" customHeight="1">
      <c r="D20" s="422"/>
      <c r="E20" s="427" t="s">
        <v>124</v>
      </c>
      <c r="F20" s="101" t="s">
        <v>122</v>
      </c>
      <c r="G20" s="122"/>
      <c r="H20" s="122"/>
      <c r="I20" s="103">
        <f t="shared" si="0"/>
        <v>0</v>
      </c>
      <c r="J20" s="103"/>
      <c r="K20" s="103" t="s">
        <v>236</v>
      </c>
      <c r="L20" s="437"/>
    </row>
    <row r="21" spans="2:12" ht="20.100000000000001" customHeight="1">
      <c r="D21" s="422"/>
      <c r="E21" s="425"/>
      <c r="F21" s="107" t="s">
        <v>55</v>
      </c>
      <c r="G21" s="123" t="s">
        <v>170</v>
      </c>
      <c r="H21" s="123" t="s">
        <v>587</v>
      </c>
      <c r="I21" s="103">
        <f t="shared" si="0"/>
        <v>6</v>
      </c>
      <c r="J21" s="119">
        <v>33</v>
      </c>
      <c r="K21" s="119"/>
      <c r="L21" s="435"/>
    </row>
    <row r="22" spans="2:12" ht="20.100000000000001" customHeight="1">
      <c r="D22" s="422"/>
      <c r="E22" s="425"/>
      <c r="F22" s="107" t="s">
        <v>121</v>
      </c>
      <c r="G22" s="123" t="s">
        <v>323</v>
      </c>
      <c r="H22" s="123" t="s">
        <v>323</v>
      </c>
      <c r="I22" s="103">
        <f t="shared" si="0"/>
        <v>5</v>
      </c>
      <c r="J22" s="107"/>
      <c r="K22" s="107"/>
      <c r="L22" s="435"/>
    </row>
    <row r="23" spans="2:12" ht="20.100000000000001" customHeight="1">
      <c r="B23" s="57" t="s">
        <v>44</v>
      </c>
      <c r="D23" s="422"/>
      <c r="E23" s="425"/>
      <c r="F23" s="110" t="s">
        <v>49</v>
      </c>
      <c r="G23" s="129" t="s">
        <v>100</v>
      </c>
      <c r="H23" s="120" t="s">
        <v>588</v>
      </c>
      <c r="I23" s="103">
        <f t="shared" si="0"/>
        <v>75</v>
      </c>
      <c r="J23" s="119"/>
      <c r="K23" s="119"/>
      <c r="L23" s="435"/>
    </row>
    <row r="24" spans="2:12" ht="20.100000000000001" customHeight="1">
      <c r="D24" s="422"/>
      <c r="E24" s="425"/>
      <c r="F24" s="107" t="s">
        <v>50</v>
      </c>
      <c r="G24" s="123" t="s">
        <v>204</v>
      </c>
      <c r="H24" s="123" t="s">
        <v>587</v>
      </c>
      <c r="I24" s="103">
        <f t="shared" si="0"/>
        <v>6</v>
      </c>
      <c r="J24" s="119"/>
      <c r="K24" s="119"/>
      <c r="L24" s="435"/>
    </row>
    <row r="25" spans="2:12" ht="20.100000000000001" customHeight="1">
      <c r="D25" s="422"/>
      <c r="E25" s="426"/>
      <c r="F25" s="113" t="s">
        <v>76</v>
      </c>
      <c r="G25" s="124" t="s">
        <v>170</v>
      </c>
      <c r="H25" s="124" t="s">
        <v>587</v>
      </c>
      <c r="I25" s="103">
        <f t="shared" si="0"/>
        <v>6</v>
      </c>
      <c r="J25" s="121"/>
      <c r="K25" s="121"/>
      <c r="L25" s="436"/>
    </row>
    <row r="26" spans="2:12" ht="20.100000000000001" customHeight="1">
      <c r="D26" s="422"/>
      <c r="E26" s="427" t="s">
        <v>125</v>
      </c>
      <c r="F26" s="101" t="s">
        <v>122</v>
      </c>
      <c r="G26" s="122"/>
      <c r="H26" s="122"/>
      <c r="I26" s="103">
        <f t="shared" si="0"/>
        <v>0</v>
      </c>
      <c r="J26" s="103"/>
      <c r="K26" s="103" t="s">
        <v>236</v>
      </c>
      <c r="L26" s="437"/>
    </row>
    <row r="27" spans="2:12" ht="20.100000000000001" customHeight="1">
      <c r="D27" s="422"/>
      <c r="E27" s="425"/>
      <c r="F27" s="107" t="s">
        <v>55</v>
      </c>
      <c r="G27" s="123" t="s">
        <v>171</v>
      </c>
      <c r="H27" s="123" t="s">
        <v>589</v>
      </c>
      <c r="I27" s="103">
        <f t="shared" si="0"/>
        <v>9</v>
      </c>
      <c r="J27" s="119">
        <v>33</v>
      </c>
      <c r="K27" s="119"/>
      <c r="L27" s="435"/>
    </row>
    <row r="28" spans="2:12" ht="20.100000000000001" customHeight="1">
      <c r="D28" s="422"/>
      <c r="E28" s="425"/>
      <c r="F28" s="107" t="s">
        <v>121</v>
      </c>
      <c r="G28" s="123" t="s">
        <v>324</v>
      </c>
      <c r="H28" s="123" t="s">
        <v>324</v>
      </c>
      <c r="I28" s="103">
        <f t="shared" si="0"/>
        <v>4</v>
      </c>
      <c r="J28" s="107"/>
      <c r="K28" s="107"/>
      <c r="L28" s="435"/>
    </row>
    <row r="29" spans="2:12" ht="20.65" customHeight="1">
      <c r="D29" s="422"/>
      <c r="E29" s="425"/>
      <c r="F29" s="110" t="s">
        <v>49</v>
      </c>
      <c r="G29" s="129" t="s">
        <v>101</v>
      </c>
      <c r="H29" s="120" t="s">
        <v>590</v>
      </c>
      <c r="I29" s="103">
        <f t="shared" si="0"/>
        <v>74</v>
      </c>
      <c r="J29" s="119"/>
      <c r="K29" s="119"/>
      <c r="L29" s="435"/>
    </row>
    <row r="30" spans="2:12" ht="20.65" customHeight="1">
      <c r="D30" s="422"/>
      <c r="E30" s="425"/>
      <c r="F30" s="107" t="s">
        <v>50</v>
      </c>
      <c r="G30" s="123" t="s">
        <v>205</v>
      </c>
      <c r="H30" s="123" t="s">
        <v>589</v>
      </c>
      <c r="I30" s="103">
        <f t="shared" si="0"/>
        <v>9</v>
      </c>
      <c r="J30" s="119"/>
      <c r="K30" s="119"/>
      <c r="L30" s="435"/>
    </row>
    <row r="31" spans="2:12" ht="20.65" customHeight="1">
      <c r="D31" s="422"/>
      <c r="E31" s="426"/>
      <c r="F31" s="113" t="s">
        <v>76</v>
      </c>
      <c r="G31" s="124" t="s">
        <v>171</v>
      </c>
      <c r="H31" s="124" t="s">
        <v>589</v>
      </c>
      <c r="I31" s="103">
        <f t="shared" si="0"/>
        <v>9</v>
      </c>
      <c r="J31" s="121"/>
      <c r="K31" s="121"/>
      <c r="L31" s="436"/>
    </row>
    <row r="32" spans="2:12" ht="20.65" customHeight="1">
      <c r="D32" s="422"/>
      <c r="E32" s="427" t="s">
        <v>126</v>
      </c>
      <c r="F32" s="101" t="s">
        <v>122</v>
      </c>
      <c r="G32" s="122"/>
      <c r="H32" s="122"/>
      <c r="I32" s="103">
        <f t="shared" si="0"/>
        <v>0</v>
      </c>
      <c r="J32" s="103"/>
      <c r="K32" s="103" t="s">
        <v>236</v>
      </c>
      <c r="L32" s="437"/>
    </row>
    <row r="33" spans="4:12" ht="20.65" customHeight="1">
      <c r="D33" s="422"/>
      <c r="E33" s="425"/>
      <c r="F33" s="107" t="s">
        <v>55</v>
      </c>
      <c r="G33" s="123" t="s">
        <v>172</v>
      </c>
      <c r="H33" s="123" t="s">
        <v>591</v>
      </c>
      <c r="I33" s="103">
        <f t="shared" si="0"/>
        <v>8</v>
      </c>
      <c r="J33" s="119">
        <v>33</v>
      </c>
      <c r="K33" s="119"/>
      <c r="L33" s="435"/>
    </row>
    <row r="34" spans="4:12" ht="20.65" customHeight="1">
      <c r="D34" s="422"/>
      <c r="E34" s="425"/>
      <c r="F34" s="107" t="s">
        <v>121</v>
      </c>
      <c r="G34" s="123" t="s">
        <v>325</v>
      </c>
      <c r="H34" s="123" t="s">
        <v>325</v>
      </c>
      <c r="I34" s="103">
        <f t="shared" si="0"/>
        <v>5</v>
      </c>
      <c r="J34" s="107"/>
      <c r="K34" s="107"/>
      <c r="L34" s="435"/>
    </row>
    <row r="35" spans="4:12" ht="20.65" customHeight="1">
      <c r="D35" s="422"/>
      <c r="E35" s="425"/>
      <c r="F35" s="110" t="s">
        <v>49</v>
      </c>
      <c r="G35" s="129" t="s">
        <v>102</v>
      </c>
      <c r="H35" s="120" t="s">
        <v>593</v>
      </c>
      <c r="I35" s="103">
        <f t="shared" si="0"/>
        <v>75</v>
      </c>
      <c r="J35" s="119"/>
      <c r="K35" s="119"/>
      <c r="L35" s="435"/>
    </row>
    <row r="36" spans="4:12" ht="20.65" customHeight="1">
      <c r="D36" s="422"/>
      <c r="E36" s="425"/>
      <c r="F36" s="107" t="s">
        <v>50</v>
      </c>
      <c r="G36" s="123" t="s">
        <v>172</v>
      </c>
      <c r="H36" s="123" t="s">
        <v>592</v>
      </c>
      <c r="I36" s="103">
        <f t="shared" si="0"/>
        <v>8</v>
      </c>
      <c r="J36" s="119"/>
      <c r="K36" s="119"/>
      <c r="L36" s="435"/>
    </row>
    <row r="37" spans="4:12" ht="20.65" customHeight="1">
      <c r="D37" s="422"/>
      <c r="E37" s="426"/>
      <c r="F37" s="113" t="s">
        <v>76</v>
      </c>
      <c r="G37" s="124" t="s">
        <v>172</v>
      </c>
      <c r="H37" s="124" t="s">
        <v>591</v>
      </c>
      <c r="I37" s="103">
        <f t="shared" si="0"/>
        <v>8</v>
      </c>
      <c r="J37" s="121"/>
      <c r="K37" s="121"/>
      <c r="L37" s="436"/>
    </row>
    <row r="38" spans="4:12" ht="20.65" customHeight="1">
      <c r="D38" s="422"/>
      <c r="E38" s="427" t="s">
        <v>127</v>
      </c>
      <c r="F38" s="101" t="s">
        <v>122</v>
      </c>
      <c r="G38" s="122"/>
      <c r="H38" s="122"/>
      <c r="I38" s="103">
        <f t="shared" si="0"/>
        <v>0</v>
      </c>
      <c r="J38" s="103"/>
      <c r="K38" s="103" t="s">
        <v>236</v>
      </c>
      <c r="L38" s="437"/>
    </row>
    <row r="39" spans="4:12" ht="20.65" customHeight="1">
      <c r="D39" s="422"/>
      <c r="E39" s="425"/>
      <c r="F39" s="107" t="s">
        <v>55</v>
      </c>
      <c r="G39" s="123" t="s">
        <v>173</v>
      </c>
      <c r="H39" s="123" t="s">
        <v>594</v>
      </c>
      <c r="I39" s="103">
        <f t="shared" si="0"/>
        <v>10</v>
      </c>
      <c r="J39" s="119">
        <v>33</v>
      </c>
      <c r="K39" s="119"/>
      <c r="L39" s="435"/>
    </row>
    <row r="40" spans="4:12" ht="20.100000000000001" customHeight="1">
      <c r="D40" s="422"/>
      <c r="E40" s="425"/>
      <c r="F40" s="107" t="s">
        <v>121</v>
      </c>
      <c r="G40" s="123" t="s">
        <v>326</v>
      </c>
      <c r="H40" s="123" t="s">
        <v>326</v>
      </c>
      <c r="I40" s="103">
        <f t="shared" si="0"/>
        <v>10</v>
      </c>
      <c r="J40" s="107"/>
      <c r="K40" s="107"/>
      <c r="L40" s="435"/>
    </row>
    <row r="41" spans="4:12" ht="20.100000000000001" customHeight="1">
      <c r="D41" s="422"/>
      <c r="E41" s="425"/>
      <c r="F41" s="110" t="s">
        <v>49</v>
      </c>
      <c r="G41" s="129" t="s">
        <v>103</v>
      </c>
      <c r="H41" s="120" t="s">
        <v>595</v>
      </c>
      <c r="I41" s="103">
        <f t="shared" si="0"/>
        <v>63</v>
      </c>
      <c r="J41" s="119"/>
      <c r="K41" s="119"/>
      <c r="L41" s="435"/>
    </row>
    <row r="42" spans="4:12" ht="20.100000000000001" customHeight="1">
      <c r="D42" s="422"/>
      <c r="E42" s="425"/>
      <c r="F42" s="107" t="s">
        <v>50</v>
      </c>
      <c r="G42" s="123" t="s">
        <v>173</v>
      </c>
      <c r="H42" s="123" t="s">
        <v>594</v>
      </c>
      <c r="I42" s="103">
        <f t="shared" si="0"/>
        <v>10</v>
      </c>
      <c r="J42" s="119"/>
      <c r="K42" s="119"/>
      <c r="L42" s="435"/>
    </row>
    <row r="43" spans="4:12" ht="20.100000000000001" customHeight="1">
      <c r="D43" s="422"/>
      <c r="E43" s="426"/>
      <c r="F43" s="113" t="s">
        <v>76</v>
      </c>
      <c r="G43" s="124" t="s">
        <v>173</v>
      </c>
      <c r="H43" s="124" t="s">
        <v>594</v>
      </c>
      <c r="I43" s="103">
        <f t="shared" si="0"/>
        <v>10</v>
      </c>
      <c r="J43" s="121"/>
      <c r="K43" s="121"/>
      <c r="L43" s="436"/>
    </row>
    <row r="44" spans="4:12" ht="20.100000000000001" customHeight="1">
      <c r="D44" s="422"/>
      <c r="E44" s="427" t="s">
        <v>128</v>
      </c>
      <c r="F44" s="101" t="s">
        <v>122</v>
      </c>
      <c r="G44" s="122"/>
      <c r="H44" s="122"/>
      <c r="I44" s="103">
        <f t="shared" si="0"/>
        <v>0</v>
      </c>
      <c r="J44" s="103"/>
      <c r="K44" s="103" t="s">
        <v>236</v>
      </c>
      <c r="L44" s="437"/>
    </row>
    <row r="45" spans="4:12" ht="20.100000000000001" customHeight="1">
      <c r="D45" s="422"/>
      <c r="E45" s="425"/>
      <c r="F45" s="107" t="s">
        <v>55</v>
      </c>
      <c r="G45" s="123" t="s">
        <v>169</v>
      </c>
      <c r="H45" s="123" t="s">
        <v>597</v>
      </c>
      <c r="I45" s="103">
        <f t="shared" si="0"/>
        <v>12</v>
      </c>
      <c r="J45" s="119">
        <v>33</v>
      </c>
      <c r="K45" s="119"/>
      <c r="L45" s="435"/>
    </row>
    <row r="46" spans="4:12" ht="20.100000000000001" customHeight="1">
      <c r="D46" s="422"/>
      <c r="E46" s="425"/>
      <c r="F46" s="107" t="s">
        <v>121</v>
      </c>
      <c r="G46" s="123" t="s">
        <v>327</v>
      </c>
      <c r="H46" s="123" t="s">
        <v>327</v>
      </c>
      <c r="I46" s="103">
        <f t="shared" si="0"/>
        <v>11</v>
      </c>
      <c r="J46" s="107"/>
      <c r="K46" s="107"/>
      <c r="L46" s="435"/>
    </row>
    <row r="47" spans="4:12" ht="20.100000000000001" customHeight="1">
      <c r="D47" s="422"/>
      <c r="E47" s="425"/>
      <c r="F47" s="110" t="s">
        <v>49</v>
      </c>
      <c r="G47" s="129" t="s">
        <v>99</v>
      </c>
      <c r="H47" s="120" t="s">
        <v>596</v>
      </c>
      <c r="I47" s="103">
        <f t="shared" si="0"/>
        <v>55</v>
      </c>
      <c r="J47" s="119"/>
      <c r="K47" s="119"/>
      <c r="L47" s="435"/>
    </row>
    <row r="48" spans="4:12" ht="20.100000000000001" customHeight="1">
      <c r="D48" s="422"/>
      <c r="E48" s="425"/>
      <c r="F48" s="107" t="s">
        <v>50</v>
      </c>
      <c r="G48" s="123" t="s">
        <v>203</v>
      </c>
      <c r="H48" s="123" t="s">
        <v>597</v>
      </c>
      <c r="I48" s="103">
        <f t="shared" si="0"/>
        <v>12</v>
      </c>
      <c r="J48" s="119"/>
      <c r="K48" s="119"/>
      <c r="L48" s="435"/>
    </row>
    <row r="49" spans="4:12" ht="20.100000000000001" customHeight="1">
      <c r="D49" s="422"/>
      <c r="E49" s="426"/>
      <c r="F49" s="113" t="s">
        <v>76</v>
      </c>
      <c r="G49" s="124" t="s">
        <v>169</v>
      </c>
      <c r="H49" s="124" t="s">
        <v>597</v>
      </c>
      <c r="I49" s="103">
        <f t="shared" si="0"/>
        <v>12</v>
      </c>
      <c r="J49" s="121"/>
      <c r="K49" s="121"/>
      <c r="L49" s="436"/>
    </row>
    <row r="50" spans="4:12" ht="20.100000000000001" customHeight="1">
      <c r="D50" s="422"/>
      <c r="E50" s="427" t="s">
        <v>129</v>
      </c>
      <c r="F50" s="101" t="s">
        <v>122</v>
      </c>
      <c r="G50" s="122"/>
      <c r="H50" s="122"/>
      <c r="I50" s="103">
        <f t="shared" si="0"/>
        <v>0</v>
      </c>
      <c r="J50" s="103"/>
      <c r="K50" s="103" t="s">
        <v>236</v>
      </c>
      <c r="L50" s="437"/>
    </row>
    <row r="51" spans="4:12" ht="20.100000000000001" customHeight="1">
      <c r="D51" s="422"/>
      <c r="E51" s="425"/>
      <c r="F51" s="107" t="s">
        <v>55</v>
      </c>
      <c r="G51" s="123" t="s">
        <v>175</v>
      </c>
      <c r="H51" s="123" t="s">
        <v>598</v>
      </c>
      <c r="I51" s="103">
        <f t="shared" si="0"/>
        <v>21</v>
      </c>
      <c r="J51" s="119">
        <v>33</v>
      </c>
      <c r="K51" s="119"/>
      <c r="L51" s="435"/>
    </row>
    <row r="52" spans="4:12" ht="20.100000000000001" customHeight="1">
      <c r="D52" s="422"/>
      <c r="E52" s="425"/>
      <c r="F52" s="107" t="s">
        <v>121</v>
      </c>
      <c r="G52" s="123" t="s">
        <v>328</v>
      </c>
      <c r="H52" s="123" t="s">
        <v>328</v>
      </c>
      <c r="I52" s="103">
        <f t="shared" si="0"/>
        <v>7</v>
      </c>
      <c r="J52" s="107"/>
      <c r="K52" s="107"/>
      <c r="L52" s="435"/>
    </row>
    <row r="53" spans="4:12" ht="20.100000000000001" customHeight="1">
      <c r="D53" s="422"/>
      <c r="E53" s="425"/>
      <c r="F53" s="110" t="s">
        <v>49</v>
      </c>
      <c r="G53" s="129" t="s">
        <v>105</v>
      </c>
      <c r="H53" s="120" t="s">
        <v>599</v>
      </c>
      <c r="I53" s="103">
        <f t="shared" si="0"/>
        <v>69</v>
      </c>
      <c r="J53" s="119"/>
      <c r="K53" s="119"/>
      <c r="L53" s="435"/>
    </row>
    <row r="54" spans="4:12" ht="20.100000000000001" customHeight="1">
      <c r="D54" s="422"/>
      <c r="E54" s="425"/>
      <c r="F54" s="107" t="s">
        <v>50</v>
      </c>
      <c r="G54" s="123" t="s">
        <v>175</v>
      </c>
      <c r="H54" s="123" t="s">
        <v>598</v>
      </c>
      <c r="I54" s="103">
        <f t="shared" si="0"/>
        <v>21</v>
      </c>
      <c r="J54" s="119"/>
      <c r="K54" s="119"/>
      <c r="L54" s="435"/>
    </row>
    <row r="55" spans="4:12" ht="20.100000000000001" customHeight="1">
      <c r="D55" s="422"/>
      <c r="E55" s="426"/>
      <c r="F55" s="113" t="s">
        <v>76</v>
      </c>
      <c r="G55" s="124" t="s">
        <v>175</v>
      </c>
      <c r="H55" s="124" t="s">
        <v>598</v>
      </c>
      <c r="I55" s="103">
        <f t="shared" si="0"/>
        <v>21</v>
      </c>
      <c r="J55" s="121"/>
      <c r="K55" s="121"/>
      <c r="L55" s="436"/>
    </row>
    <row r="56" spans="4:12" ht="20.100000000000001" customHeight="1">
      <c r="D56" s="422"/>
      <c r="E56" s="427" t="s">
        <v>130</v>
      </c>
      <c r="F56" s="101" t="s">
        <v>122</v>
      </c>
      <c r="G56" s="122"/>
      <c r="H56" s="251"/>
      <c r="I56" s="103">
        <f t="shared" si="0"/>
        <v>0</v>
      </c>
      <c r="J56" s="103"/>
      <c r="K56" s="103" t="s">
        <v>236</v>
      </c>
      <c r="L56" s="519" t="s">
        <v>812</v>
      </c>
    </row>
    <row r="57" spans="4:12" ht="20.100000000000001" customHeight="1">
      <c r="D57" s="422"/>
      <c r="E57" s="425"/>
      <c r="F57" s="107" t="s">
        <v>55</v>
      </c>
      <c r="G57" s="123" t="s">
        <v>809</v>
      </c>
      <c r="H57" s="254" t="s">
        <v>600</v>
      </c>
      <c r="I57" s="103">
        <f t="shared" si="0"/>
        <v>9</v>
      </c>
      <c r="J57" s="119">
        <v>33</v>
      </c>
      <c r="K57" s="119"/>
      <c r="L57" s="520"/>
    </row>
    <row r="58" spans="4:12" ht="20.100000000000001" customHeight="1">
      <c r="D58" s="422"/>
      <c r="E58" s="425"/>
      <c r="F58" s="107" t="s">
        <v>121</v>
      </c>
      <c r="G58" s="123" t="s">
        <v>329</v>
      </c>
      <c r="H58" s="254" t="s">
        <v>976</v>
      </c>
      <c r="I58" s="103">
        <f t="shared" si="0"/>
        <v>9</v>
      </c>
      <c r="J58" s="107"/>
      <c r="K58" s="107"/>
      <c r="L58" s="520"/>
    </row>
    <row r="59" spans="4:12" ht="20.100000000000001" customHeight="1">
      <c r="D59" s="422"/>
      <c r="E59" s="425"/>
      <c r="F59" s="110" t="s">
        <v>49</v>
      </c>
      <c r="G59" s="68" t="s">
        <v>811</v>
      </c>
      <c r="H59" s="81" t="s">
        <v>975</v>
      </c>
      <c r="I59" s="103">
        <f t="shared" si="0"/>
        <v>49</v>
      </c>
      <c r="J59" s="119"/>
      <c r="K59" s="119"/>
      <c r="L59" s="520"/>
    </row>
    <row r="60" spans="4:12" ht="17.649999999999999" customHeight="1">
      <c r="D60" s="422"/>
      <c r="E60" s="425"/>
      <c r="F60" s="107" t="s">
        <v>50</v>
      </c>
      <c r="G60" s="123" t="s">
        <v>207</v>
      </c>
      <c r="H60" s="254" t="s">
        <v>600</v>
      </c>
      <c r="I60" s="103">
        <f t="shared" si="0"/>
        <v>9</v>
      </c>
      <c r="J60" s="119"/>
      <c r="K60" s="119"/>
      <c r="L60" s="520"/>
    </row>
    <row r="61" spans="4:12" ht="16.5" customHeight="1">
      <c r="D61" s="422"/>
      <c r="E61" s="426"/>
      <c r="F61" s="113" t="s">
        <v>76</v>
      </c>
      <c r="G61" s="124" t="s">
        <v>207</v>
      </c>
      <c r="H61" s="259" t="s">
        <v>600</v>
      </c>
      <c r="I61" s="103">
        <f t="shared" si="0"/>
        <v>9</v>
      </c>
      <c r="J61" s="121"/>
      <c r="K61" s="121"/>
      <c r="L61" s="521"/>
    </row>
    <row r="62" spans="4:12" ht="17.25" customHeight="1">
      <c r="D62" s="422"/>
      <c r="E62" s="427" t="s">
        <v>131</v>
      </c>
      <c r="F62" s="101" t="s">
        <v>122</v>
      </c>
      <c r="G62" s="122"/>
      <c r="H62" s="251"/>
      <c r="I62" s="103">
        <f t="shared" si="0"/>
        <v>0</v>
      </c>
      <c r="J62" s="103"/>
      <c r="K62" s="103" t="s">
        <v>236</v>
      </c>
      <c r="L62" s="437"/>
    </row>
    <row r="63" spans="4:12" ht="16.5" customHeight="1">
      <c r="D63" s="422"/>
      <c r="E63" s="425"/>
      <c r="F63" s="107" t="s">
        <v>55</v>
      </c>
      <c r="G63" s="123" t="s">
        <v>810</v>
      </c>
      <c r="H63" s="254" t="s">
        <v>604</v>
      </c>
      <c r="I63" s="103">
        <f t="shared" si="0"/>
        <v>13</v>
      </c>
      <c r="J63" s="119">
        <v>33</v>
      </c>
      <c r="K63" s="119"/>
      <c r="L63" s="435"/>
    </row>
    <row r="64" spans="4:12" ht="16.5" customHeight="1">
      <c r="D64" s="422"/>
      <c r="E64" s="425"/>
      <c r="F64" s="107" t="s">
        <v>121</v>
      </c>
      <c r="G64" s="123" t="s">
        <v>330</v>
      </c>
      <c r="H64" s="254" t="s">
        <v>977</v>
      </c>
      <c r="I64" s="103">
        <f t="shared" si="0"/>
        <v>13</v>
      </c>
      <c r="J64" s="107"/>
      <c r="K64" s="107"/>
      <c r="L64" s="435"/>
    </row>
    <row r="65" spans="4:12" ht="20.100000000000001" customHeight="1">
      <c r="D65" s="422"/>
      <c r="E65" s="425"/>
      <c r="F65" s="110" t="s">
        <v>49</v>
      </c>
      <c r="G65" s="129" t="s">
        <v>104</v>
      </c>
      <c r="H65" s="257" t="s">
        <v>692</v>
      </c>
      <c r="I65" s="103">
        <f t="shared" si="0"/>
        <v>49</v>
      </c>
      <c r="J65" s="119"/>
      <c r="K65" s="119"/>
      <c r="L65" s="435"/>
    </row>
    <row r="66" spans="4:12" ht="20.100000000000001" customHeight="1">
      <c r="D66" s="422"/>
      <c r="E66" s="425"/>
      <c r="F66" s="107" t="s">
        <v>50</v>
      </c>
      <c r="G66" s="123" t="s">
        <v>208</v>
      </c>
      <c r="H66" s="254" t="s">
        <v>604</v>
      </c>
      <c r="I66" s="103">
        <f t="shared" si="0"/>
        <v>13</v>
      </c>
      <c r="J66" s="119"/>
      <c r="K66" s="119"/>
      <c r="L66" s="435"/>
    </row>
    <row r="67" spans="4:12" ht="20.100000000000001" customHeight="1">
      <c r="D67" s="422"/>
      <c r="E67" s="426"/>
      <c r="F67" s="132" t="s">
        <v>76</v>
      </c>
      <c r="G67" s="133" t="s">
        <v>208</v>
      </c>
      <c r="H67" s="260" t="s">
        <v>604</v>
      </c>
      <c r="I67" s="103">
        <f t="shared" si="0"/>
        <v>13</v>
      </c>
      <c r="J67" s="134"/>
      <c r="K67" s="215"/>
      <c r="L67" s="436"/>
    </row>
    <row r="68" spans="4:12" ht="20.100000000000001" customHeight="1">
      <c r="D68" s="422"/>
      <c r="E68" s="427" t="s">
        <v>132</v>
      </c>
      <c r="F68" s="125" t="s">
        <v>122</v>
      </c>
      <c r="G68" s="251"/>
      <c r="H68" s="251"/>
      <c r="I68" s="103">
        <f t="shared" si="0"/>
        <v>0</v>
      </c>
      <c r="J68" s="252"/>
      <c r="K68" s="103" t="s">
        <v>236</v>
      </c>
      <c r="L68" s="437"/>
    </row>
    <row r="69" spans="4:12" ht="20.100000000000001" customHeight="1">
      <c r="D69" s="422"/>
      <c r="E69" s="425"/>
      <c r="F69" s="253" t="s">
        <v>55</v>
      </c>
      <c r="G69" s="254" t="s">
        <v>174</v>
      </c>
      <c r="H69" s="254" t="s">
        <v>605</v>
      </c>
      <c r="I69" s="103">
        <f t="shared" si="0"/>
        <v>18</v>
      </c>
      <c r="J69" s="255">
        <v>33</v>
      </c>
      <c r="K69" s="255"/>
      <c r="L69" s="435"/>
    </row>
    <row r="70" spans="4:12" ht="20.100000000000001" customHeight="1">
      <c r="D70" s="422"/>
      <c r="E70" s="425"/>
      <c r="F70" s="253" t="s">
        <v>121</v>
      </c>
      <c r="G70" s="254" t="s">
        <v>331</v>
      </c>
      <c r="H70" s="254" t="s">
        <v>331</v>
      </c>
      <c r="I70" s="103">
        <f t="shared" si="0"/>
        <v>16</v>
      </c>
      <c r="J70" s="253"/>
      <c r="K70" s="253"/>
      <c r="L70" s="435"/>
    </row>
    <row r="71" spans="4:12" ht="20.100000000000001" customHeight="1">
      <c r="D71" s="422"/>
      <c r="E71" s="425"/>
      <c r="F71" s="256" t="s">
        <v>49</v>
      </c>
      <c r="G71" s="257" t="s">
        <v>248</v>
      </c>
      <c r="H71" s="257" t="s">
        <v>606</v>
      </c>
      <c r="I71" s="103">
        <f t="shared" si="0"/>
        <v>65</v>
      </c>
      <c r="J71" s="255"/>
      <c r="K71" s="255"/>
      <c r="L71" s="435"/>
    </row>
    <row r="72" spans="4:12" ht="20.100000000000001" customHeight="1">
      <c r="D72" s="422"/>
      <c r="E72" s="425"/>
      <c r="F72" s="253" t="s">
        <v>50</v>
      </c>
      <c r="G72" s="254" t="s">
        <v>174</v>
      </c>
      <c r="H72" s="254" t="s">
        <v>605</v>
      </c>
      <c r="I72" s="103">
        <f t="shared" si="0"/>
        <v>18</v>
      </c>
      <c r="J72" s="255"/>
      <c r="K72" s="255"/>
      <c r="L72" s="435"/>
    </row>
    <row r="73" spans="4:12" ht="20.100000000000001" customHeight="1">
      <c r="D73" s="422"/>
      <c r="E73" s="426"/>
      <c r="F73" s="258" t="s">
        <v>76</v>
      </c>
      <c r="G73" s="259" t="s">
        <v>174</v>
      </c>
      <c r="H73" s="259" t="s">
        <v>605</v>
      </c>
      <c r="I73" s="103">
        <f t="shared" ref="I73:I136" si="1">LENB(H73)</f>
        <v>18</v>
      </c>
      <c r="J73" s="261"/>
      <c r="K73" s="261"/>
      <c r="L73" s="436"/>
    </row>
    <row r="74" spans="4:12" ht="19.5" customHeight="1">
      <c r="D74" s="422"/>
      <c r="E74" s="427" t="s">
        <v>146</v>
      </c>
      <c r="F74" s="125" t="s">
        <v>122</v>
      </c>
      <c r="G74" s="251"/>
      <c r="H74" s="190"/>
      <c r="I74" s="103">
        <f t="shared" si="1"/>
        <v>0</v>
      </c>
      <c r="J74" s="252"/>
      <c r="K74" s="103" t="s">
        <v>236</v>
      </c>
      <c r="L74" s="502" t="s">
        <v>978</v>
      </c>
    </row>
    <row r="75" spans="4:12" ht="20.100000000000001" customHeight="1">
      <c r="D75" s="422"/>
      <c r="E75" s="425"/>
      <c r="F75" s="253" t="s">
        <v>55</v>
      </c>
      <c r="G75" s="254" t="s">
        <v>249</v>
      </c>
      <c r="H75" s="191" t="s">
        <v>813</v>
      </c>
      <c r="I75" s="103">
        <f t="shared" si="1"/>
        <v>7</v>
      </c>
      <c r="J75" s="255">
        <v>33</v>
      </c>
      <c r="K75" s="255"/>
      <c r="L75" s="495"/>
    </row>
    <row r="76" spans="4:12" ht="20.100000000000001" customHeight="1">
      <c r="D76" s="422"/>
      <c r="E76" s="425"/>
      <c r="F76" s="253" t="s">
        <v>121</v>
      </c>
      <c r="G76" s="254" t="s">
        <v>332</v>
      </c>
      <c r="H76" s="191" t="s">
        <v>332</v>
      </c>
      <c r="I76" s="103">
        <f t="shared" si="1"/>
        <v>12</v>
      </c>
      <c r="J76" s="253"/>
      <c r="K76" s="253"/>
      <c r="L76" s="495"/>
    </row>
    <row r="77" spans="4:12" ht="20.100000000000001" customHeight="1">
      <c r="D77" s="422"/>
      <c r="E77" s="425"/>
      <c r="F77" s="256" t="s">
        <v>49</v>
      </c>
      <c r="G77" s="257" t="s">
        <v>250</v>
      </c>
      <c r="H77" s="243" t="s">
        <v>691</v>
      </c>
      <c r="I77" s="103">
        <f t="shared" si="1"/>
        <v>76</v>
      </c>
      <c r="J77" s="255"/>
      <c r="K77" s="255"/>
      <c r="L77" s="495"/>
    </row>
    <row r="78" spans="4:12" ht="20.100000000000001" customHeight="1">
      <c r="D78" s="422"/>
      <c r="E78" s="425"/>
      <c r="F78" s="253" t="s">
        <v>50</v>
      </c>
      <c r="G78" s="254" t="s">
        <v>206</v>
      </c>
      <c r="H78" s="191" t="s">
        <v>813</v>
      </c>
      <c r="I78" s="103">
        <f t="shared" si="1"/>
        <v>7</v>
      </c>
      <c r="J78" s="255"/>
      <c r="K78" s="255"/>
      <c r="L78" s="495"/>
    </row>
    <row r="79" spans="4:12" ht="20.100000000000001" customHeight="1">
      <c r="D79" s="422"/>
      <c r="E79" s="426"/>
      <c r="F79" s="258" t="s">
        <v>76</v>
      </c>
      <c r="G79" s="259" t="s">
        <v>206</v>
      </c>
      <c r="H79" s="193" t="s">
        <v>693</v>
      </c>
      <c r="I79" s="103">
        <f t="shared" si="1"/>
        <v>7</v>
      </c>
      <c r="J79" s="261"/>
      <c r="K79" s="261"/>
      <c r="L79" s="496"/>
    </row>
    <row r="80" spans="4:12" ht="20.100000000000001" customHeight="1">
      <c r="D80" s="422"/>
      <c r="E80" s="427" t="s">
        <v>147</v>
      </c>
      <c r="F80" s="101" t="s">
        <v>122</v>
      </c>
      <c r="G80" s="122"/>
      <c r="H80" s="122"/>
      <c r="I80" s="103">
        <f t="shared" si="1"/>
        <v>0</v>
      </c>
      <c r="J80" s="103"/>
      <c r="K80" s="103" t="s">
        <v>236</v>
      </c>
      <c r="L80" s="437"/>
    </row>
    <row r="81" spans="4:12" ht="20.100000000000001" customHeight="1">
      <c r="D81" s="422"/>
      <c r="E81" s="425"/>
      <c r="F81" s="107" t="s">
        <v>55</v>
      </c>
      <c r="G81" s="123" t="s">
        <v>176</v>
      </c>
      <c r="H81" s="123" t="s">
        <v>814</v>
      </c>
      <c r="I81" s="103">
        <f t="shared" si="1"/>
        <v>23</v>
      </c>
      <c r="J81" s="119">
        <v>33</v>
      </c>
      <c r="K81" s="119"/>
      <c r="L81" s="435"/>
    </row>
    <row r="82" spans="4:12" ht="20.100000000000001" customHeight="1">
      <c r="D82" s="422"/>
      <c r="E82" s="425"/>
      <c r="F82" s="107" t="s">
        <v>121</v>
      </c>
      <c r="G82" s="123" t="s">
        <v>333</v>
      </c>
      <c r="H82" s="123" t="s">
        <v>333</v>
      </c>
      <c r="I82" s="103">
        <f t="shared" si="1"/>
        <v>22</v>
      </c>
      <c r="J82" s="107"/>
      <c r="K82" s="107"/>
      <c r="L82" s="435"/>
    </row>
    <row r="83" spans="4:12" ht="20.100000000000001" customHeight="1">
      <c r="D83" s="422"/>
      <c r="E83" s="425"/>
      <c r="F83" s="110" t="s">
        <v>49</v>
      </c>
      <c r="G83" s="120" t="s">
        <v>251</v>
      </c>
      <c r="H83" s="120" t="s">
        <v>607</v>
      </c>
      <c r="I83" s="103">
        <f t="shared" si="1"/>
        <v>85</v>
      </c>
      <c r="J83" s="119"/>
      <c r="K83" s="119"/>
      <c r="L83" s="435"/>
    </row>
    <row r="84" spans="4:12" ht="20.100000000000001" customHeight="1">
      <c r="D84" s="422"/>
      <c r="E84" s="425"/>
      <c r="F84" s="107" t="s">
        <v>50</v>
      </c>
      <c r="G84" s="123" t="s">
        <v>176</v>
      </c>
      <c r="H84" s="123" t="s">
        <v>814</v>
      </c>
      <c r="I84" s="103">
        <f t="shared" si="1"/>
        <v>23</v>
      </c>
      <c r="J84" s="119"/>
      <c r="K84" s="119"/>
      <c r="L84" s="435"/>
    </row>
    <row r="85" spans="4:12" ht="20.100000000000001" customHeight="1">
      <c r="D85" s="422"/>
      <c r="E85" s="426"/>
      <c r="F85" s="113" t="s">
        <v>76</v>
      </c>
      <c r="G85" s="124" t="s">
        <v>176</v>
      </c>
      <c r="H85" s="124" t="s">
        <v>608</v>
      </c>
      <c r="I85" s="103">
        <f t="shared" si="1"/>
        <v>23</v>
      </c>
      <c r="J85" s="121"/>
      <c r="K85" s="121"/>
      <c r="L85" s="436"/>
    </row>
    <row r="86" spans="4:12" ht="20.100000000000001" customHeight="1">
      <c r="D86" s="422"/>
      <c r="E86" s="427" t="s">
        <v>148</v>
      </c>
      <c r="F86" s="101"/>
      <c r="G86" s="122"/>
      <c r="H86" s="190"/>
      <c r="I86" s="103">
        <f t="shared" si="1"/>
        <v>0</v>
      </c>
      <c r="J86" s="137"/>
      <c r="K86" s="103" t="s">
        <v>236</v>
      </c>
      <c r="L86" s="535" t="s">
        <v>815</v>
      </c>
    </row>
    <row r="87" spans="4:12" ht="20.100000000000001" customHeight="1">
      <c r="D87" s="422"/>
      <c r="E87" s="425"/>
      <c r="F87" s="107"/>
      <c r="G87" s="123" t="s">
        <v>228</v>
      </c>
      <c r="H87" s="191" t="s">
        <v>732</v>
      </c>
      <c r="I87" s="103">
        <f t="shared" si="1"/>
        <v>16</v>
      </c>
      <c r="J87" s="139">
        <v>33</v>
      </c>
      <c r="K87" s="119"/>
      <c r="L87" s="536"/>
    </row>
    <row r="88" spans="4:12" ht="20.100000000000001" customHeight="1">
      <c r="D88" s="422"/>
      <c r="E88" s="425"/>
      <c r="F88" s="107"/>
      <c r="G88" s="123"/>
      <c r="H88" s="191" t="s">
        <v>340</v>
      </c>
      <c r="I88" s="103">
        <f t="shared" si="1"/>
        <v>19</v>
      </c>
      <c r="J88" s="141"/>
      <c r="K88" s="107"/>
      <c r="L88" s="536"/>
    </row>
    <row r="89" spans="4:12" ht="20.100000000000001" customHeight="1">
      <c r="D89" s="422"/>
      <c r="E89" s="425"/>
      <c r="F89" s="110"/>
      <c r="G89" s="129"/>
      <c r="H89" s="243" t="s">
        <v>731</v>
      </c>
      <c r="I89" s="103">
        <f t="shared" si="1"/>
        <v>63</v>
      </c>
      <c r="J89" s="139"/>
      <c r="K89" s="119"/>
      <c r="L89" s="536"/>
    </row>
    <row r="90" spans="4:12" ht="20.100000000000001" customHeight="1">
      <c r="D90" s="422"/>
      <c r="E90" s="425"/>
      <c r="F90" s="107"/>
      <c r="G90" s="123"/>
      <c r="H90" s="191"/>
      <c r="I90" s="103">
        <f t="shared" si="1"/>
        <v>0</v>
      </c>
      <c r="J90" s="139"/>
      <c r="K90" s="119"/>
      <c r="L90" s="536"/>
    </row>
    <row r="91" spans="4:12" ht="20.100000000000001" customHeight="1">
      <c r="D91" s="422"/>
      <c r="E91" s="426"/>
      <c r="F91" s="113"/>
      <c r="G91" s="124"/>
      <c r="H91" s="193" t="s">
        <v>732</v>
      </c>
      <c r="I91" s="103">
        <f t="shared" si="1"/>
        <v>16</v>
      </c>
      <c r="J91" s="143"/>
      <c r="K91" s="121"/>
      <c r="L91" s="537"/>
    </row>
    <row r="92" spans="4:12" ht="20.100000000000001" customHeight="1">
      <c r="D92" s="422"/>
      <c r="E92" s="427" t="s">
        <v>177</v>
      </c>
      <c r="F92" s="101"/>
      <c r="G92" s="190"/>
      <c r="H92" s="190"/>
      <c r="I92" s="103">
        <f t="shared" si="1"/>
        <v>0</v>
      </c>
      <c r="J92" s="103"/>
      <c r="K92" s="103" t="s">
        <v>236</v>
      </c>
      <c r="L92" s="437"/>
    </row>
    <row r="93" spans="4:12" ht="20.100000000000001" customHeight="1">
      <c r="D93" s="422"/>
      <c r="E93" s="425"/>
      <c r="F93" s="107"/>
      <c r="G93" s="191"/>
      <c r="H93" s="191"/>
      <c r="I93" s="103">
        <f t="shared" si="1"/>
        <v>0</v>
      </c>
      <c r="J93" s="119">
        <v>33</v>
      </c>
      <c r="K93" s="119"/>
      <c r="L93" s="435"/>
    </row>
    <row r="94" spans="4:12" ht="20.100000000000001" customHeight="1">
      <c r="D94" s="422"/>
      <c r="E94" s="425"/>
      <c r="F94" s="107"/>
      <c r="G94" s="191"/>
      <c r="H94" s="191"/>
      <c r="I94" s="103">
        <f t="shared" si="1"/>
        <v>0</v>
      </c>
      <c r="J94" s="107"/>
      <c r="K94" s="107"/>
      <c r="L94" s="435"/>
    </row>
    <row r="95" spans="4:12" ht="20.100000000000001" customHeight="1">
      <c r="D95" s="422"/>
      <c r="E95" s="425"/>
      <c r="F95" s="110"/>
      <c r="G95" s="192"/>
      <c r="H95" s="192"/>
      <c r="I95" s="103">
        <f t="shared" si="1"/>
        <v>0</v>
      </c>
      <c r="J95" s="119"/>
      <c r="K95" s="119"/>
      <c r="L95" s="435"/>
    </row>
    <row r="96" spans="4:12" ht="20.100000000000001" customHeight="1">
      <c r="D96" s="422"/>
      <c r="E96" s="425"/>
      <c r="F96" s="107"/>
      <c r="G96" s="191"/>
      <c r="H96" s="191"/>
      <c r="I96" s="103">
        <f t="shared" si="1"/>
        <v>0</v>
      </c>
      <c r="J96" s="119"/>
      <c r="K96" s="119"/>
      <c r="L96" s="435"/>
    </row>
    <row r="97" spans="4:12" ht="20.100000000000001" customHeight="1" thickBot="1">
      <c r="D97" s="422"/>
      <c r="E97" s="425"/>
      <c r="F97" s="132"/>
      <c r="G97" s="194"/>
      <c r="H97" s="194"/>
      <c r="I97" s="145">
        <f t="shared" si="1"/>
        <v>0</v>
      </c>
      <c r="J97" s="215"/>
      <c r="K97" s="215"/>
      <c r="L97" s="435"/>
    </row>
    <row r="98" spans="4:12" ht="20.100000000000001" customHeight="1">
      <c r="D98" s="499" t="s">
        <v>119</v>
      </c>
      <c r="E98" s="424" t="s">
        <v>117</v>
      </c>
      <c r="F98" s="262" t="s">
        <v>66</v>
      </c>
      <c r="G98" s="206" t="s">
        <v>691</v>
      </c>
      <c r="H98" s="206"/>
      <c r="I98" s="148">
        <f t="shared" si="1"/>
        <v>0</v>
      </c>
      <c r="J98" s="148"/>
      <c r="K98" s="263" t="s">
        <v>236</v>
      </c>
      <c r="L98" s="525"/>
    </row>
    <row r="99" spans="4:12" ht="20.100000000000001" customHeight="1">
      <c r="D99" s="500"/>
      <c r="E99" s="425"/>
      <c r="F99" s="107" t="s">
        <v>55</v>
      </c>
      <c r="G99" s="265" t="s">
        <v>210</v>
      </c>
      <c r="H99" s="266" t="s">
        <v>209</v>
      </c>
      <c r="I99" s="103">
        <f t="shared" si="1"/>
        <v>10</v>
      </c>
      <c r="J99" s="119">
        <v>33</v>
      </c>
      <c r="K99" s="139"/>
      <c r="L99" s="435"/>
    </row>
    <row r="100" spans="4:12" ht="20.100000000000001" customHeight="1">
      <c r="D100" s="500"/>
      <c r="E100" s="425"/>
      <c r="F100" s="107" t="s">
        <v>121</v>
      </c>
      <c r="G100" s="123" t="s">
        <v>334</v>
      </c>
      <c r="H100" s="123" t="s">
        <v>334</v>
      </c>
      <c r="I100" s="103">
        <f t="shared" si="1"/>
        <v>10</v>
      </c>
      <c r="J100" s="107"/>
      <c r="K100" s="141"/>
      <c r="L100" s="435"/>
    </row>
    <row r="101" spans="4:12" ht="19.899999999999999" customHeight="1">
      <c r="D101" s="500"/>
      <c r="E101" s="425"/>
      <c r="F101" s="110" t="s">
        <v>49</v>
      </c>
      <c r="G101" s="120" t="s">
        <v>196</v>
      </c>
      <c r="H101" s="68" t="s">
        <v>818</v>
      </c>
      <c r="I101" s="103">
        <f t="shared" si="1"/>
        <v>56</v>
      </c>
      <c r="J101" s="119"/>
      <c r="K101" s="139"/>
      <c r="L101" s="435"/>
    </row>
    <row r="102" spans="4:12" ht="17.649999999999999" customHeight="1">
      <c r="D102" s="500"/>
      <c r="E102" s="425"/>
      <c r="F102" s="107" t="s">
        <v>50</v>
      </c>
      <c r="G102" s="123" t="s">
        <v>210</v>
      </c>
      <c r="H102" s="123" t="s">
        <v>209</v>
      </c>
      <c r="I102" s="103">
        <f t="shared" si="1"/>
        <v>10</v>
      </c>
      <c r="J102" s="119"/>
      <c r="K102" s="139"/>
      <c r="L102" s="435"/>
    </row>
    <row r="103" spans="4:12" ht="17.649999999999999" customHeight="1">
      <c r="D103" s="500"/>
      <c r="E103" s="426"/>
      <c r="F103" s="113" t="s">
        <v>76</v>
      </c>
      <c r="G103" s="124" t="s">
        <v>209</v>
      </c>
      <c r="H103" s="124" t="s">
        <v>209</v>
      </c>
      <c r="I103" s="103">
        <f t="shared" si="1"/>
        <v>10</v>
      </c>
      <c r="J103" s="121"/>
      <c r="K103" s="143"/>
      <c r="L103" s="436"/>
    </row>
    <row r="104" spans="4:12" ht="17.649999999999999" customHeight="1">
      <c r="D104" s="500"/>
      <c r="E104" s="427" t="s">
        <v>133</v>
      </c>
      <c r="F104" s="101" t="s">
        <v>66</v>
      </c>
      <c r="G104" s="122"/>
      <c r="H104" s="122"/>
      <c r="I104" s="103">
        <f t="shared" si="1"/>
        <v>0</v>
      </c>
      <c r="J104" s="103"/>
      <c r="K104" s="137" t="s">
        <v>236</v>
      </c>
      <c r="L104" s="437"/>
    </row>
    <row r="105" spans="4:12" ht="17.649999999999999" customHeight="1">
      <c r="D105" s="500"/>
      <c r="E105" s="425"/>
      <c r="F105" s="107" t="s">
        <v>55</v>
      </c>
      <c r="G105" s="265" t="s">
        <v>212</v>
      </c>
      <c r="H105" s="265" t="s">
        <v>212</v>
      </c>
      <c r="I105" s="103">
        <f t="shared" si="1"/>
        <v>13</v>
      </c>
      <c r="J105" s="119">
        <v>33</v>
      </c>
      <c r="K105" s="139"/>
      <c r="L105" s="435"/>
    </row>
    <row r="106" spans="4:12" ht="17.649999999999999" customHeight="1">
      <c r="D106" s="500"/>
      <c r="E106" s="425"/>
      <c r="F106" s="107" t="s">
        <v>121</v>
      </c>
      <c r="G106" s="123" t="s">
        <v>335</v>
      </c>
      <c r="H106" s="123" t="s">
        <v>335</v>
      </c>
      <c r="I106" s="103">
        <f t="shared" si="1"/>
        <v>13</v>
      </c>
      <c r="J106" s="107"/>
      <c r="K106" s="141"/>
      <c r="L106" s="435"/>
    </row>
    <row r="107" spans="4:12" ht="17.649999999999999" customHeight="1">
      <c r="D107" s="500"/>
      <c r="E107" s="425"/>
      <c r="F107" s="110" t="s">
        <v>49</v>
      </c>
      <c r="G107" s="120" t="s">
        <v>213</v>
      </c>
      <c r="H107" s="120" t="s">
        <v>601</v>
      </c>
      <c r="I107" s="103">
        <f t="shared" si="1"/>
        <v>66</v>
      </c>
      <c r="J107" s="119"/>
      <c r="K107" s="139"/>
      <c r="L107" s="435"/>
    </row>
    <row r="108" spans="4:12" ht="17.649999999999999" customHeight="1">
      <c r="D108" s="500"/>
      <c r="E108" s="425"/>
      <c r="F108" s="107" t="s">
        <v>50</v>
      </c>
      <c r="G108" s="123" t="s">
        <v>211</v>
      </c>
      <c r="H108" s="123" t="s">
        <v>212</v>
      </c>
      <c r="I108" s="103">
        <f t="shared" si="1"/>
        <v>13</v>
      </c>
      <c r="J108" s="119"/>
      <c r="K108" s="139"/>
      <c r="L108" s="435"/>
    </row>
    <row r="109" spans="4:12" ht="17.649999999999999" customHeight="1">
      <c r="D109" s="500"/>
      <c r="E109" s="426"/>
      <c r="F109" s="113" t="s">
        <v>76</v>
      </c>
      <c r="G109" s="124" t="s">
        <v>211</v>
      </c>
      <c r="H109" s="124" t="s">
        <v>211</v>
      </c>
      <c r="I109" s="103">
        <f t="shared" si="1"/>
        <v>13</v>
      </c>
      <c r="J109" s="121"/>
      <c r="K109" s="143"/>
      <c r="L109" s="436"/>
    </row>
    <row r="110" spans="4:12" ht="17.649999999999999" customHeight="1">
      <c r="D110" s="500"/>
      <c r="E110" s="427" t="s">
        <v>134</v>
      </c>
      <c r="F110" s="101" t="s">
        <v>66</v>
      </c>
      <c r="G110" s="122"/>
      <c r="H110" s="122"/>
      <c r="I110" s="103">
        <f t="shared" si="1"/>
        <v>0</v>
      </c>
      <c r="J110" s="103"/>
      <c r="K110" s="137" t="s">
        <v>236</v>
      </c>
      <c r="L110" s="437"/>
    </row>
    <row r="111" spans="4:12" ht="17.649999999999999" customHeight="1">
      <c r="D111" s="500"/>
      <c r="E111" s="425"/>
      <c r="F111" s="107" t="s">
        <v>55</v>
      </c>
      <c r="G111" s="123" t="s">
        <v>219</v>
      </c>
      <c r="H111" s="123" t="s">
        <v>603</v>
      </c>
      <c r="I111" s="103">
        <f t="shared" si="1"/>
        <v>20</v>
      </c>
      <c r="J111" s="119">
        <v>33</v>
      </c>
      <c r="K111" s="139"/>
      <c r="L111" s="435"/>
    </row>
    <row r="112" spans="4:12" ht="17.649999999999999" customHeight="1">
      <c r="D112" s="500"/>
      <c r="E112" s="425"/>
      <c r="F112" s="107" t="s">
        <v>121</v>
      </c>
      <c r="G112" s="123" t="s">
        <v>336</v>
      </c>
      <c r="H112" s="123" t="s">
        <v>336</v>
      </c>
      <c r="I112" s="103">
        <f t="shared" si="1"/>
        <v>16</v>
      </c>
      <c r="J112" s="107"/>
      <c r="K112" s="141"/>
      <c r="L112" s="435"/>
    </row>
    <row r="113" spans="4:12" ht="17.649999999999999" customHeight="1">
      <c r="D113" s="500"/>
      <c r="E113" s="425"/>
      <c r="F113" s="110" t="s">
        <v>49</v>
      </c>
      <c r="G113" s="120" t="s">
        <v>220</v>
      </c>
      <c r="H113" s="120" t="s">
        <v>602</v>
      </c>
      <c r="I113" s="103">
        <f t="shared" si="1"/>
        <v>60</v>
      </c>
      <c r="J113" s="119"/>
      <c r="K113" s="139"/>
      <c r="L113" s="435"/>
    </row>
    <row r="114" spans="4:12" ht="17.649999999999999" customHeight="1">
      <c r="D114" s="500"/>
      <c r="E114" s="425"/>
      <c r="F114" s="107" t="s">
        <v>50</v>
      </c>
      <c r="G114" s="123" t="s">
        <v>218</v>
      </c>
      <c r="H114" s="123" t="s">
        <v>603</v>
      </c>
      <c r="I114" s="103">
        <f t="shared" si="1"/>
        <v>20</v>
      </c>
      <c r="J114" s="119"/>
      <c r="K114" s="139"/>
      <c r="L114" s="435"/>
    </row>
    <row r="115" spans="4:12" ht="17.649999999999999" customHeight="1">
      <c r="D115" s="500"/>
      <c r="E115" s="426"/>
      <c r="F115" s="113" t="s">
        <v>76</v>
      </c>
      <c r="G115" s="124" t="s">
        <v>218</v>
      </c>
      <c r="H115" s="124" t="s">
        <v>603</v>
      </c>
      <c r="I115" s="103">
        <f t="shared" si="1"/>
        <v>20</v>
      </c>
      <c r="J115" s="121"/>
      <c r="K115" s="143"/>
      <c r="L115" s="436"/>
    </row>
    <row r="116" spans="4:12" ht="17.649999999999999" customHeight="1">
      <c r="D116" s="500"/>
      <c r="E116" s="427" t="s">
        <v>135</v>
      </c>
      <c r="F116" s="101" t="s">
        <v>66</v>
      </c>
      <c r="G116" s="122"/>
      <c r="H116" s="190"/>
      <c r="I116" s="103">
        <f t="shared" si="1"/>
        <v>0</v>
      </c>
      <c r="J116" s="103"/>
      <c r="K116" s="137" t="s">
        <v>236</v>
      </c>
      <c r="L116" s="502" t="s">
        <v>819</v>
      </c>
    </row>
    <row r="117" spans="4:12" ht="17.649999999999999" customHeight="1">
      <c r="D117" s="500"/>
      <c r="E117" s="425"/>
      <c r="F117" s="107" t="s">
        <v>55</v>
      </c>
      <c r="G117" s="123" t="s">
        <v>222</v>
      </c>
      <c r="H117" s="191" t="s">
        <v>816</v>
      </c>
      <c r="I117" s="103">
        <f t="shared" si="1"/>
        <v>21</v>
      </c>
      <c r="J117" s="119">
        <v>33</v>
      </c>
      <c r="K117" s="139"/>
      <c r="L117" s="495"/>
    </row>
    <row r="118" spans="4:12" ht="17.649999999999999" customHeight="1">
      <c r="D118" s="500"/>
      <c r="E118" s="425"/>
      <c r="F118" s="107" t="s">
        <v>121</v>
      </c>
      <c r="G118" s="123" t="s">
        <v>337</v>
      </c>
      <c r="H118" s="191" t="s">
        <v>337</v>
      </c>
      <c r="I118" s="103">
        <f t="shared" si="1"/>
        <v>22</v>
      </c>
      <c r="J118" s="107"/>
      <c r="K118" s="141"/>
      <c r="L118" s="495"/>
    </row>
    <row r="119" spans="4:12" ht="17.649999999999999" customHeight="1">
      <c r="D119" s="500"/>
      <c r="E119" s="425"/>
      <c r="F119" s="110" t="s">
        <v>49</v>
      </c>
      <c r="G119" s="68" t="s">
        <v>817</v>
      </c>
      <c r="H119" s="243" t="s">
        <v>734</v>
      </c>
      <c r="I119" s="103">
        <f t="shared" si="1"/>
        <v>43</v>
      </c>
      <c r="J119" s="119"/>
      <c r="K119" s="139"/>
      <c r="L119" s="495"/>
    </row>
    <row r="120" spans="4:12" ht="17.649999999999999" customHeight="1">
      <c r="D120" s="500"/>
      <c r="E120" s="425"/>
      <c r="F120" s="107" t="s">
        <v>50</v>
      </c>
      <c r="G120" s="123" t="s">
        <v>221</v>
      </c>
      <c r="H120" s="191" t="s">
        <v>816</v>
      </c>
      <c r="I120" s="103">
        <f t="shared" si="1"/>
        <v>21</v>
      </c>
      <c r="J120" s="119"/>
      <c r="K120" s="139"/>
      <c r="L120" s="495"/>
    </row>
    <row r="121" spans="4:12" ht="17.649999999999999" customHeight="1">
      <c r="D121" s="500"/>
      <c r="E121" s="426"/>
      <c r="F121" s="113" t="s">
        <v>76</v>
      </c>
      <c r="G121" s="124" t="s">
        <v>221</v>
      </c>
      <c r="H121" s="191" t="s">
        <v>733</v>
      </c>
      <c r="I121" s="103">
        <f t="shared" si="1"/>
        <v>21</v>
      </c>
      <c r="J121" s="121"/>
      <c r="K121" s="143"/>
      <c r="L121" s="496"/>
    </row>
    <row r="122" spans="4:12" ht="17.649999999999999" customHeight="1">
      <c r="D122" s="500"/>
      <c r="E122" s="427" t="s">
        <v>136</v>
      </c>
      <c r="F122" s="101" t="s">
        <v>66</v>
      </c>
      <c r="G122" s="122"/>
      <c r="H122" s="190"/>
      <c r="I122" s="103">
        <f t="shared" si="1"/>
        <v>0</v>
      </c>
      <c r="J122" s="103"/>
      <c r="K122" s="137" t="s">
        <v>236</v>
      </c>
      <c r="L122" s="502" t="s">
        <v>822</v>
      </c>
    </row>
    <row r="123" spans="4:12" ht="17.649999999999999" customHeight="1">
      <c r="D123" s="500"/>
      <c r="E123" s="425"/>
      <c r="F123" s="107" t="s">
        <v>55</v>
      </c>
      <c r="G123" s="123" t="s">
        <v>225</v>
      </c>
      <c r="H123" s="191" t="s">
        <v>694</v>
      </c>
      <c r="I123" s="103">
        <f t="shared" si="1"/>
        <v>23</v>
      </c>
      <c r="J123" s="119">
        <v>33</v>
      </c>
      <c r="K123" s="139"/>
      <c r="L123" s="495"/>
    </row>
    <row r="124" spans="4:12" ht="17.649999999999999" customHeight="1">
      <c r="D124" s="500"/>
      <c r="E124" s="425"/>
      <c r="F124" s="107" t="s">
        <v>121</v>
      </c>
      <c r="G124" s="123" t="s">
        <v>338</v>
      </c>
      <c r="H124" s="191" t="s">
        <v>338</v>
      </c>
      <c r="I124" s="103">
        <f t="shared" si="1"/>
        <v>25</v>
      </c>
      <c r="J124" s="107"/>
      <c r="K124" s="141"/>
      <c r="L124" s="495"/>
    </row>
    <row r="125" spans="4:12" ht="17.649999999999999" customHeight="1">
      <c r="D125" s="500"/>
      <c r="E125" s="425"/>
      <c r="F125" s="110" t="s">
        <v>49</v>
      </c>
      <c r="G125" s="120" t="s">
        <v>223</v>
      </c>
      <c r="H125" s="243" t="s">
        <v>695</v>
      </c>
      <c r="I125" s="103">
        <f t="shared" si="1"/>
        <v>41</v>
      </c>
      <c r="J125" s="119"/>
      <c r="K125" s="139"/>
      <c r="L125" s="495"/>
    </row>
    <row r="126" spans="4:12" ht="17.649999999999999" customHeight="1">
      <c r="D126" s="500"/>
      <c r="E126" s="425"/>
      <c r="F126" s="107" t="s">
        <v>50</v>
      </c>
      <c r="G126" s="123" t="s">
        <v>224</v>
      </c>
      <c r="H126" s="191" t="s">
        <v>694</v>
      </c>
      <c r="I126" s="103">
        <f t="shared" si="1"/>
        <v>23</v>
      </c>
      <c r="J126" s="119"/>
      <c r="K126" s="139"/>
      <c r="L126" s="495"/>
    </row>
    <row r="127" spans="4:12" ht="17.649999999999999" customHeight="1">
      <c r="D127" s="500"/>
      <c r="E127" s="425"/>
      <c r="F127" s="113" t="s">
        <v>76</v>
      </c>
      <c r="G127" s="124" t="s">
        <v>224</v>
      </c>
      <c r="H127" s="193" t="s">
        <v>694</v>
      </c>
      <c r="I127" s="103">
        <f t="shared" si="1"/>
        <v>23</v>
      </c>
      <c r="J127" s="121"/>
      <c r="K127" s="143"/>
      <c r="L127" s="496"/>
    </row>
    <row r="128" spans="4:12" ht="17.649999999999999" customHeight="1">
      <c r="D128" s="500"/>
      <c r="E128" s="427" t="s">
        <v>141</v>
      </c>
      <c r="F128" s="180" t="s">
        <v>214</v>
      </c>
      <c r="G128" s="117"/>
      <c r="H128" s="200"/>
      <c r="I128" s="103">
        <f t="shared" si="1"/>
        <v>0</v>
      </c>
      <c r="J128" s="118"/>
      <c r="K128" s="137" t="s">
        <v>236</v>
      </c>
      <c r="L128" s="519" t="s">
        <v>994</v>
      </c>
    </row>
    <row r="129" spans="4:12" ht="17.649999999999999" customHeight="1">
      <c r="D129" s="500"/>
      <c r="E129" s="425"/>
      <c r="F129" s="181" t="s">
        <v>215</v>
      </c>
      <c r="G129" s="123" t="s">
        <v>227</v>
      </c>
      <c r="H129" s="191" t="s">
        <v>696</v>
      </c>
      <c r="I129" s="103">
        <f t="shared" si="1"/>
        <v>30</v>
      </c>
      <c r="J129" s="119">
        <v>33</v>
      </c>
      <c r="K129" s="139"/>
      <c r="L129" s="520"/>
    </row>
    <row r="130" spans="4:12" ht="17.649999999999999" customHeight="1">
      <c r="D130" s="500"/>
      <c r="E130" s="425"/>
      <c r="F130" s="181" t="s">
        <v>216</v>
      </c>
      <c r="G130" s="123" t="s">
        <v>339</v>
      </c>
      <c r="H130" s="191" t="s">
        <v>339</v>
      </c>
      <c r="I130" s="103">
        <f t="shared" si="1"/>
        <v>20</v>
      </c>
      <c r="J130" s="107"/>
      <c r="K130" s="141"/>
      <c r="L130" s="520"/>
    </row>
    <row r="131" spans="4:12" ht="17.649999999999999" customHeight="1">
      <c r="D131" s="500"/>
      <c r="E131" s="425"/>
      <c r="F131" s="183" t="s">
        <v>49</v>
      </c>
      <c r="G131" s="120" t="s">
        <v>230</v>
      </c>
      <c r="H131" s="243" t="s">
        <v>697</v>
      </c>
      <c r="I131" s="103">
        <f t="shared" si="1"/>
        <v>46</v>
      </c>
      <c r="J131" s="119"/>
      <c r="K131" s="139"/>
      <c r="L131" s="520"/>
    </row>
    <row r="132" spans="4:12" ht="17.649999999999999" customHeight="1">
      <c r="D132" s="500"/>
      <c r="E132" s="425"/>
      <c r="F132" s="181" t="s">
        <v>50</v>
      </c>
      <c r="G132" s="123" t="s">
        <v>226</v>
      </c>
      <c r="H132" s="191" t="s">
        <v>696</v>
      </c>
      <c r="I132" s="103">
        <f t="shared" si="1"/>
        <v>30</v>
      </c>
      <c r="J132" s="119"/>
      <c r="K132" s="139"/>
      <c r="L132" s="520"/>
    </row>
    <row r="133" spans="4:12" ht="17.649999999999999" customHeight="1">
      <c r="D133" s="500"/>
      <c r="E133" s="425"/>
      <c r="F133" s="238" t="s">
        <v>217</v>
      </c>
      <c r="G133" s="267" t="s">
        <v>226</v>
      </c>
      <c r="H133" s="271" t="s">
        <v>696</v>
      </c>
      <c r="I133" s="103">
        <f t="shared" si="1"/>
        <v>30</v>
      </c>
      <c r="J133" s="215"/>
      <c r="K133" s="146"/>
      <c r="L133" s="521"/>
    </row>
    <row r="134" spans="4:12" ht="17.649999999999999" customHeight="1">
      <c r="D134" s="500"/>
      <c r="E134" s="427" t="s">
        <v>151</v>
      </c>
      <c r="F134" s="268" t="s">
        <v>214</v>
      </c>
      <c r="G134" s="122"/>
      <c r="H134" s="190"/>
      <c r="I134" s="103">
        <f t="shared" si="1"/>
        <v>0</v>
      </c>
      <c r="J134" s="103"/>
      <c r="K134" s="137" t="s">
        <v>236</v>
      </c>
      <c r="L134" s="519" t="s">
        <v>994</v>
      </c>
    </row>
    <row r="135" spans="4:12" ht="17.649999999999999" customHeight="1">
      <c r="D135" s="500"/>
      <c r="E135" s="425"/>
      <c r="F135" s="181" t="s">
        <v>215</v>
      </c>
      <c r="G135" s="123" t="s">
        <v>229</v>
      </c>
      <c r="H135" s="191" t="s">
        <v>698</v>
      </c>
      <c r="I135" s="103">
        <f t="shared" si="1"/>
        <v>20</v>
      </c>
      <c r="J135" s="119">
        <v>33</v>
      </c>
      <c r="K135" s="139"/>
      <c r="L135" s="520"/>
    </row>
    <row r="136" spans="4:12" ht="17.649999999999999" customHeight="1">
      <c r="D136" s="500"/>
      <c r="E136" s="425"/>
      <c r="F136" s="181" t="s">
        <v>216</v>
      </c>
      <c r="G136" s="123" t="s">
        <v>340</v>
      </c>
      <c r="H136" s="191" t="s">
        <v>340</v>
      </c>
      <c r="I136" s="103">
        <f t="shared" si="1"/>
        <v>19</v>
      </c>
      <c r="J136" s="107"/>
      <c r="K136" s="141"/>
      <c r="L136" s="520"/>
    </row>
    <row r="137" spans="4:12" ht="17.649999999999999" customHeight="1">
      <c r="D137" s="500"/>
      <c r="E137" s="425"/>
      <c r="F137" s="183" t="s">
        <v>49</v>
      </c>
      <c r="G137" s="68" t="s">
        <v>821</v>
      </c>
      <c r="H137" s="243" t="s">
        <v>699</v>
      </c>
      <c r="I137" s="103">
        <f t="shared" ref="I137:I145" si="2">LENB(H137)</f>
        <v>43</v>
      </c>
      <c r="J137" s="119"/>
      <c r="K137" s="139"/>
      <c r="L137" s="520"/>
    </row>
    <row r="138" spans="4:12" ht="17.649999999999999" customHeight="1">
      <c r="D138" s="500"/>
      <c r="E138" s="425"/>
      <c r="F138" s="181" t="s">
        <v>50</v>
      </c>
      <c r="G138" s="123" t="s">
        <v>228</v>
      </c>
      <c r="H138" s="191" t="s">
        <v>698</v>
      </c>
      <c r="I138" s="103">
        <f t="shared" si="2"/>
        <v>20</v>
      </c>
      <c r="J138" s="119"/>
      <c r="K138" s="139"/>
      <c r="L138" s="520"/>
    </row>
    <row r="139" spans="4:12" ht="17.649999999999999" customHeight="1">
      <c r="D139" s="500"/>
      <c r="E139" s="426"/>
      <c r="F139" s="269" t="s">
        <v>217</v>
      </c>
      <c r="G139" s="124" t="s">
        <v>228</v>
      </c>
      <c r="H139" s="193" t="s">
        <v>698</v>
      </c>
      <c r="I139" s="103">
        <f t="shared" si="2"/>
        <v>20</v>
      </c>
      <c r="J139" s="121"/>
      <c r="K139" s="143"/>
      <c r="L139" s="521"/>
    </row>
    <row r="140" spans="4:12" ht="17.649999999999999" customHeight="1">
      <c r="D140" s="500"/>
      <c r="E140" s="425" t="s">
        <v>150</v>
      </c>
      <c r="F140" s="180" t="s">
        <v>214</v>
      </c>
      <c r="G140" s="117"/>
      <c r="H140" s="200"/>
      <c r="I140" s="103">
        <f t="shared" si="2"/>
        <v>0</v>
      </c>
      <c r="J140" s="118"/>
      <c r="K140" s="270" t="s">
        <v>236</v>
      </c>
      <c r="L140" s="519" t="s">
        <v>994</v>
      </c>
    </row>
    <row r="141" spans="4:12" ht="17.649999999999999" customHeight="1">
      <c r="D141" s="500"/>
      <c r="E141" s="425"/>
      <c r="F141" s="181" t="s">
        <v>215</v>
      </c>
      <c r="G141" s="123" t="s">
        <v>232</v>
      </c>
      <c r="H141" s="191" t="s">
        <v>820</v>
      </c>
      <c r="I141" s="103">
        <f t="shared" si="2"/>
        <v>27</v>
      </c>
      <c r="J141" s="119">
        <v>33</v>
      </c>
      <c r="K141" s="139"/>
      <c r="L141" s="520"/>
    </row>
    <row r="142" spans="4:12" ht="17.649999999999999" customHeight="1">
      <c r="D142" s="500"/>
      <c r="E142" s="425"/>
      <c r="F142" s="181" t="s">
        <v>216</v>
      </c>
      <c r="G142" s="123" t="s">
        <v>341</v>
      </c>
      <c r="H142" s="191" t="s">
        <v>341</v>
      </c>
      <c r="I142" s="103">
        <f t="shared" si="2"/>
        <v>20</v>
      </c>
      <c r="J142" s="107"/>
      <c r="K142" s="141"/>
      <c r="L142" s="520"/>
    </row>
    <row r="143" spans="4:12" ht="17.649999999999999" customHeight="1">
      <c r="D143" s="500"/>
      <c r="E143" s="425"/>
      <c r="F143" s="183" t="s">
        <v>49</v>
      </c>
      <c r="G143" s="68" t="s">
        <v>233</v>
      </c>
      <c r="H143" s="243" t="s">
        <v>736</v>
      </c>
      <c r="I143" s="103">
        <f t="shared" si="2"/>
        <v>44</v>
      </c>
      <c r="J143" s="119"/>
      <c r="K143" s="139"/>
      <c r="L143" s="520"/>
    </row>
    <row r="144" spans="4:12" ht="17.649999999999999" customHeight="1">
      <c r="D144" s="500"/>
      <c r="E144" s="425"/>
      <c r="F144" s="181" t="s">
        <v>50</v>
      </c>
      <c r="G144" s="123" t="s">
        <v>231</v>
      </c>
      <c r="H144" s="191" t="s">
        <v>820</v>
      </c>
      <c r="I144" s="103">
        <f t="shared" si="2"/>
        <v>27</v>
      </c>
      <c r="J144" s="119"/>
      <c r="K144" s="139"/>
      <c r="L144" s="520"/>
    </row>
    <row r="145" spans="4:12" ht="17.649999999999999" customHeight="1" thickBot="1">
      <c r="D145" s="512"/>
      <c r="E145" s="434"/>
      <c r="F145" s="185" t="s">
        <v>217</v>
      </c>
      <c r="G145" s="217" t="s">
        <v>231</v>
      </c>
      <c r="H145" s="272" t="s">
        <v>735</v>
      </c>
      <c r="I145" s="187">
        <f t="shared" si="2"/>
        <v>27</v>
      </c>
      <c r="J145" s="188"/>
      <c r="K145" s="189"/>
      <c r="L145" s="521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2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1" r:id="rId22" xr:uid="{00000000-0004-0000-0500-000015000000}"/>
    <hyperlink ref="H17" r:id="rId23" xr:uid="{00000000-0004-0000-0500-000016000000}"/>
    <hyperlink ref="H23" r:id="rId24" xr:uid="{00000000-0004-0000-0500-000017000000}"/>
    <hyperlink ref="H29" r:id="rId25" xr:uid="{00000000-0004-0000-0500-000018000000}"/>
    <hyperlink ref="H35" r:id="rId26" xr:uid="{00000000-0004-0000-0500-000019000000}"/>
    <hyperlink ref="H41" r:id="rId27" xr:uid="{00000000-0004-0000-0500-00001A000000}"/>
    <hyperlink ref="H47" r:id="rId28" xr:uid="{00000000-0004-0000-0500-00001B000000}"/>
    <hyperlink ref="H53" r:id="rId29" xr:uid="{00000000-0004-0000-0500-00001C000000}"/>
    <hyperlink ref="H101" r:id="rId30" xr:uid="{00000000-0004-0000-0500-00001D000000}"/>
    <hyperlink ref="H107" r:id="rId31" xr:uid="{00000000-0004-0000-0500-00001E000000}"/>
    <hyperlink ref="H113" r:id="rId32" xr:uid="{00000000-0004-0000-0500-00001F000000}"/>
    <hyperlink ref="H71" r:id="rId33" xr:uid="{00000000-0004-0000-0500-000020000000}"/>
    <hyperlink ref="H83" r:id="rId34" xr:uid="{00000000-0004-0000-0500-000021000000}"/>
    <hyperlink ref="H65" r:id="rId35" xr:uid="{00000000-0004-0000-0500-000023000000}"/>
    <hyperlink ref="H125" r:id="rId36" xr:uid="{00000000-0004-0000-0500-000024000000}"/>
    <hyperlink ref="H131" r:id="rId37" xr:uid="{00000000-0004-0000-0500-000025000000}"/>
    <hyperlink ref="H137" r:id="rId38" xr:uid="{00000000-0004-0000-0500-000026000000}"/>
    <hyperlink ref="H77" r:id="rId39" xr:uid="{00000000-0004-0000-0500-000027000000}"/>
    <hyperlink ref="H89" r:id="rId40" xr:uid="{00000000-0004-0000-0500-000028000000}"/>
    <hyperlink ref="H119" r:id="rId41" xr:uid="{00000000-0004-0000-0500-000029000000}"/>
    <hyperlink ref="H143" r:id="rId42" xr:uid="{00000000-0004-0000-0500-00002A000000}"/>
  </hyperlinks>
  <pageMargins left="0.7" right="0.7" top="0.75" bottom="0.75" header="0.3" footer="0.3"/>
  <pageSetup paperSize="9" orientation="portrait" r:id="rId43"/>
  <drawing r:id="rId44"/>
  <legacyDrawing r:id="rId4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23" zoomScale="70" zoomScaleNormal="70" workbookViewId="0">
      <selection activeCell="L110" sqref="L110:L115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79" customWidth="1"/>
    <col min="13" max="16384" width="8.75" style="26"/>
  </cols>
  <sheetData>
    <row r="2" spans="1:13" ht="36" customHeight="1">
      <c r="B2" s="69" t="s">
        <v>155</v>
      </c>
      <c r="C2" s="71"/>
      <c r="D2" s="62"/>
      <c r="E2" s="62"/>
      <c r="F2" s="60"/>
      <c r="G2" s="60"/>
      <c r="H2" s="60"/>
      <c r="I2" s="60"/>
      <c r="J2" s="60"/>
      <c r="K2" s="60"/>
      <c r="L2" s="75"/>
      <c r="M2" s="72"/>
    </row>
    <row r="3" spans="1:13" s="67" customFormat="1" ht="141" customHeight="1">
      <c r="B3" s="498" t="s">
        <v>480</v>
      </c>
      <c r="C3" s="498"/>
      <c r="D3" s="498"/>
      <c r="E3" s="498"/>
      <c r="F3" s="498"/>
      <c r="G3" s="498"/>
      <c r="H3" s="94"/>
      <c r="I3" s="66"/>
      <c r="J3" s="66"/>
      <c r="K3" s="66"/>
      <c r="L3" s="76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5.5">
      <c r="A6" s="54"/>
      <c r="B6" s="59"/>
      <c r="C6" s="58"/>
      <c r="D6" s="441" t="s">
        <v>54</v>
      </c>
      <c r="E6" s="442"/>
      <c r="F6" s="445" t="s">
        <v>137</v>
      </c>
      <c r="G6" s="96" t="s">
        <v>46</v>
      </c>
      <c r="H6" s="97" t="s">
        <v>476</v>
      </c>
      <c r="I6" s="455" t="s">
        <v>43</v>
      </c>
      <c r="J6" s="447" t="s">
        <v>47</v>
      </c>
      <c r="K6" s="96" t="s">
        <v>479</v>
      </c>
      <c r="L6" s="453" t="s">
        <v>477</v>
      </c>
    </row>
    <row r="7" spans="1:13" ht="23.25" customHeight="1">
      <c r="D7" s="443"/>
      <c r="E7" s="444"/>
      <c r="F7" s="446"/>
      <c r="G7" s="98" t="s">
        <v>766</v>
      </c>
      <c r="H7" s="98" t="s">
        <v>766</v>
      </c>
      <c r="I7" s="456"/>
      <c r="J7" s="448"/>
      <c r="K7" s="99"/>
      <c r="L7" s="454"/>
    </row>
    <row r="8" spans="1:13" ht="21" customHeight="1">
      <c r="D8" s="449" t="s">
        <v>114</v>
      </c>
      <c r="E8" s="427" t="s">
        <v>152</v>
      </c>
      <c r="F8" s="101" t="s">
        <v>123</v>
      </c>
      <c r="G8" s="218"/>
      <c r="H8" s="218"/>
      <c r="I8" s="103">
        <f>LENB(H8)</f>
        <v>0</v>
      </c>
      <c r="J8" s="104"/>
      <c r="K8" s="105" t="s">
        <v>234</v>
      </c>
      <c r="L8" s="519" t="s">
        <v>796</v>
      </c>
    </row>
    <row r="9" spans="1:13" ht="21" customHeight="1">
      <c r="D9" s="422"/>
      <c r="E9" s="425"/>
      <c r="F9" s="107" t="s">
        <v>153</v>
      </c>
      <c r="G9" s="219" t="s">
        <v>315</v>
      </c>
      <c r="H9" s="247" t="s">
        <v>743</v>
      </c>
      <c r="I9" s="103">
        <f t="shared" ref="I9:I72" si="0">LENB(H9)</f>
        <v>23</v>
      </c>
      <c r="J9" s="109">
        <v>10</v>
      </c>
      <c r="K9" s="109"/>
      <c r="L9" s="520"/>
    </row>
    <row r="10" spans="1:13" ht="21" customHeight="1">
      <c r="D10" s="422"/>
      <c r="E10" s="425"/>
      <c r="F10" s="107" t="s">
        <v>113</v>
      </c>
      <c r="G10" s="219" t="s">
        <v>316</v>
      </c>
      <c r="H10" s="219" t="s">
        <v>797</v>
      </c>
      <c r="I10" s="103">
        <f t="shared" si="0"/>
        <v>22</v>
      </c>
      <c r="J10" s="107"/>
      <c r="K10" s="107"/>
      <c r="L10" s="520"/>
    </row>
    <row r="11" spans="1:13" ht="21" customHeight="1">
      <c r="D11" s="422"/>
      <c r="E11" s="425"/>
      <c r="F11" s="110" t="s">
        <v>49</v>
      </c>
      <c r="G11" s="220" t="s">
        <v>116</v>
      </c>
      <c r="H11" s="220" t="s">
        <v>504</v>
      </c>
      <c r="I11" s="103">
        <f t="shared" si="0"/>
        <v>51</v>
      </c>
      <c r="J11" s="112"/>
      <c r="K11" s="112"/>
      <c r="L11" s="520"/>
    </row>
    <row r="12" spans="1:13" ht="21" customHeight="1">
      <c r="D12" s="422"/>
      <c r="E12" s="425"/>
      <c r="F12" s="107" t="s">
        <v>50</v>
      </c>
      <c r="G12" s="219"/>
      <c r="H12" s="219" t="s">
        <v>743</v>
      </c>
      <c r="I12" s="103">
        <f t="shared" si="0"/>
        <v>23</v>
      </c>
      <c r="J12" s="112"/>
      <c r="K12" s="112"/>
      <c r="L12" s="520"/>
    </row>
    <row r="13" spans="1:13" ht="21" customHeight="1">
      <c r="D13" s="483"/>
      <c r="E13" s="426"/>
      <c r="F13" s="113" t="s">
        <v>76</v>
      </c>
      <c r="G13" s="221" t="s">
        <v>315</v>
      </c>
      <c r="H13" s="221" t="s">
        <v>743</v>
      </c>
      <c r="I13" s="103">
        <f t="shared" si="0"/>
        <v>23</v>
      </c>
      <c r="J13" s="115"/>
      <c r="K13" s="115"/>
      <c r="L13" s="521"/>
    </row>
    <row r="14" spans="1:13" ht="21" customHeight="1">
      <c r="D14" s="449" t="s">
        <v>118</v>
      </c>
      <c r="E14" s="427" t="s">
        <v>120</v>
      </c>
      <c r="F14" s="116" t="s">
        <v>122</v>
      </c>
      <c r="G14" s="117"/>
      <c r="H14" s="117"/>
      <c r="I14" s="103">
        <f t="shared" si="0"/>
        <v>0</v>
      </c>
      <c r="J14" s="118"/>
      <c r="K14" s="103" t="s">
        <v>236</v>
      </c>
      <c r="L14" s="539"/>
    </row>
    <row r="15" spans="1:13" ht="21" customHeight="1">
      <c r="D15" s="422"/>
      <c r="E15" s="425"/>
      <c r="F15" s="107" t="s">
        <v>55</v>
      </c>
      <c r="G15" s="108" t="s">
        <v>239</v>
      </c>
      <c r="H15" s="108" t="s">
        <v>798</v>
      </c>
      <c r="I15" s="103">
        <f t="shared" si="0"/>
        <v>11</v>
      </c>
      <c r="J15" s="119">
        <v>33</v>
      </c>
      <c r="K15" s="119"/>
      <c r="L15" s="540"/>
    </row>
    <row r="16" spans="1:13" ht="21" customHeight="1">
      <c r="D16" s="422"/>
      <c r="E16" s="425"/>
      <c r="F16" s="107" t="s">
        <v>121</v>
      </c>
      <c r="G16" s="108" t="s">
        <v>317</v>
      </c>
      <c r="H16" s="108" t="s">
        <v>609</v>
      </c>
      <c r="I16" s="103">
        <f t="shared" si="0"/>
        <v>11</v>
      </c>
      <c r="J16" s="107"/>
      <c r="K16" s="107"/>
      <c r="L16" s="540"/>
    </row>
    <row r="17" spans="2:12" ht="20.100000000000001" customHeight="1">
      <c r="D17" s="422"/>
      <c r="E17" s="425"/>
      <c r="F17" s="110" t="s">
        <v>49</v>
      </c>
      <c r="G17" s="129" t="s">
        <v>178</v>
      </c>
      <c r="H17" s="120" t="s">
        <v>504</v>
      </c>
      <c r="I17" s="103">
        <f t="shared" si="0"/>
        <v>51</v>
      </c>
      <c r="J17" s="119"/>
      <c r="K17" s="119"/>
      <c r="L17" s="540"/>
    </row>
    <row r="18" spans="2:12" ht="20.100000000000001" customHeight="1">
      <c r="D18" s="422"/>
      <c r="E18" s="425"/>
      <c r="F18" s="107" t="s">
        <v>50</v>
      </c>
      <c r="G18" s="108"/>
      <c r="H18" s="108" t="s">
        <v>798</v>
      </c>
      <c r="I18" s="103">
        <f t="shared" si="0"/>
        <v>11</v>
      </c>
      <c r="J18" s="119"/>
      <c r="K18" s="119"/>
      <c r="L18" s="540"/>
    </row>
    <row r="19" spans="2:12" ht="20.100000000000001" customHeight="1">
      <c r="D19" s="422"/>
      <c r="E19" s="426"/>
      <c r="F19" s="113" t="s">
        <v>76</v>
      </c>
      <c r="G19" s="114" t="s">
        <v>239</v>
      </c>
      <c r="H19" s="114" t="s">
        <v>256</v>
      </c>
      <c r="I19" s="103">
        <f t="shared" si="0"/>
        <v>11</v>
      </c>
      <c r="J19" s="121"/>
      <c r="K19" s="121"/>
      <c r="L19" s="549"/>
    </row>
    <row r="20" spans="2:12" ht="20.100000000000001" customHeight="1">
      <c r="D20" s="422"/>
      <c r="E20" s="427" t="s">
        <v>124</v>
      </c>
      <c r="F20" s="101" t="s">
        <v>122</v>
      </c>
      <c r="G20" s="117"/>
      <c r="H20" s="117"/>
      <c r="I20" s="103">
        <f t="shared" si="0"/>
        <v>0</v>
      </c>
      <c r="J20" s="103"/>
      <c r="K20" s="103" t="s">
        <v>236</v>
      </c>
      <c r="L20" s="539"/>
    </row>
    <row r="21" spans="2:12" ht="20.100000000000001" customHeight="1">
      <c r="D21" s="422"/>
      <c r="E21" s="425"/>
      <c r="F21" s="107" t="s">
        <v>55</v>
      </c>
      <c r="G21" s="108" t="s">
        <v>108</v>
      </c>
      <c r="H21" s="108" t="s">
        <v>610</v>
      </c>
      <c r="I21" s="103">
        <f t="shared" si="0"/>
        <v>9</v>
      </c>
      <c r="J21" s="119">
        <v>33</v>
      </c>
      <c r="K21" s="119"/>
      <c r="L21" s="540"/>
    </row>
    <row r="22" spans="2:12" ht="20.100000000000001" customHeight="1">
      <c r="D22" s="422"/>
      <c r="E22" s="425"/>
      <c r="F22" s="107" t="s">
        <v>121</v>
      </c>
      <c r="G22" s="108" t="s">
        <v>318</v>
      </c>
      <c r="H22" s="108" t="s">
        <v>611</v>
      </c>
      <c r="I22" s="103">
        <f t="shared" si="0"/>
        <v>9</v>
      </c>
      <c r="J22" s="107"/>
      <c r="K22" s="107"/>
      <c r="L22" s="540"/>
    </row>
    <row r="23" spans="2:12" ht="20.100000000000001" customHeight="1">
      <c r="B23" s="57" t="s">
        <v>44</v>
      </c>
      <c r="D23" s="422"/>
      <c r="E23" s="425"/>
      <c r="F23" s="110" t="s">
        <v>49</v>
      </c>
      <c r="G23" s="129" t="s">
        <v>179</v>
      </c>
      <c r="H23" s="120" t="s">
        <v>612</v>
      </c>
      <c r="I23" s="103">
        <f t="shared" si="0"/>
        <v>49</v>
      </c>
      <c r="J23" s="119"/>
      <c r="K23" s="119"/>
      <c r="L23" s="540"/>
    </row>
    <row r="24" spans="2:12" ht="20.100000000000001" customHeight="1">
      <c r="D24" s="422"/>
      <c r="E24" s="425"/>
      <c r="F24" s="107" t="s">
        <v>50</v>
      </c>
      <c r="G24" s="108"/>
      <c r="H24" s="108" t="s">
        <v>610</v>
      </c>
      <c r="I24" s="103">
        <f t="shared" si="0"/>
        <v>9</v>
      </c>
      <c r="J24" s="119"/>
      <c r="K24" s="119"/>
      <c r="L24" s="540"/>
    </row>
    <row r="25" spans="2:12" ht="20.100000000000001" customHeight="1">
      <c r="D25" s="422"/>
      <c r="E25" s="426"/>
      <c r="F25" s="113" t="s">
        <v>76</v>
      </c>
      <c r="G25" s="114" t="s">
        <v>108</v>
      </c>
      <c r="H25" s="114" t="s">
        <v>610</v>
      </c>
      <c r="I25" s="103">
        <f t="shared" si="0"/>
        <v>9</v>
      </c>
      <c r="J25" s="121"/>
      <c r="K25" s="121"/>
      <c r="L25" s="549"/>
    </row>
    <row r="26" spans="2:12" ht="20.100000000000001" customHeight="1">
      <c r="D26" s="422"/>
      <c r="E26" s="427" t="s">
        <v>125</v>
      </c>
      <c r="F26" s="101" t="s">
        <v>122</v>
      </c>
      <c r="G26" s="122"/>
      <c r="H26" s="552" t="s">
        <v>768</v>
      </c>
      <c r="I26" s="103" t="e">
        <f>LENB(#REF!)</f>
        <v>#REF!</v>
      </c>
      <c r="J26" s="103"/>
      <c r="K26" s="103" t="s">
        <v>236</v>
      </c>
      <c r="L26" s="550" t="s">
        <v>645</v>
      </c>
    </row>
    <row r="27" spans="2:12" ht="20.100000000000001" customHeight="1">
      <c r="D27" s="422"/>
      <c r="E27" s="425"/>
      <c r="F27" s="107" t="s">
        <v>55</v>
      </c>
      <c r="G27" s="123" t="s">
        <v>107</v>
      </c>
      <c r="H27" s="553"/>
      <c r="I27" s="103">
        <f t="shared" si="0"/>
        <v>0</v>
      </c>
      <c r="J27" s="119">
        <v>33</v>
      </c>
      <c r="K27" s="119"/>
      <c r="L27" s="542"/>
    </row>
    <row r="28" spans="2:12" ht="20.100000000000001" customHeight="1">
      <c r="D28" s="422"/>
      <c r="E28" s="425"/>
      <c r="F28" s="107" t="s">
        <v>121</v>
      </c>
      <c r="G28" s="123" t="s">
        <v>319</v>
      </c>
      <c r="H28" s="553"/>
      <c r="I28" s="103">
        <f>LENB(H26)</f>
        <v>3</v>
      </c>
      <c r="J28" s="107"/>
      <c r="K28" s="107"/>
      <c r="L28" s="542"/>
    </row>
    <row r="29" spans="2:12" ht="20.65" customHeight="1">
      <c r="D29" s="422"/>
      <c r="E29" s="425"/>
      <c r="F29" s="110" t="s">
        <v>49</v>
      </c>
      <c r="G29" s="129" t="s">
        <v>180</v>
      </c>
      <c r="H29" s="553"/>
      <c r="I29" s="103">
        <f t="shared" si="0"/>
        <v>0</v>
      </c>
      <c r="J29" s="119"/>
      <c r="K29" s="119"/>
      <c r="L29" s="542"/>
    </row>
    <row r="30" spans="2:12" ht="20.65" customHeight="1">
      <c r="D30" s="422"/>
      <c r="E30" s="425"/>
      <c r="F30" s="107" t="s">
        <v>50</v>
      </c>
      <c r="G30" s="123"/>
      <c r="H30" s="553"/>
      <c r="I30" s="103">
        <f t="shared" si="0"/>
        <v>0</v>
      </c>
      <c r="J30" s="119"/>
      <c r="K30" s="119"/>
      <c r="L30" s="542"/>
    </row>
    <row r="31" spans="2:12" ht="20.65" customHeight="1">
      <c r="D31" s="422"/>
      <c r="E31" s="426"/>
      <c r="F31" s="113" t="s">
        <v>76</v>
      </c>
      <c r="G31" s="124" t="s">
        <v>107</v>
      </c>
      <c r="H31" s="554"/>
      <c r="I31" s="103">
        <f t="shared" si="0"/>
        <v>0</v>
      </c>
      <c r="J31" s="121"/>
      <c r="K31" s="121"/>
      <c r="L31" s="551"/>
    </row>
    <row r="32" spans="2:12" ht="20.65" customHeight="1">
      <c r="D32" s="422"/>
      <c r="E32" s="427" t="s">
        <v>126</v>
      </c>
      <c r="F32" s="101" t="s">
        <v>122</v>
      </c>
      <c r="G32" s="122"/>
      <c r="H32" s="122"/>
      <c r="I32" s="103">
        <f t="shared" si="0"/>
        <v>0</v>
      </c>
      <c r="J32" s="103"/>
      <c r="K32" s="103" t="s">
        <v>236</v>
      </c>
      <c r="L32" s="539"/>
    </row>
    <row r="33" spans="4:12" ht="20.65" customHeight="1">
      <c r="D33" s="422"/>
      <c r="E33" s="425"/>
      <c r="F33" s="107" t="s">
        <v>55</v>
      </c>
      <c r="G33" s="123" t="s">
        <v>198</v>
      </c>
      <c r="H33" s="123" t="s">
        <v>799</v>
      </c>
      <c r="I33" s="103">
        <f t="shared" si="0"/>
        <v>25</v>
      </c>
      <c r="J33" s="119">
        <v>33</v>
      </c>
      <c r="K33" s="119"/>
      <c r="L33" s="540"/>
    </row>
    <row r="34" spans="4:12" ht="20.65" customHeight="1">
      <c r="D34" s="422"/>
      <c r="E34" s="425"/>
      <c r="F34" s="107" t="s">
        <v>121</v>
      </c>
      <c r="G34" s="123" t="s">
        <v>320</v>
      </c>
      <c r="H34" s="123" t="s">
        <v>320</v>
      </c>
      <c r="I34" s="103">
        <f t="shared" si="0"/>
        <v>18</v>
      </c>
      <c r="J34" s="107"/>
      <c r="K34" s="107"/>
      <c r="L34" s="540"/>
    </row>
    <row r="35" spans="4:12" ht="20.65" customHeight="1">
      <c r="D35" s="422"/>
      <c r="E35" s="425"/>
      <c r="F35" s="110" t="s">
        <v>49</v>
      </c>
      <c r="G35" s="129" t="s">
        <v>109</v>
      </c>
      <c r="H35" s="120" t="s">
        <v>613</v>
      </c>
      <c r="I35" s="103">
        <f t="shared" si="0"/>
        <v>73</v>
      </c>
      <c r="J35" s="119"/>
      <c r="K35" s="119"/>
      <c r="L35" s="540"/>
    </row>
    <row r="36" spans="4:12" ht="20.65" customHeight="1">
      <c r="D36" s="422"/>
      <c r="E36" s="425"/>
      <c r="F36" s="107" t="s">
        <v>50</v>
      </c>
      <c r="G36" s="123"/>
      <c r="H36" s="123" t="s">
        <v>799</v>
      </c>
      <c r="I36" s="103">
        <f t="shared" si="0"/>
        <v>25</v>
      </c>
      <c r="J36" s="119"/>
      <c r="K36" s="119"/>
      <c r="L36" s="540"/>
    </row>
    <row r="37" spans="4:12" ht="20.65" customHeight="1">
      <c r="D37" s="422"/>
      <c r="E37" s="426"/>
      <c r="F37" s="113" t="s">
        <v>76</v>
      </c>
      <c r="G37" s="124" t="s">
        <v>198</v>
      </c>
      <c r="H37" s="124" t="s">
        <v>614</v>
      </c>
      <c r="I37" s="103">
        <f t="shared" si="0"/>
        <v>25</v>
      </c>
      <c r="J37" s="121"/>
      <c r="K37" s="121"/>
      <c r="L37" s="549"/>
    </row>
    <row r="38" spans="4:12" ht="20.65" customHeight="1">
      <c r="D38" s="422"/>
      <c r="E38" s="427" t="s">
        <v>127</v>
      </c>
      <c r="F38" s="101" t="s">
        <v>122</v>
      </c>
      <c r="G38" s="190"/>
      <c r="H38" s="190"/>
      <c r="I38" s="103">
        <f t="shared" si="0"/>
        <v>0</v>
      </c>
      <c r="J38" s="103"/>
      <c r="K38" s="103" t="s">
        <v>236</v>
      </c>
      <c r="L38" s="519" t="s">
        <v>795</v>
      </c>
    </row>
    <row r="39" spans="4:12" ht="20.65" customHeight="1">
      <c r="D39" s="422"/>
      <c r="E39" s="425"/>
      <c r="F39" s="107" t="s">
        <v>55</v>
      </c>
      <c r="G39" s="191"/>
      <c r="H39" s="191" t="s">
        <v>630</v>
      </c>
      <c r="I39" s="103">
        <f t="shared" si="0"/>
        <v>17</v>
      </c>
      <c r="J39" s="119">
        <v>33</v>
      </c>
      <c r="K39" s="119"/>
      <c r="L39" s="520"/>
    </row>
    <row r="40" spans="4:12" ht="20.100000000000001" customHeight="1">
      <c r="D40" s="422"/>
      <c r="E40" s="425"/>
      <c r="F40" s="107" t="s">
        <v>121</v>
      </c>
      <c r="G40" s="191"/>
      <c r="H40" s="191" t="s">
        <v>631</v>
      </c>
      <c r="I40" s="103">
        <f t="shared" si="0"/>
        <v>17</v>
      </c>
      <c r="J40" s="107"/>
      <c r="K40" s="107"/>
      <c r="L40" s="520"/>
    </row>
    <row r="41" spans="4:12" ht="20.100000000000001" customHeight="1">
      <c r="D41" s="422"/>
      <c r="E41" s="425"/>
      <c r="F41" s="110" t="s">
        <v>49</v>
      </c>
      <c r="G41" s="192"/>
      <c r="H41" s="243" t="s">
        <v>632</v>
      </c>
      <c r="I41" s="103">
        <f t="shared" si="0"/>
        <v>89</v>
      </c>
      <c r="J41" s="119"/>
      <c r="K41" s="119"/>
      <c r="L41" s="520"/>
    </row>
    <row r="42" spans="4:12" ht="20.100000000000001" customHeight="1">
      <c r="D42" s="422"/>
      <c r="E42" s="425"/>
      <c r="F42" s="107" t="s">
        <v>50</v>
      </c>
      <c r="G42" s="191"/>
      <c r="H42" s="191"/>
      <c r="I42" s="103">
        <f t="shared" si="0"/>
        <v>0</v>
      </c>
      <c r="J42" s="119"/>
      <c r="K42" s="119"/>
      <c r="L42" s="520"/>
    </row>
    <row r="43" spans="4:12" ht="20.100000000000001" customHeight="1">
      <c r="D43" s="422"/>
      <c r="E43" s="426"/>
      <c r="F43" s="113" t="s">
        <v>76</v>
      </c>
      <c r="G43" s="193"/>
      <c r="H43" s="193" t="s">
        <v>630</v>
      </c>
      <c r="I43" s="103">
        <f t="shared" si="0"/>
        <v>17</v>
      </c>
      <c r="J43" s="121"/>
      <c r="K43" s="121"/>
      <c r="L43" s="521"/>
    </row>
    <row r="44" spans="4:12" ht="20.100000000000001" customHeight="1">
      <c r="D44" s="422"/>
      <c r="E44" s="427" t="s">
        <v>128</v>
      </c>
      <c r="F44" s="101" t="s">
        <v>122</v>
      </c>
      <c r="G44" s="190"/>
      <c r="H44" s="190"/>
      <c r="I44" s="103">
        <f t="shared" si="0"/>
        <v>0</v>
      </c>
      <c r="J44" s="103"/>
      <c r="K44" s="103" t="s">
        <v>236</v>
      </c>
      <c r="L44" s="519" t="s">
        <v>795</v>
      </c>
    </row>
    <row r="45" spans="4:12" ht="20.100000000000001" customHeight="1">
      <c r="D45" s="422"/>
      <c r="E45" s="425"/>
      <c r="F45" s="107" t="s">
        <v>55</v>
      </c>
      <c r="G45" s="191"/>
      <c r="H45" s="191" t="s">
        <v>634</v>
      </c>
      <c r="I45" s="103">
        <f t="shared" si="0"/>
        <v>19</v>
      </c>
      <c r="J45" s="119">
        <v>33</v>
      </c>
      <c r="K45" s="119"/>
      <c r="L45" s="520"/>
    </row>
    <row r="46" spans="4:12" ht="20.100000000000001" customHeight="1">
      <c r="D46" s="422"/>
      <c r="E46" s="425"/>
      <c r="F46" s="107" t="s">
        <v>121</v>
      </c>
      <c r="G46" s="191"/>
      <c r="H46" s="191" t="s">
        <v>634</v>
      </c>
      <c r="I46" s="103">
        <f t="shared" si="0"/>
        <v>19</v>
      </c>
      <c r="J46" s="107"/>
      <c r="K46" s="107"/>
      <c r="L46" s="520"/>
    </row>
    <row r="47" spans="4:12" ht="20.100000000000001" customHeight="1">
      <c r="D47" s="422"/>
      <c r="E47" s="425"/>
      <c r="F47" s="110" t="s">
        <v>49</v>
      </c>
      <c r="G47" s="192"/>
      <c r="H47" s="243" t="s">
        <v>633</v>
      </c>
      <c r="I47" s="103">
        <f t="shared" si="0"/>
        <v>93</v>
      </c>
      <c r="J47" s="119"/>
      <c r="K47" s="119"/>
      <c r="L47" s="520"/>
    </row>
    <row r="48" spans="4:12" ht="20.100000000000001" customHeight="1">
      <c r="D48" s="422"/>
      <c r="E48" s="425"/>
      <c r="F48" s="107" t="s">
        <v>50</v>
      </c>
      <c r="G48" s="191"/>
      <c r="H48" s="191"/>
      <c r="I48" s="103">
        <f t="shared" si="0"/>
        <v>0</v>
      </c>
      <c r="J48" s="119"/>
      <c r="K48" s="119"/>
      <c r="L48" s="520"/>
    </row>
    <row r="49" spans="4:12" ht="20.100000000000001" customHeight="1">
      <c r="D49" s="422"/>
      <c r="E49" s="426"/>
      <c r="F49" s="113" t="s">
        <v>76</v>
      </c>
      <c r="G49" s="193"/>
      <c r="H49" s="193" t="s">
        <v>634</v>
      </c>
      <c r="I49" s="103">
        <f t="shared" si="0"/>
        <v>19</v>
      </c>
      <c r="J49" s="121"/>
      <c r="K49" s="121"/>
      <c r="L49" s="521"/>
    </row>
    <row r="50" spans="4:12" ht="20.100000000000001" customHeight="1">
      <c r="D50" s="422"/>
      <c r="E50" s="427" t="s">
        <v>129</v>
      </c>
      <c r="F50" s="101" t="s">
        <v>122</v>
      </c>
      <c r="G50" s="190"/>
      <c r="H50" s="190"/>
      <c r="I50" s="103">
        <f t="shared" si="0"/>
        <v>0</v>
      </c>
      <c r="J50" s="103"/>
      <c r="K50" s="103" t="s">
        <v>236</v>
      </c>
      <c r="L50" s="519" t="s">
        <v>795</v>
      </c>
    </row>
    <row r="51" spans="4:12" ht="20.100000000000001" customHeight="1">
      <c r="D51" s="422"/>
      <c r="E51" s="425"/>
      <c r="F51" s="107" t="s">
        <v>55</v>
      </c>
      <c r="G51" s="191"/>
      <c r="H51" s="191" t="s">
        <v>635</v>
      </c>
      <c r="I51" s="103">
        <f t="shared" si="0"/>
        <v>15</v>
      </c>
      <c r="J51" s="119">
        <v>33</v>
      </c>
      <c r="K51" s="119"/>
      <c r="L51" s="520"/>
    </row>
    <row r="52" spans="4:12" ht="20.100000000000001" customHeight="1">
      <c r="D52" s="422"/>
      <c r="E52" s="425"/>
      <c r="F52" s="107" t="s">
        <v>121</v>
      </c>
      <c r="G52" s="191"/>
      <c r="H52" s="191" t="s">
        <v>636</v>
      </c>
      <c r="I52" s="103">
        <f t="shared" si="0"/>
        <v>15</v>
      </c>
      <c r="J52" s="107"/>
      <c r="K52" s="107"/>
      <c r="L52" s="520"/>
    </row>
    <row r="53" spans="4:12" ht="20.100000000000001" customHeight="1">
      <c r="D53" s="422"/>
      <c r="E53" s="425"/>
      <c r="F53" s="110" t="s">
        <v>49</v>
      </c>
      <c r="G53" s="192"/>
      <c r="H53" s="192" t="s">
        <v>637</v>
      </c>
      <c r="I53" s="103">
        <f t="shared" si="0"/>
        <v>85</v>
      </c>
      <c r="J53" s="119"/>
      <c r="K53" s="119"/>
      <c r="L53" s="520"/>
    </row>
    <row r="54" spans="4:12" ht="20.100000000000001" customHeight="1">
      <c r="D54" s="422"/>
      <c r="E54" s="425"/>
      <c r="F54" s="107" t="s">
        <v>50</v>
      </c>
      <c r="G54" s="191"/>
      <c r="H54" s="191"/>
      <c r="I54" s="103">
        <f t="shared" si="0"/>
        <v>0</v>
      </c>
      <c r="J54" s="119"/>
      <c r="K54" s="119"/>
      <c r="L54" s="520"/>
    </row>
    <row r="55" spans="4:12" ht="20.100000000000001" customHeight="1">
      <c r="D55" s="422"/>
      <c r="E55" s="426"/>
      <c r="F55" s="113" t="s">
        <v>76</v>
      </c>
      <c r="G55" s="193"/>
      <c r="H55" s="193" t="s">
        <v>635</v>
      </c>
      <c r="I55" s="103">
        <f t="shared" si="0"/>
        <v>15</v>
      </c>
      <c r="J55" s="121"/>
      <c r="K55" s="121"/>
      <c r="L55" s="521"/>
    </row>
    <row r="56" spans="4:12" ht="20.100000000000001" customHeight="1">
      <c r="D56" s="422"/>
      <c r="E56" s="427" t="s">
        <v>130</v>
      </c>
      <c r="F56" s="101" t="s">
        <v>122</v>
      </c>
      <c r="G56" s="190"/>
      <c r="H56" s="190"/>
      <c r="I56" s="103">
        <f t="shared" si="0"/>
        <v>0</v>
      </c>
      <c r="J56" s="103"/>
      <c r="K56" s="103" t="s">
        <v>236</v>
      </c>
      <c r="L56" s="519" t="s">
        <v>795</v>
      </c>
    </row>
    <row r="57" spans="4:12" ht="20.100000000000001" customHeight="1">
      <c r="D57" s="422"/>
      <c r="E57" s="425"/>
      <c r="F57" s="107" t="s">
        <v>55</v>
      </c>
      <c r="G57" s="191"/>
      <c r="H57" s="191" t="s">
        <v>621</v>
      </c>
      <c r="I57" s="103">
        <f t="shared" si="0"/>
        <v>14</v>
      </c>
      <c r="J57" s="119">
        <v>33</v>
      </c>
      <c r="K57" s="119"/>
      <c r="L57" s="520"/>
    </row>
    <row r="58" spans="4:12" ht="20.100000000000001" customHeight="1">
      <c r="D58" s="422"/>
      <c r="E58" s="425"/>
      <c r="F58" s="107" t="s">
        <v>121</v>
      </c>
      <c r="G58" s="191"/>
      <c r="H58" s="191" t="s">
        <v>622</v>
      </c>
      <c r="I58" s="103">
        <f t="shared" si="0"/>
        <v>14</v>
      </c>
      <c r="J58" s="107"/>
      <c r="K58" s="107"/>
      <c r="L58" s="520"/>
    </row>
    <row r="59" spans="4:12" ht="20.100000000000001" customHeight="1">
      <c r="D59" s="422"/>
      <c r="E59" s="425"/>
      <c r="F59" s="110" t="s">
        <v>49</v>
      </c>
      <c r="G59" s="192"/>
      <c r="H59" s="243" t="s">
        <v>620</v>
      </c>
      <c r="I59" s="103">
        <f t="shared" si="0"/>
        <v>51</v>
      </c>
      <c r="J59" s="119"/>
      <c r="K59" s="119"/>
      <c r="L59" s="520"/>
    </row>
    <row r="60" spans="4:12" ht="17.649999999999999" customHeight="1">
      <c r="D60" s="422"/>
      <c r="E60" s="425"/>
      <c r="F60" s="107" t="s">
        <v>50</v>
      </c>
      <c r="G60" s="191"/>
      <c r="H60" s="191"/>
      <c r="I60" s="103">
        <f t="shared" si="0"/>
        <v>0</v>
      </c>
      <c r="J60" s="119"/>
      <c r="K60" s="119"/>
      <c r="L60" s="520"/>
    </row>
    <row r="61" spans="4:12" ht="16.5" customHeight="1">
      <c r="D61" s="422"/>
      <c r="E61" s="426"/>
      <c r="F61" s="113" t="s">
        <v>76</v>
      </c>
      <c r="G61" s="193"/>
      <c r="H61" s="193" t="s">
        <v>621</v>
      </c>
      <c r="I61" s="103">
        <f t="shared" si="0"/>
        <v>14</v>
      </c>
      <c r="J61" s="121"/>
      <c r="K61" s="121"/>
      <c r="L61" s="521"/>
    </row>
    <row r="62" spans="4:12" ht="17.25" customHeight="1">
      <c r="D62" s="422"/>
      <c r="E62" s="427" t="s">
        <v>131</v>
      </c>
      <c r="F62" s="101" t="s">
        <v>122</v>
      </c>
      <c r="G62" s="190"/>
      <c r="H62" s="190"/>
      <c r="I62" s="103">
        <f t="shared" si="0"/>
        <v>0</v>
      </c>
      <c r="J62" s="103"/>
      <c r="K62" s="103" t="s">
        <v>236</v>
      </c>
      <c r="L62" s="519" t="s">
        <v>795</v>
      </c>
    </row>
    <row r="63" spans="4:12" ht="16.5" customHeight="1">
      <c r="D63" s="422"/>
      <c r="E63" s="425"/>
      <c r="F63" s="107" t="s">
        <v>55</v>
      </c>
      <c r="G63" s="191"/>
      <c r="H63" s="191" t="s">
        <v>642</v>
      </c>
      <c r="I63" s="103">
        <f t="shared" si="0"/>
        <v>30</v>
      </c>
      <c r="J63" s="119">
        <v>33</v>
      </c>
      <c r="K63" s="119"/>
      <c r="L63" s="520"/>
    </row>
    <row r="64" spans="4:12" ht="16.5" customHeight="1">
      <c r="D64" s="422"/>
      <c r="E64" s="425"/>
      <c r="F64" s="107" t="s">
        <v>121</v>
      </c>
      <c r="G64" s="191"/>
      <c r="H64" s="191" t="s">
        <v>657</v>
      </c>
      <c r="I64" s="103">
        <f t="shared" si="0"/>
        <v>28</v>
      </c>
      <c r="J64" s="107"/>
      <c r="K64" s="107"/>
      <c r="L64" s="520"/>
    </row>
    <row r="65" spans="4:12" ht="20.100000000000001" customHeight="1">
      <c r="D65" s="422"/>
      <c r="E65" s="425"/>
      <c r="F65" s="110" t="s">
        <v>49</v>
      </c>
      <c r="G65" s="192"/>
      <c r="H65" s="243" t="s">
        <v>619</v>
      </c>
      <c r="I65" s="103">
        <f t="shared" si="0"/>
        <v>64</v>
      </c>
      <c r="J65" s="119"/>
      <c r="K65" s="119"/>
      <c r="L65" s="520"/>
    </row>
    <row r="66" spans="4:12" ht="20.100000000000001" customHeight="1">
      <c r="D66" s="422"/>
      <c r="E66" s="425"/>
      <c r="F66" s="107" t="s">
        <v>50</v>
      </c>
      <c r="G66" s="191"/>
      <c r="H66" s="191"/>
      <c r="I66" s="103">
        <f t="shared" si="0"/>
        <v>0</v>
      </c>
      <c r="J66" s="119"/>
      <c r="K66" s="119"/>
      <c r="L66" s="520"/>
    </row>
    <row r="67" spans="4:12" ht="20.100000000000001" customHeight="1">
      <c r="D67" s="422"/>
      <c r="E67" s="426"/>
      <c r="F67" s="113" t="s">
        <v>76</v>
      </c>
      <c r="G67" s="193"/>
      <c r="H67" s="193" t="s">
        <v>643</v>
      </c>
      <c r="I67" s="103">
        <f t="shared" si="0"/>
        <v>31</v>
      </c>
      <c r="J67" s="121"/>
      <c r="K67" s="121"/>
      <c r="L67" s="521"/>
    </row>
    <row r="68" spans="4:12" ht="20.100000000000001" customHeight="1">
      <c r="D68" s="422"/>
      <c r="E68" s="427" t="s">
        <v>132</v>
      </c>
      <c r="F68" s="101" t="s">
        <v>122</v>
      </c>
      <c r="G68" s="190"/>
      <c r="H68" s="190"/>
      <c r="I68" s="103">
        <f t="shared" si="0"/>
        <v>0</v>
      </c>
      <c r="J68" s="103"/>
      <c r="K68" s="118" t="s">
        <v>236</v>
      </c>
      <c r="L68" s="519" t="s">
        <v>795</v>
      </c>
    </row>
    <row r="69" spans="4:12" ht="20.100000000000001" customHeight="1">
      <c r="D69" s="422"/>
      <c r="E69" s="425"/>
      <c r="F69" s="107" t="s">
        <v>55</v>
      </c>
      <c r="G69" s="191"/>
      <c r="H69" s="191" t="s">
        <v>617</v>
      </c>
      <c r="I69" s="103">
        <f t="shared" si="0"/>
        <v>13</v>
      </c>
      <c r="J69" s="119">
        <v>33</v>
      </c>
      <c r="K69" s="119"/>
      <c r="L69" s="520"/>
    </row>
    <row r="70" spans="4:12" ht="20.100000000000001" customHeight="1">
      <c r="D70" s="422"/>
      <c r="E70" s="425"/>
      <c r="F70" s="107" t="s">
        <v>121</v>
      </c>
      <c r="G70" s="191"/>
      <c r="H70" s="191" t="s">
        <v>618</v>
      </c>
      <c r="I70" s="103">
        <f t="shared" si="0"/>
        <v>13</v>
      </c>
      <c r="J70" s="107"/>
      <c r="K70" s="107"/>
      <c r="L70" s="520"/>
    </row>
    <row r="71" spans="4:12" ht="20.100000000000001" customHeight="1">
      <c r="D71" s="422"/>
      <c r="E71" s="425"/>
      <c r="F71" s="110" t="s">
        <v>49</v>
      </c>
      <c r="G71" s="192"/>
      <c r="H71" s="243" t="s">
        <v>616</v>
      </c>
      <c r="I71" s="103">
        <f t="shared" si="0"/>
        <v>42</v>
      </c>
      <c r="J71" s="119"/>
      <c r="K71" s="119"/>
      <c r="L71" s="520"/>
    </row>
    <row r="72" spans="4:12" ht="20.100000000000001" customHeight="1">
      <c r="D72" s="422"/>
      <c r="E72" s="425"/>
      <c r="F72" s="107" t="s">
        <v>50</v>
      </c>
      <c r="G72" s="191"/>
      <c r="H72" s="191"/>
      <c r="I72" s="103">
        <f t="shared" si="0"/>
        <v>0</v>
      </c>
      <c r="J72" s="119"/>
      <c r="K72" s="119"/>
      <c r="L72" s="520"/>
    </row>
    <row r="73" spans="4:12" ht="20.100000000000001" customHeight="1">
      <c r="D73" s="422"/>
      <c r="E73" s="426"/>
      <c r="F73" s="132" t="s">
        <v>76</v>
      </c>
      <c r="G73" s="194"/>
      <c r="H73" s="193" t="s">
        <v>617</v>
      </c>
      <c r="I73" s="103">
        <f t="shared" ref="I73:I136" si="1">LENB(H73)</f>
        <v>13</v>
      </c>
      <c r="J73" s="134"/>
      <c r="K73" s="121"/>
      <c r="L73" s="521"/>
    </row>
    <row r="74" spans="4:12" ht="19.5" customHeight="1">
      <c r="D74" s="422"/>
      <c r="E74" s="427" t="s">
        <v>146</v>
      </c>
      <c r="F74" s="101" t="s">
        <v>122</v>
      </c>
      <c r="G74" s="190"/>
      <c r="H74" s="190"/>
      <c r="I74" s="103">
        <f t="shared" si="1"/>
        <v>0</v>
      </c>
      <c r="J74" s="103"/>
      <c r="K74" s="103" t="s">
        <v>236</v>
      </c>
      <c r="L74" s="519" t="s">
        <v>795</v>
      </c>
    </row>
    <row r="75" spans="4:12" ht="20.100000000000001" customHeight="1">
      <c r="D75" s="422"/>
      <c r="E75" s="425"/>
      <c r="F75" s="107" t="s">
        <v>55</v>
      </c>
      <c r="G75" s="191"/>
      <c r="H75" s="191" t="s">
        <v>646</v>
      </c>
      <c r="I75" s="103">
        <f t="shared" si="1"/>
        <v>9</v>
      </c>
      <c r="J75" s="119">
        <v>33</v>
      </c>
      <c r="K75" s="119"/>
      <c r="L75" s="520"/>
    </row>
    <row r="76" spans="4:12" ht="20.100000000000001" customHeight="1">
      <c r="D76" s="422"/>
      <c r="E76" s="425"/>
      <c r="F76" s="107" t="s">
        <v>121</v>
      </c>
      <c r="G76" s="191"/>
      <c r="H76" s="191" t="s">
        <v>647</v>
      </c>
      <c r="I76" s="103">
        <f t="shared" si="1"/>
        <v>9</v>
      </c>
      <c r="J76" s="107"/>
      <c r="K76" s="107"/>
      <c r="L76" s="520"/>
    </row>
    <row r="77" spans="4:12" ht="20.100000000000001" customHeight="1">
      <c r="D77" s="422"/>
      <c r="E77" s="425"/>
      <c r="F77" s="110" t="s">
        <v>49</v>
      </c>
      <c r="G77" s="192"/>
      <c r="H77" s="243" t="s">
        <v>648</v>
      </c>
      <c r="I77" s="103">
        <f t="shared" si="1"/>
        <v>59</v>
      </c>
      <c r="J77" s="119"/>
      <c r="K77" s="119"/>
      <c r="L77" s="520"/>
    </row>
    <row r="78" spans="4:12" ht="20.100000000000001" customHeight="1">
      <c r="D78" s="422"/>
      <c r="E78" s="425"/>
      <c r="F78" s="107" t="s">
        <v>50</v>
      </c>
      <c r="G78" s="191"/>
      <c r="H78" s="191"/>
      <c r="I78" s="103">
        <f t="shared" si="1"/>
        <v>0</v>
      </c>
      <c r="J78" s="119"/>
      <c r="K78" s="119"/>
      <c r="L78" s="520"/>
    </row>
    <row r="79" spans="4:12" ht="20.100000000000001" customHeight="1">
      <c r="D79" s="422"/>
      <c r="E79" s="426"/>
      <c r="F79" s="113" t="s">
        <v>76</v>
      </c>
      <c r="G79" s="193"/>
      <c r="H79" s="193" t="s">
        <v>646</v>
      </c>
      <c r="I79" s="103">
        <f t="shared" si="1"/>
        <v>9</v>
      </c>
      <c r="J79" s="121"/>
      <c r="K79" s="121"/>
      <c r="L79" s="521"/>
    </row>
    <row r="80" spans="4:12" ht="20.100000000000001" customHeight="1">
      <c r="D80" s="422"/>
      <c r="E80" s="427" t="s">
        <v>147</v>
      </c>
      <c r="F80" s="101" t="s">
        <v>122</v>
      </c>
      <c r="G80" s="190"/>
      <c r="H80" s="190"/>
      <c r="I80" s="103">
        <f t="shared" si="1"/>
        <v>0</v>
      </c>
      <c r="J80" s="103"/>
      <c r="K80" s="103" t="s">
        <v>236</v>
      </c>
      <c r="L80" s="519" t="s">
        <v>795</v>
      </c>
    </row>
    <row r="81" spans="4:12" ht="20.100000000000001" customHeight="1">
      <c r="D81" s="422"/>
      <c r="E81" s="425"/>
      <c r="F81" s="107" t="s">
        <v>55</v>
      </c>
      <c r="G81" s="191"/>
      <c r="H81" s="191" t="s">
        <v>649</v>
      </c>
      <c r="I81" s="103">
        <f t="shared" si="1"/>
        <v>5</v>
      </c>
      <c r="J81" s="119">
        <v>33</v>
      </c>
      <c r="K81" s="119"/>
      <c r="L81" s="520"/>
    </row>
    <row r="82" spans="4:12" ht="20.100000000000001" customHeight="1">
      <c r="D82" s="422"/>
      <c r="E82" s="425"/>
      <c r="F82" s="107" t="s">
        <v>121</v>
      </c>
      <c r="G82" s="191"/>
      <c r="H82" s="191" t="s">
        <v>644</v>
      </c>
      <c r="I82" s="103">
        <f t="shared" si="1"/>
        <v>5</v>
      </c>
      <c r="J82" s="107"/>
      <c r="K82" s="107"/>
      <c r="L82" s="520"/>
    </row>
    <row r="83" spans="4:12" ht="20.100000000000001" customHeight="1">
      <c r="D83" s="422"/>
      <c r="E83" s="425"/>
      <c r="F83" s="110" t="s">
        <v>49</v>
      </c>
      <c r="G83" s="192"/>
      <c r="H83" s="243" t="s">
        <v>650</v>
      </c>
      <c r="I83" s="103">
        <f t="shared" si="1"/>
        <v>43</v>
      </c>
      <c r="J83" s="119"/>
      <c r="K83" s="119"/>
      <c r="L83" s="520"/>
    </row>
    <row r="84" spans="4:12" ht="20.100000000000001" customHeight="1">
      <c r="D84" s="422"/>
      <c r="E84" s="425"/>
      <c r="F84" s="107" t="s">
        <v>50</v>
      </c>
      <c r="G84" s="191"/>
      <c r="H84" s="191"/>
      <c r="I84" s="103">
        <f t="shared" si="1"/>
        <v>0</v>
      </c>
      <c r="J84" s="119"/>
      <c r="K84" s="119"/>
      <c r="L84" s="520"/>
    </row>
    <row r="85" spans="4:12" ht="20.100000000000001" customHeight="1">
      <c r="D85" s="422"/>
      <c r="E85" s="426"/>
      <c r="F85" s="113" t="s">
        <v>76</v>
      </c>
      <c r="G85" s="193"/>
      <c r="H85" s="193" t="s">
        <v>649</v>
      </c>
      <c r="I85" s="103">
        <f t="shared" si="1"/>
        <v>5</v>
      </c>
      <c r="J85" s="121"/>
      <c r="K85" s="121"/>
      <c r="L85" s="521"/>
    </row>
    <row r="86" spans="4:12" ht="20.100000000000001" customHeight="1">
      <c r="D86" s="422"/>
      <c r="E86" s="427" t="s">
        <v>148</v>
      </c>
      <c r="F86" s="101" t="s">
        <v>122</v>
      </c>
      <c r="G86" s="190"/>
      <c r="H86" s="190"/>
      <c r="I86" s="103">
        <f t="shared" si="1"/>
        <v>0</v>
      </c>
      <c r="J86" s="137"/>
      <c r="K86" s="103" t="s">
        <v>236</v>
      </c>
      <c r="L86" s="519" t="s">
        <v>795</v>
      </c>
    </row>
    <row r="87" spans="4:12" ht="20.100000000000001" customHeight="1">
      <c r="D87" s="422"/>
      <c r="E87" s="425"/>
      <c r="F87" s="107" t="s">
        <v>55</v>
      </c>
      <c r="G87" s="191"/>
      <c r="H87" s="191" t="s">
        <v>651</v>
      </c>
      <c r="I87" s="103">
        <f t="shared" si="1"/>
        <v>6</v>
      </c>
      <c r="J87" s="139">
        <v>33</v>
      </c>
      <c r="K87" s="119"/>
      <c r="L87" s="520"/>
    </row>
    <row r="88" spans="4:12" ht="20.100000000000001" customHeight="1">
      <c r="D88" s="422"/>
      <c r="E88" s="425"/>
      <c r="F88" s="107" t="s">
        <v>121</v>
      </c>
      <c r="G88" s="191"/>
      <c r="H88" s="191" t="s">
        <v>652</v>
      </c>
      <c r="I88" s="103">
        <f t="shared" si="1"/>
        <v>6</v>
      </c>
      <c r="J88" s="141"/>
      <c r="K88" s="107"/>
      <c r="L88" s="520"/>
    </row>
    <row r="89" spans="4:12" ht="20.100000000000001" customHeight="1">
      <c r="D89" s="422"/>
      <c r="E89" s="425"/>
      <c r="F89" s="110" t="s">
        <v>49</v>
      </c>
      <c r="G89" s="192"/>
      <c r="H89" s="243" t="s">
        <v>653</v>
      </c>
      <c r="I89" s="103">
        <f t="shared" si="1"/>
        <v>43</v>
      </c>
      <c r="J89" s="139"/>
      <c r="K89" s="119"/>
      <c r="L89" s="520"/>
    </row>
    <row r="90" spans="4:12" ht="20.100000000000001" customHeight="1">
      <c r="D90" s="422"/>
      <c r="E90" s="425"/>
      <c r="F90" s="107" t="s">
        <v>50</v>
      </c>
      <c r="G90" s="191"/>
      <c r="H90" s="191"/>
      <c r="I90" s="103">
        <f t="shared" si="1"/>
        <v>0</v>
      </c>
      <c r="J90" s="139"/>
      <c r="K90" s="119"/>
      <c r="L90" s="520"/>
    </row>
    <row r="91" spans="4:12" ht="20.100000000000001" customHeight="1">
      <c r="D91" s="422"/>
      <c r="E91" s="426"/>
      <c r="F91" s="113" t="s">
        <v>76</v>
      </c>
      <c r="G91" s="193"/>
      <c r="H91" s="193" t="s">
        <v>651</v>
      </c>
      <c r="I91" s="103">
        <f t="shared" si="1"/>
        <v>6</v>
      </c>
      <c r="J91" s="143"/>
      <c r="K91" s="121"/>
      <c r="L91" s="521"/>
    </row>
    <row r="92" spans="4:12" ht="20.100000000000001" customHeight="1">
      <c r="D92" s="422"/>
      <c r="E92" s="427" t="s">
        <v>149</v>
      </c>
      <c r="F92" s="101" t="s">
        <v>122</v>
      </c>
      <c r="G92" s="190"/>
      <c r="H92" s="190"/>
      <c r="I92" s="103">
        <f t="shared" si="1"/>
        <v>0</v>
      </c>
      <c r="J92" s="103"/>
      <c r="K92" s="137" t="s">
        <v>236</v>
      </c>
      <c r="L92" s="519" t="s">
        <v>795</v>
      </c>
    </row>
    <row r="93" spans="4:12" ht="20.100000000000001" customHeight="1">
      <c r="D93" s="422"/>
      <c r="E93" s="425"/>
      <c r="F93" s="107" t="s">
        <v>55</v>
      </c>
      <c r="G93" s="191"/>
      <c r="H93" s="191" t="s">
        <v>654</v>
      </c>
      <c r="I93" s="103">
        <f t="shared" si="1"/>
        <v>7</v>
      </c>
      <c r="J93" s="119">
        <v>33</v>
      </c>
      <c r="K93" s="139"/>
      <c r="L93" s="520"/>
    </row>
    <row r="94" spans="4:12" ht="20.100000000000001" customHeight="1">
      <c r="D94" s="422"/>
      <c r="E94" s="425"/>
      <c r="F94" s="107" t="s">
        <v>121</v>
      </c>
      <c r="G94" s="191"/>
      <c r="H94" s="191" t="s">
        <v>655</v>
      </c>
      <c r="I94" s="103">
        <f t="shared" si="1"/>
        <v>7</v>
      </c>
      <c r="J94" s="107"/>
      <c r="K94" s="141"/>
      <c r="L94" s="520"/>
    </row>
    <row r="95" spans="4:12" ht="20.100000000000001" customHeight="1">
      <c r="D95" s="422"/>
      <c r="E95" s="425"/>
      <c r="F95" s="110" t="s">
        <v>49</v>
      </c>
      <c r="G95" s="192"/>
      <c r="H95" s="243" t="s">
        <v>656</v>
      </c>
      <c r="I95" s="103">
        <f t="shared" si="1"/>
        <v>50</v>
      </c>
      <c r="J95" s="119"/>
      <c r="K95" s="139"/>
      <c r="L95" s="520"/>
    </row>
    <row r="96" spans="4:12" ht="20.100000000000001" customHeight="1">
      <c r="D96" s="422"/>
      <c r="E96" s="425"/>
      <c r="F96" s="107" t="s">
        <v>50</v>
      </c>
      <c r="G96" s="191"/>
      <c r="H96" s="191"/>
      <c r="I96" s="103">
        <f t="shared" si="1"/>
        <v>0</v>
      </c>
      <c r="J96" s="119"/>
      <c r="K96" s="139"/>
      <c r="L96" s="520"/>
    </row>
    <row r="97" spans="4:12" ht="20.100000000000001" customHeight="1" thickBot="1">
      <c r="D97" s="422"/>
      <c r="E97" s="425"/>
      <c r="F97" s="132" t="s">
        <v>76</v>
      </c>
      <c r="G97" s="194"/>
      <c r="H97" s="194" t="s">
        <v>654</v>
      </c>
      <c r="I97" s="145">
        <f t="shared" si="1"/>
        <v>7</v>
      </c>
      <c r="J97" s="134"/>
      <c r="K97" s="146"/>
      <c r="L97" s="521"/>
    </row>
    <row r="98" spans="4:12" ht="20.100000000000001" customHeight="1">
      <c r="D98" s="421" t="s">
        <v>119</v>
      </c>
      <c r="E98" s="424" t="s">
        <v>117</v>
      </c>
      <c r="F98" s="147" t="s">
        <v>66</v>
      </c>
      <c r="G98" s="205"/>
      <c r="H98" s="205"/>
      <c r="I98" s="148">
        <f t="shared" si="1"/>
        <v>0</v>
      </c>
      <c r="J98" s="149"/>
      <c r="K98" s="222" t="s">
        <v>236</v>
      </c>
      <c r="L98" s="543"/>
    </row>
    <row r="99" spans="4:12" ht="20.100000000000001" customHeight="1">
      <c r="D99" s="422"/>
      <c r="E99" s="425"/>
      <c r="F99" s="150" t="s">
        <v>55</v>
      </c>
      <c r="G99" s="162" t="s">
        <v>266</v>
      </c>
      <c r="H99" s="162" t="s">
        <v>800</v>
      </c>
      <c r="I99" s="103">
        <f t="shared" si="1"/>
        <v>12</v>
      </c>
      <c r="J99" s="152">
        <v>33</v>
      </c>
      <c r="K99" s="163"/>
      <c r="L99" s="544"/>
    </row>
    <row r="100" spans="4:12" ht="20.100000000000001" customHeight="1">
      <c r="D100" s="422"/>
      <c r="E100" s="425"/>
      <c r="F100" s="150" t="s">
        <v>121</v>
      </c>
      <c r="G100" s="162" t="s">
        <v>757</v>
      </c>
      <c r="H100" s="162" t="s">
        <v>757</v>
      </c>
      <c r="I100" s="103">
        <f t="shared" si="1"/>
        <v>16</v>
      </c>
      <c r="J100" s="150"/>
      <c r="K100" s="164"/>
      <c r="L100" s="544"/>
    </row>
    <row r="101" spans="4:12" ht="18">
      <c r="D101" s="422"/>
      <c r="E101" s="425"/>
      <c r="F101" s="153" t="s">
        <v>49</v>
      </c>
      <c r="G101" s="165" t="s">
        <v>267</v>
      </c>
      <c r="H101" s="165" t="s">
        <v>615</v>
      </c>
      <c r="I101" s="103">
        <f t="shared" si="1"/>
        <v>66</v>
      </c>
      <c r="J101" s="152"/>
      <c r="K101" s="163"/>
      <c r="L101" s="544"/>
    </row>
    <row r="102" spans="4:12" ht="17.649999999999999" customHeight="1">
      <c r="D102" s="422"/>
      <c r="E102" s="425"/>
      <c r="F102" s="150" t="s">
        <v>50</v>
      </c>
      <c r="G102" s="162"/>
      <c r="H102" s="162" t="s">
        <v>800</v>
      </c>
      <c r="I102" s="103">
        <f t="shared" si="1"/>
        <v>12</v>
      </c>
      <c r="J102" s="152"/>
      <c r="K102" s="163"/>
      <c r="L102" s="544"/>
    </row>
    <row r="103" spans="4:12" ht="17.649999999999999" customHeight="1" thickBot="1">
      <c r="D103" s="422"/>
      <c r="E103" s="426"/>
      <c r="F103" s="156" t="s">
        <v>76</v>
      </c>
      <c r="G103" s="168" t="s">
        <v>266</v>
      </c>
      <c r="H103" s="391" t="s">
        <v>266</v>
      </c>
      <c r="I103" s="187">
        <f t="shared" si="1"/>
        <v>12</v>
      </c>
      <c r="J103" s="331"/>
      <c r="K103" s="332"/>
      <c r="L103" s="545"/>
    </row>
    <row r="104" spans="4:12" ht="17.649999999999999" customHeight="1">
      <c r="D104" s="422"/>
      <c r="E104" s="427" t="s">
        <v>133</v>
      </c>
      <c r="F104" s="101" t="s">
        <v>66</v>
      </c>
      <c r="G104" s="223"/>
      <c r="H104" s="392"/>
      <c r="I104" s="118">
        <f t="shared" si="1"/>
        <v>0</v>
      </c>
      <c r="J104" s="236"/>
      <c r="K104" s="237" t="s">
        <v>236</v>
      </c>
      <c r="L104" s="520" t="s">
        <v>995</v>
      </c>
    </row>
    <row r="105" spans="4:12" ht="17.649999999999999" customHeight="1">
      <c r="D105" s="422"/>
      <c r="E105" s="425"/>
      <c r="F105" s="107" t="s">
        <v>55</v>
      </c>
      <c r="G105" s="226" t="s">
        <v>376</v>
      </c>
      <c r="H105" s="393" t="s">
        <v>801</v>
      </c>
      <c r="I105" s="103">
        <f t="shared" si="1"/>
        <v>22</v>
      </c>
      <c r="J105" s="227">
        <v>33</v>
      </c>
      <c r="K105" s="228"/>
      <c r="L105" s="520"/>
    </row>
    <row r="106" spans="4:12" ht="17.649999999999999" customHeight="1">
      <c r="D106" s="422"/>
      <c r="E106" s="425"/>
      <c r="F106" s="107" t="s">
        <v>121</v>
      </c>
      <c r="G106" s="226" t="s">
        <v>758</v>
      </c>
      <c r="H106" s="393" t="s">
        <v>758</v>
      </c>
      <c r="I106" s="103">
        <f t="shared" si="1"/>
        <v>26</v>
      </c>
      <c r="J106" s="229"/>
      <c r="K106" s="230"/>
      <c r="L106" s="520"/>
    </row>
    <row r="107" spans="4:12" ht="17.649999999999999" customHeight="1">
      <c r="D107" s="422"/>
      <c r="E107" s="425"/>
      <c r="F107" s="110" t="s">
        <v>49</v>
      </c>
      <c r="G107" s="84" t="s">
        <v>377</v>
      </c>
      <c r="H107" s="394" t="s">
        <v>808</v>
      </c>
      <c r="I107" s="103">
        <f t="shared" si="1"/>
        <v>43</v>
      </c>
      <c r="J107" s="227"/>
      <c r="K107" s="228"/>
      <c r="L107" s="520"/>
    </row>
    <row r="108" spans="4:12" ht="17.649999999999999" customHeight="1">
      <c r="D108" s="422"/>
      <c r="E108" s="425"/>
      <c r="F108" s="107" t="s">
        <v>50</v>
      </c>
      <c r="G108" s="226"/>
      <c r="H108" s="393" t="s">
        <v>801</v>
      </c>
      <c r="I108" s="103">
        <f t="shared" si="1"/>
        <v>22</v>
      </c>
      <c r="J108" s="227"/>
      <c r="K108" s="228"/>
      <c r="L108" s="520"/>
    </row>
    <row r="109" spans="4:12" ht="17.649999999999999" customHeight="1">
      <c r="D109" s="422"/>
      <c r="E109" s="426"/>
      <c r="F109" s="113" t="s">
        <v>76</v>
      </c>
      <c r="G109" s="232" t="s">
        <v>376</v>
      </c>
      <c r="H109" s="395" t="s">
        <v>738</v>
      </c>
      <c r="I109" s="103">
        <f t="shared" si="1"/>
        <v>22</v>
      </c>
      <c r="J109" s="233"/>
      <c r="K109" s="234"/>
      <c r="L109" s="521"/>
    </row>
    <row r="110" spans="4:12" ht="17.649999999999999" customHeight="1">
      <c r="D110" s="422"/>
      <c r="E110" s="427" t="s">
        <v>134</v>
      </c>
      <c r="F110" s="101" t="s">
        <v>66</v>
      </c>
      <c r="G110" s="235"/>
      <c r="H110" s="235"/>
      <c r="I110" s="103">
        <f t="shared" si="1"/>
        <v>0</v>
      </c>
      <c r="J110" s="224"/>
      <c r="K110" s="225" t="s">
        <v>236</v>
      </c>
      <c r="L110" s="546"/>
    </row>
    <row r="111" spans="4:12" ht="17.649999999999999" customHeight="1">
      <c r="D111" s="422"/>
      <c r="E111" s="425"/>
      <c r="F111" s="107" t="s">
        <v>55</v>
      </c>
      <c r="G111" s="226" t="s">
        <v>378</v>
      </c>
      <c r="H111" s="248" t="s">
        <v>802</v>
      </c>
      <c r="I111" s="103">
        <f t="shared" si="1"/>
        <v>38</v>
      </c>
      <c r="J111" s="227">
        <v>33</v>
      </c>
      <c r="K111" s="228"/>
      <c r="L111" s="547"/>
    </row>
    <row r="112" spans="4:12" ht="17.649999999999999" customHeight="1">
      <c r="D112" s="422"/>
      <c r="E112" s="425"/>
      <c r="F112" s="107" t="s">
        <v>121</v>
      </c>
      <c r="G112" s="226" t="s">
        <v>759</v>
      </c>
      <c r="H112" s="226" t="s">
        <v>759</v>
      </c>
      <c r="I112" s="103">
        <f t="shared" si="1"/>
        <v>31</v>
      </c>
      <c r="J112" s="229"/>
      <c r="K112" s="230"/>
      <c r="L112" s="547"/>
    </row>
    <row r="113" spans="4:12" ht="17.649999999999999" customHeight="1">
      <c r="D113" s="422"/>
      <c r="E113" s="425"/>
      <c r="F113" s="110" t="s">
        <v>49</v>
      </c>
      <c r="G113" s="231" t="s">
        <v>379</v>
      </c>
      <c r="H113" s="84" t="s">
        <v>807</v>
      </c>
      <c r="I113" s="103">
        <f t="shared" si="1"/>
        <v>71</v>
      </c>
      <c r="J113" s="227"/>
      <c r="K113" s="228"/>
      <c r="L113" s="547"/>
    </row>
    <row r="114" spans="4:12" ht="17.649999999999999" customHeight="1">
      <c r="D114" s="422"/>
      <c r="E114" s="425"/>
      <c r="F114" s="107" t="s">
        <v>50</v>
      </c>
      <c r="G114" s="226"/>
      <c r="H114" s="226" t="s">
        <v>802</v>
      </c>
      <c r="I114" s="103">
        <f t="shared" si="1"/>
        <v>38</v>
      </c>
      <c r="J114" s="227"/>
      <c r="K114" s="228"/>
      <c r="L114" s="547"/>
    </row>
    <row r="115" spans="4:12" ht="17.649999999999999" customHeight="1">
      <c r="D115" s="422"/>
      <c r="E115" s="426"/>
      <c r="F115" s="113" t="s">
        <v>76</v>
      </c>
      <c r="G115" s="232" t="s">
        <v>378</v>
      </c>
      <c r="H115" s="232" t="s">
        <v>739</v>
      </c>
      <c r="I115" s="103">
        <f t="shared" si="1"/>
        <v>38</v>
      </c>
      <c r="J115" s="233"/>
      <c r="K115" s="234"/>
      <c r="L115" s="548"/>
    </row>
    <row r="116" spans="4:12" ht="17.649999999999999" customHeight="1">
      <c r="D116" s="422"/>
      <c r="E116" s="427" t="s">
        <v>135</v>
      </c>
      <c r="F116" s="101" t="s">
        <v>66</v>
      </c>
      <c r="G116" s="235"/>
      <c r="H116" s="235"/>
      <c r="I116" s="103">
        <f t="shared" si="1"/>
        <v>0</v>
      </c>
      <c r="J116" s="224"/>
      <c r="K116" s="225" t="s">
        <v>236</v>
      </c>
      <c r="L116" s="546"/>
    </row>
    <row r="117" spans="4:12" ht="17.649999999999999" customHeight="1">
      <c r="D117" s="422"/>
      <c r="E117" s="425"/>
      <c r="F117" s="107" t="s">
        <v>55</v>
      </c>
      <c r="G117" s="226" t="s">
        <v>380</v>
      </c>
      <c r="H117" s="226" t="s">
        <v>803</v>
      </c>
      <c r="I117" s="103">
        <f t="shared" si="1"/>
        <v>21</v>
      </c>
      <c r="J117" s="227">
        <v>33</v>
      </c>
      <c r="K117" s="228"/>
      <c r="L117" s="547"/>
    </row>
    <row r="118" spans="4:12" ht="17.649999999999999" customHeight="1">
      <c r="D118" s="422"/>
      <c r="E118" s="425"/>
      <c r="F118" s="107" t="s">
        <v>121</v>
      </c>
      <c r="G118" s="226" t="s">
        <v>760</v>
      </c>
      <c r="H118" s="226" t="s">
        <v>760</v>
      </c>
      <c r="I118" s="103">
        <f t="shared" si="1"/>
        <v>17</v>
      </c>
      <c r="J118" s="229"/>
      <c r="K118" s="230"/>
      <c r="L118" s="547"/>
    </row>
    <row r="119" spans="4:12" ht="17.649999999999999" customHeight="1">
      <c r="D119" s="422"/>
      <c r="E119" s="425"/>
      <c r="F119" s="110" t="s">
        <v>49</v>
      </c>
      <c r="G119" s="231" t="s">
        <v>381</v>
      </c>
      <c r="H119" s="84" t="s">
        <v>806</v>
      </c>
      <c r="I119" s="103">
        <f t="shared" si="1"/>
        <v>51</v>
      </c>
      <c r="J119" s="227"/>
      <c r="K119" s="228"/>
      <c r="L119" s="547"/>
    </row>
    <row r="120" spans="4:12" ht="17.649999999999999" customHeight="1">
      <c r="D120" s="422"/>
      <c r="E120" s="425"/>
      <c r="F120" s="107" t="s">
        <v>50</v>
      </c>
      <c r="G120" s="226"/>
      <c r="H120" s="226" t="s">
        <v>803</v>
      </c>
      <c r="I120" s="103">
        <f t="shared" si="1"/>
        <v>21</v>
      </c>
      <c r="J120" s="227"/>
      <c r="K120" s="228"/>
      <c r="L120" s="547"/>
    </row>
    <row r="121" spans="4:12" ht="17.649999999999999" customHeight="1">
      <c r="D121" s="422"/>
      <c r="E121" s="426"/>
      <c r="F121" s="113" t="s">
        <v>76</v>
      </c>
      <c r="G121" s="232" t="s">
        <v>380</v>
      </c>
      <c r="H121" s="232" t="s">
        <v>737</v>
      </c>
      <c r="I121" s="103">
        <f t="shared" si="1"/>
        <v>21</v>
      </c>
      <c r="J121" s="233"/>
      <c r="K121" s="234"/>
      <c r="L121" s="548"/>
    </row>
    <row r="122" spans="4:12" ht="17.649999999999999" customHeight="1">
      <c r="D122" s="422"/>
      <c r="E122" s="427" t="s">
        <v>136</v>
      </c>
      <c r="F122" s="101" t="s">
        <v>66</v>
      </c>
      <c r="G122" s="235"/>
      <c r="H122" s="235"/>
      <c r="I122" s="103">
        <f t="shared" si="1"/>
        <v>0</v>
      </c>
      <c r="J122" s="224"/>
      <c r="K122" s="225" t="s">
        <v>236</v>
      </c>
      <c r="L122" s="546"/>
    </row>
    <row r="123" spans="4:12" ht="17.649999999999999" customHeight="1">
      <c r="D123" s="422"/>
      <c r="E123" s="425"/>
      <c r="F123" s="107" t="s">
        <v>55</v>
      </c>
      <c r="G123" s="226" t="s">
        <v>382</v>
      </c>
      <c r="H123" s="226" t="s">
        <v>804</v>
      </c>
      <c r="I123" s="103">
        <f t="shared" si="1"/>
        <v>27</v>
      </c>
      <c r="J123" s="227">
        <v>33</v>
      </c>
      <c r="K123" s="228"/>
      <c r="L123" s="547"/>
    </row>
    <row r="124" spans="4:12" ht="17.649999999999999" customHeight="1">
      <c r="D124" s="422"/>
      <c r="E124" s="425"/>
      <c r="F124" s="107" t="s">
        <v>121</v>
      </c>
      <c r="G124" s="226" t="s">
        <v>761</v>
      </c>
      <c r="H124" s="226" t="s">
        <v>761</v>
      </c>
      <c r="I124" s="103">
        <f t="shared" si="1"/>
        <v>22</v>
      </c>
      <c r="J124" s="229"/>
      <c r="K124" s="230"/>
      <c r="L124" s="547"/>
    </row>
    <row r="125" spans="4:12" ht="17.649999999999999" customHeight="1">
      <c r="D125" s="422"/>
      <c r="E125" s="425"/>
      <c r="F125" s="110" t="s">
        <v>49</v>
      </c>
      <c r="G125" s="231" t="s">
        <v>199</v>
      </c>
      <c r="H125" s="84" t="s">
        <v>805</v>
      </c>
      <c r="I125" s="103">
        <f t="shared" si="1"/>
        <v>51</v>
      </c>
      <c r="J125" s="227"/>
      <c r="K125" s="228"/>
      <c r="L125" s="547"/>
    </row>
    <row r="126" spans="4:12" ht="17.649999999999999" customHeight="1">
      <c r="D126" s="422"/>
      <c r="E126" s="425"/>
      <c r="F126" s="107" t="s">
        <v>50</v>
      </c>
      <c r="G126" s="226"/>
      <c r="H126" s="226" t="s">
        <v>804</v>
      </c>
      <c r="I126" s="103">
        <f t="shared" si="1"/>
        <v>27</v>
      </c>
      <c r="J126" s="227"/>
      <c r="K126" s="228"/>
      <c r="L126" s="547"/>
    </row>
    <row r="127" spans="4:12" ht="17.649999999999999" customHeight="1">
      <c r="D127" s="422"/>
      <c r="E127" s="425"/>
      <c r="F127" s="113" t="s">
        <v>76</v>
      </c>
      <c r="G127" s="232" t="s">
        <v>382</v>
      </c>
      <c r="H127" s="232" t="s">
        <v>707</v>
      </c>
      <c r="I127" s="103">
        <f t="shared" si="1"/>
        <v>27</v>
      </c>
      <c r="J127" s="233"/>
      <c r="K127" s="234"/>
      <c r="L127" s="548"/>
    </row>
    <row r="128" spans="4:12" ht="17.649999999999999" customHeight="1">
      <c r="D128" s="422"/>
      <c r="E128" s="427" t="s">
        <v>141</v>
      </c>
      <c r="F128" s="180" t="s">
        <v>66</v>
      </c>
      <c r="G128" s="235"/>
      <c r="H128" s="555" t="s">
        <v>768</v>
      </c>
      <c r="I128" s="103">
        <f t="shared" si="1"/>
        <v>3</v>
      </c>
      <c r="J128" s="236"/>
      <c r="K128" s="237" t="s">
        <v>236</v>
      </c>
      <c r="L128" s="542" t="s">
        <v>645</v>
      </c>
    </row>
    <row r="129" spans="4:12" ht="17.649999999999999" customHeight="1">
      <c r="D129" s="422"/>
      <c r="E129" s="425"/>
      <c r="F129" s="181" t="s">
        <v>55</v>
      </c>
      <c r="G129" s="226" t="s">
        <v>383</v>
      </c>
      <c r="H129" s="481"/>
      <c r="I129" s="103">
        <f t="shared" si="1"/>
        <v>0</v>
      </c>
      <c r="J129" s="227">
        <v>33</v>
      </c>
      <c r="K129" s="228"/>
      <c r="L129" s="542"/>
    </row>
    <row r="130" spans="4:12" ht="17.649999999999999" customHeight="1">
      <c r="D130" s="422"/>
      <c r="E130" s="425"/>
      <c r="F130" s="181" t="s">
        <v>121</v>
      </c>
      <c r="G130" s="226" t="s">
        <v>383</v>
      </c>
      <c r="H130" s="481"/>
      <c r="I130" s="103">
        <f t="shared" si="1"/>
        <v>0</v>
      </c>
      <c r="J130" s="229"/>
      <c r="K130" s="230"/>
      <c r="L130" s="542"/>
    </row>
    <row r="131" spans="4:12" ht="17.649999999999999" customHeight="1">
      <c r="D131" s="422"/>
      <c r="E131" s="425"/>
      <c r="F131" s="183" t="s">
        <v>49</v>
      </c>
      <c r="G131" s="231" t="s">
        <v>384</v>
      </c>
      <c r="H131" s="481"/>
      <c r="I131" s="103">
        <f t="shared" si="1"/>
        <v>0</v>
      </c>
      <c r="J131" s="227"/>
      <c r="K131" s="228"/>
      <c r="L131" s="542"/>
    </row>
    <row r="132" spans="4:12" ht="17.649999999999999" customHeight="1">
      <c r="D132" s="422"/>
      <c r="E132" s="425"/>
      <c r="F132" s="181" t="s">
        <v>50</v>
      </c>
      <c r="G132" s="226"/>
      <c r="H132" s="481"/>
      <c r="I132" s="103">
        <f t="shared" si="1"/>
        <v>0</v>
      </c>
      <c r="J132" s="227"/>
      <c r="K132" s="228"/>
      <c r="L132" s="542"/>
    </row>
    <row r="133" spans="4:12" ht="17.25" customHeight="1" thickBot="1">
      <c r="D133" s="422"/>
      <c r="E133" s="425"/>
      <c r="F133" s="238" t="s">
        <v>76</v>
      </c>
      <c r="G133" s="239" t="s">
        <v>200</v>
      </c>
      <c r="H133" s="482"/>
      <c r="I133" s="103">
        <f t="shared" si="1"/>
        <v>0</v>
      </c>
      <c r="J133" s="240"/>
      <c r="K133" s="241"/>
      <c r="L133" s="542"/>
    </row>
    <row r="134" spans="4:12" ht="18">
      <c r="D134" s="422"/>
      <c r="E134" s="428" t="s">
        <v>151</v>
      </c>
      <c r="F134" s="101" t="s">
        <v>66</v>
      </c>
      <c r="G134" s="125"/>
      <c r="H134" s="195"/>
      <c r="I134" s="103">
        <f t="shared" si="1"/>
        <v>0</v>
      </c>
      <c r="J134" s="103"/>
      <c r="K134" s="137" t="s">
        <v>236</v>
      </c>
      <c r="L134" s="494" t="s">
        <v>795</v>
      </c>
    </row>
    <row r="135" spans="4:12" ht="18">
      <c r="D135" s="422"/>
      <c r="E135" s="429"/>
      <c r="F135" s="107" t="s">
        <v>55</v>
      </c>
      <c r="G135" s="182"/>
      <c r="H135" s="197" t="s">
        <v>689</v>
      </c>
      <c r="I135" s="103">
        <f t="shared" si="1"/>
        <v>31</v>
      </c>
      <c r="J135" s="119">
        <v>33</v>
      </c>
      <c r="K135" s="139"/>
      <c r="L135" s="495"/>
    </row>
    <row r="136" spans="4:12" ht="18">
      <c r="D136" s="422"/>
      <c r="E136" s="429"/>
      <c r="F136" s="107" t="s">
        <v>121</v>
      </c>
      <c r="G136" s="182"/>
      <c r="H136" s="197" t="s">
        <v>689</v>
      </c>
      <c r="I136" s="103">
        <f t="shared" si="1"/>
        <v>31</v>
      </c>
      <c r="J136" s="107"/>
      <c r="K136" s="141"/>
      <c r="L136" s="495"/>
    </row>
    <row r="137" spans="4:12" ht="18">
      <c r="D137" s="422"/>
      <c r="E137" s="429"/>
      <c r="F137" s="110" t="s">
        <v>49</v>
      </c>
      <c r="G137" s="184"/>
      <c r="H137" s="245" t="s">
        <v>688</v>
      </c>
      <c r="I137" s="103">
        <f t="shared" ref="I137:I145" si="2">LENB(H137)</f>
        <v>70</v>
      </c>
      <c r="J137" s="119"/>
      <c r="K137" s="139"/>
      <c r="L137" s="495"/>
    </row>
    <row r="138" spans="4:12" ht="18">
      <c r="D138" s="422"/>
      <c r="E138" s="429"/>
      <c r="F138" s="107" t="s">
        <v>50</v>
      </c>
      <c r="G138" s="182"/>
      <c r="H138" s="197"/>
      <c r="I138" s="103">
        <f t="shared" si="2"/>
        <v>0</v>
      </c>
      <c r="J138" s="119"/>
      <c r="K138" s="139"/>
      <c r="L138" s="495"/>
    </row>
    <row r="139" spans="4:12" ht="18">
      <c r="D139" s="422"/>
      <c r="E139" s="501"/>
      <c r="F139" s="113" t="s">
        <v>76</v>
      </c>
      <c r="G139" s="126"/>
      <c r="H139" s="246" t="s">
        <v>690</v>
      </c>
      <c r="I139" s="103">
        <f t="shared" si="2"/>
        <v>31</v>
      </c>
      <c r="J139" s="121"/>
      <c r="K139" s="143"/>
      <c r="L139" s="496"/>
    </row>
    <row r="140" spans="4:12" ht="18">
      <c r="D140" s="422"/>
      <c r="E140" s="427" t="s">
        <v>240</v>
      </c>
      <c r="F140" s="180" t="s">
        <v>66</v>
      </c>
      <c r="G140" s="195"/>
      <c r="H140" s="196"/>
      <c r="I140" s="103">
        <f t="shared" si="2"/>
        <v>0</v>
      </c>
      <c r="J140" s="118"/>
      <c r="K140" s="137" t="s">
        <v>236</v>
      </c>
      <c r="L140" s="539"/>
    </row>
    <row r="141" spans="4:12" ht="18">
      <c r="D141" s="422"/>
      <c r="E141" s="425"/>
      <c r="F141" s="181" t="s">
        <v>55</v>
      </c>
      <c r="G141" s="197"/>
      <c r="H141" s="197"/>
      <c r="I141" s="103">
        <f t="shared" si="2"/>
        <v>0</v>
      </c>
      <c r="J141" s="119">
        <v>33</v>
      </c>
      <c r="K141" s="139"/>
      <c r="L141" s="540"/>
    </row>
    <row r="142" spans="4:12" ht="18">
      <c r="D142" s="422"/>
      <c r="E142" s="425"/>
      <c r="F142" s="181" t="s">
        <v>121</v>
      </c>
      <c r="G142" s="197"/>
      <c r="H142" s="197"/>
      <c r="I142" s="103">
        <f t="shared" si="2"/>
        <v>0</v>
      </c>
      <c r="J142" s="107"/>
      <c r="K142" s="141"/>
      <c r="L142" s="540"/>
    </row>
    <row r="143" spans="4:12" ht="18">
      <c r="D143" s="422"/>
      <c r="E143" s="425"/>
      <c r="F143" s="183" t="s">
        <v>49</v>
      </c>
      <c r="G143" s="198"/>
      <c r="H143" s="198"/>
      <c r="I143" s="103">
        <f t="shared" si="2"/>
        <v>0</v>
      </c>
      <c r="J143" s="119"/>
      <c r="K143" s="139"/>
      <c r="L143" s="540"/>
    </row>
    <row r="144" spans="4:12" ht="18">
      <c r="D144" s="422"/>
      <c r="E144" s="425"/>
      <c r="F144" s="181" t="s">
        <v>50</v>
      </c>
      <c r="G144" s="197"/>
      <c r="H144" s="197"/>
      <c r="I144" s="103">
        <f t="shared" si="2"/>
        <v>0</v>
      </c>
      <c r="J144" s="119"/>
      <c r="K144" s="139"/>
      <c r="L144" s="540"/>
    </row>
    <row r="145" spans="4:12" ht="18.75" thickBot="1">
      <c r="D145" s="423"/>
      <c r="E145" s="434"/>
      <c r="F145" s="185" t="s">
        <v>76</v>
      </c>
      <c r="G145" s="199"/>
      <c r="H145" s="199"/>
      <c r="I145" s="187">
        <f t="shared" si="2"/>
        <v>0</v>
      </c>
      <c r="J145" s="188"/>
      <c r="K145" s="189"/>
      <c r="L145" s="541"/>
    </row>
    <row r="180" ht="30" customHeight="1"/>
  </sheetData>
  <mergeCells count="57">
    <mergeCell ref="L92:L97"/>
    <mergeCell ref="H128:H133"/>
    <mergeCell ref="L62:L67"/>
    <mergeCell ref="L68:L73"/>
    <mergeCell ref="L74:L79"/>
    <mergeCell ref="L80:L85"/>
    <mergeCell ref="L86:L91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H26:H31"/>
    <mergeCell ref="L38:L43"/>
    <mergeCell ref="L44:L49"/>
    <mergeCell ref="L50:L55"/>
    <mergeCell ref="L56:L61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2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1" r:id="rId7" xr:uid="{00000000-0004-0000-0600-000006000000}"/>
    <hyperlink ref="H17" r:id="rId8" xr:uid="{00000000-0004-0000-0600-000007000000}"/>
    <hyperlink ref="H23" r:id="rId9" xr:uid="{00000000-0004-0000-0600-000008000000}"/>
    <hyperlink ref="H35" r:id="rId10" xr:uid="{00000000-0004-0000-0600-000009000000}"/>
    <hyperlink ref="H101" r:id="rId11" xr:uid="{00000000-0004-0000-0600-00000A000000}"/>
    <hyperlink ref="H41" r:id="rId12" xr:uid="{00000000-0004-0000-0600-00000B000000}"/>
    <hyperlink ref="H47" r:id="rId13" xr:uid="{00000000-0004-0000-0600-00000C000000}"/>
    <hyperlink ref="H59" r:id="rId14" xr:uid="{00000000-0004-0000-0600-00000D000000}"/>
    <hyperlink ref="H65" r:id="rId15" xr:uid="{00000000-0004-0000-0600-00000E000000}"/>
    <hyperlink ref="H71" r:id="rId16" xr:uid="{00000000-0004-0000-0600-00000F000000}"/>
    <hyperlink ref="H77" r:id="rId17" xr:uid="{00000000-0004-0000-0600-000010000000}"/>
    <hyperlink ref="H83" r:id="rId18" xr:uid="{00000000-0004-0000-0600-000011000000}"/>
    <hyperlink ref="H89" r:id="rId19" xr:uid="{00000000-0004-0000-0600-000012000000}"/>
    <hyperlink ref="H95" r:id="rId20" xr:uid="{00000000-0004-0000-0600-000013000000}"/>
    <hyperlink ref="H137" r:id="rId21" xr:uid="{00000000-0004-0000-0600-000014000000}"/>
    <hyperlink ref="H119" r:id="rId22" xr:uid="{00000000-0004-0000-0600-000015000000}"/>
    <hyperlink ref="H113" r:id="rId23" xr:uid="{00000000-0004-0000-0600-000016000000}"/>
    <hyperlink ref="H125" r:id="rId24" xr:uid="{00000000-0004-0000-0600-000017000000}"/>
    <hyperlink ref="H107" r:id="rId25" location="juegos" xr:uid="{00000000-0004-0000-0600-000018000000}"/>
  </hyperlinks>
  <pageMargins left="0.7" right="0.7" top="0.75" bottom="0.75" header="0.3" footer="0.3"/>
  <pageSetup paperSize="9" orientation="portrait" r:id="rId26"/>
  <drawing r:id="rId27"/>
  <legacyDrawing r:id="rId2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D11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93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154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498" t="s">
        <v>480</v>
      </c>
      <c r="C3" s="498"/>
      <c r="D3" s="498"/>
      <c r="E3" s="498"/>
      <c r="F3" s="498"/>
      <c r="G3" s="498"/>
      <c r="H3" s="94"/>
      <c r="I3" s="66"/>
      <c r="J3" s="66"/>
      <c r="K3" s="66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41" t="s">
        <v>54</v>
      </c>
      <c r="E6" s="442"/>
      <c r="F6" s="445" t="s">
        <v>137</v>
      </c>
      <c r="G6" s="96" t="s">
        <v>46</v>
      </c>
      <c r="H6" s="97" t="s">
        <v>476</v>
      </c>
      <c r="I6" s="455" t="s">
        <v>43</v>
      </c>
      <c r="J6" s="447" t="s">
        <v>47</v>
      </c>
      <c r="K6" s="96" t="s">
        <v>479</v>
      </c>
      <c r="L6" s="453" t="s">
        <v>477</v>
      </c>
    </row>
    <row r="7" spans="1:13" ht="23.25" customHeight="1">
      <c r="D7" s="443"/>
      <c r="E7" s="444"/>
      <c r="F7" s="446"/>
      <c r="G7" s="98" t="s">
        <v>766</v>
      </c>
      <c r="H7" s="98" t="s">
        <v>766</v>
      </c>
      <c r="I7" s="456"/>
      <c r="J7" s="448"/>
      <c r="K7" s="99"/>
      <c r="L7" s="454"/>
    </row>
    <row r="8" spans="1:13" ht="21" customHeight="1">
      <c r="D8" s="449" t="s">
        <v>114</v>
      </c>
      <c r="E8" s="427" t="s">
        <v>152</v>
      </c>
      <c r="F8" s="101" t="s">
        <v>123</v>
      </c>
      <c r="G8" s="102"/>
      <c r="H8" s="102"/>
      <c r="I8" s="103">
        <f>LENB(H8)</f>
        <v>0</v>
      </c>
      <c r="J8" s="104"/>
      <c r="K8" s="105" t="s">
        <v>234</v>
      </c>
      <c r="L8" s="437"/>
    </row>
    <row r="9" spans="1:13" ht="21" customHeight="1">
      <c r="D9" s="422"/>
      <c r="E9" s="425"/>
      <c r="F9" s="107" t="s">
        <v>153</v>
      </c>
      <c r="G9" s="108" t="s">
        <v>194</v>
      </c>
      <c r="H9" s="108" t="s">
        <v>767</v>
      </c>
      <c r="I9" s="103">
        <f t="shared" ref="I9:I72" si="0">LENB(H9)</f>
        <v>10</v>
      </c>
      <c r="J9" s="109">
        <v>10</v>
      </c>
      <c r="K9" s="109"/>
      <c r="L9" s="435"/>
    </row>
    <row r="10" spans="1:13" ht="21" customHeight="1">
      <c r="D10" s="422"/>
      <c r="E10" s="425"/>
      <c r="F10" s="107" t="s">
        <v>113</v>
      </c>
      <c r="G10" s="108" t="s">
        <v>306</v>
      </c>
      <c r="H10" s="108" t="s">
        <v>306</v>
      </c>
      <c r="I10" s="103">
        <f t="shared" si="0"/>
        <v>9</v>
      </c>
      <c r="J10" s="107"/>
      <c r="K10" s="107"/>
      <c r="L10" s="435"/>
    </row>
    <row r="11" spans="1:13" ht="21" customHeight="1">
      <c r="D11" s="422"/>
      <c r="E11" s="425"/>
      <c r="F11" s="110" t="s">
        <v>49</v>
      </c>
      <c r="G11" s="111" t="s">
        <v>258</v>
      </c>
      <c r="H11" s="111" t="s">
        <v>505</v>
      </c>
      <c r="I11" s="103">
        <f t="shared" si="0"/>
        <v>47</v>
      </c>
      <c r="J11" s="112"/>
      <c r="K11" s="112"/>
      <c r="L11" s="435"/>
    </row>
    <row r="12" spans="1:13" ht="21" customHeight="1">
      <c r="D12" s="422"/>
      <c r="E12" s="425"/>
      <c r="F12" s="107" t="s">
        <v>50</v>
      </c>
      <c r="G12" s="108"/>
      <c r="H12" s="108" t="s">
        <v>767</v>
      </c>
      <c r="I12" s="103">
        <f t="shared" si="0"/>
        <v>10</v>
      </c>
      <c r="J12" s="112"/>
      <c r="K12" s="112"/>
      <c r="L12" s="435"/>
    </row>
    <row r="13" spans="1:13" ht="21" customHeight="1">
      <c r="D13" s="483"/>
      <c r="E13" s="426"/>
      <c r="F13" s="113" t="s">
        <v>76</v>
      </c>
      <c r="G13" s="114" t="s">
        <v>194</v>
      </c>
      <c r="H13" s="114" t="s">
        <v>706</v>
      </c>
      <c r="I13" s="103">
        <f t="shared" si="0"/>
        <v>10</v>
      </c>
      <c r="J13" s="115"/>
      <c r="K13" s="115"/>
      <c r="L13" s="436"/>
    </row>
    <row r="14" spans="1:13" ht="21" customHeight="1">
      <c r="D14" s="449" t="s">
        <v>118</v>
      </c>
      <c r="E14" s="427" t="s">
        <v>120</v>
      </c>
      <c r="F14" s="116" t="s">
        <v>122</v>
      </c>
      <c r="G14" s="117"/>
      <c r="H14" s="117"/>
      <c r="I14" s="103">
        <f t="shared" si="0"/>
        <v>0</v>
      </c>
      <c r="J14" s="118"/>
      <c r="K14" s="103" t="s">
        <v>236</v>
      </c>
      <c r="L14" s="437"/>
    </row>
    <row r="15" spans="1:13" ht="21" customHeight="1">
      <c r="D15" s="422"/>
      <c r="E15" s="425"/>
      <c r="F15" s="107" t="s">
        <v>55</v>
      </c>
      <c r="G15" s="108" t="s">
        <v>237</v>
      </c>
      <c r="H15" s="108" t="s">
        <v>237</v>
      </c>
      <c r="I15" s="103">
        <f t="shared" si="0"/>
        <v>12</v>
      </c>
      <c r="J15" s="119">
        <v>33</v>
      </c>
      <c r="K15" s="119"/>
      <c r="L15" s="435"/>
    </row>
    <row r="16" spans="1:13" ht="21" customHeight="1">
      <c r="D16" s="422"/>
      <c r="E16" s="425"/>
      <c r="F16" s="107" t="s">
        <v>121</v>
      </c>
      <c r="G16" s="108" t="s">
        <v>307</v>
      </c>
      <c r="H16" s="108" t="s">
        <v>307</v>
      </c>
      <c r="I16" s="103">
        <f t="shared" si="0"/>
        <v>12</v>
      </c>
      <c r="J16" s="107"/>
      <c r="K16" s="107"/>
      <c r="L16" s="435"/>
    </row>
    <row r="17" spans="2:12" ht="20.100000000000001" customHeight="1">
      <c r="D17" s="422"/>
      <c r="E17" s="425"/>
      <c r="F17" s="110" t="s">
        <v>49</v>
      </c>
      <c r="G17" s="120" t="s">
        <v>115</v>
      </c>
      <c r="H17" s="120" t="s">
        <v>505</v>
      </c>
      <c r="I17" s="103">
        <f t="shared" si="0"/>
        <v>47</v>
      </c>
      <c r="J17" s="119"/>
      <c r="K17" s="119"/>
      <c r="L17" s="435"/>
    </row>
    <row r="18" spans="2:12" ht="20.100000000000001" customHeight="1">
      <c r="D18" s="422"/>
      <c r="E18" s="425"/>
      <c r="F18" s="107" t="s">
        <v>50</v>
      </c>
      <c r="G18" s="108"/>
      <c r="H18" s="108" t="s">
        <v>237</v>
      </c>
      <c r="I18" s="103">
        <f t="shared" si="0"/>
        <v>12</v>
      </c>
      <c r="J18" s="119"/>
      <c r="K18" s="119"/>
      <c r="L18" s="435"/>
    </row>
    <row r="19" spans="2:12" ht="20.100000000000001" customHeight="1">
      <c r="D19" s="422"/>
      <c r="E19" s="426"/>
      <c r="F19" s="113" t="s">
        <v>76</v>
      </c>
      <c r="G19" s="114"/>
      <c r="H19" s="114" t="s">
        <v>257</v>
      </c>
      <c r="I19" s="103">
        <f t="shared" si="0"/>
        <v>12</v>
      </c>
      <c r="J19" s="121"/>
      <c r="K19" s="121"/>
      <c r="L19" s="436"/>
    </row>
    <row r="20" spans="2:12" ht="20.100000000000001" customHeight="1">
      <c r="D20" s="422"/>
      <c r="E20" s="427" t="s">
        <v>124</v>
      </c>
      <c r="F20" s="101" t="s">
        <v>122</v>
      </c>
      <c r="G20" s="122"/>
      <c r="H20" s="122"/>
      <c r="I20" s="103">
        <f t="shared" si="0"/>
        <v>0</v>
      </c>
      <c r="J20" s="103"/>
      <c r="K20" s="103" t="s">
        <v>236</v>
      </c>
      <c r="L20" s="437"/>
    </row>
    <row r="21" spans="2:12" ht="20.100000000000001" customHeight="1">
      <c r="D21" s="422"/>
      <c r="E21" s="425"/>
      <c r="F21" s="107" t="s">
        <v>55</v>
      </c>
      <c r="G21" s="123" t="s">
        <v>193</v>
      </c>
      <c r="H21" s="123" t="s">
        <v>193</v>
      </c>
      <c r="I21" s="103">
        <f t="shared" si="0"/>
        <v>11</v>
      </c>
      <c r="J21" s="119">
        <v>33</v>
      </c>
      <c r="K21" s="119"/>
      <c r="L21" s="435"/>
    </row>
    <row r="22" spans="2:12" ht="20.100000000000001" customHeight="1">
      <c r="D22" s="422"/>
      <c r="E22" s="425"/>
      <c r="F22" s="107" t="s">
        <v>121</v>
      </c>
      <c r="G22" s="123" t="s">
        <v>308</v>
      </c>
      <c r="H22" s="123" t="s">
        <v>308</v>
      </c>
      <c r="I22" s="103">
        <f t="shared" si="0"/>
        <v>11</v>
      </c>
      <c r="J22" s="107"/>
      <c r="K22" s="107"/>
      <c r="L22" s="435"/>
    </row>
    <row r="23" spans="2:12" ht="20.100000000000001" customHeight="1">
      <c r="B23" s="57" t="s">
        <v>44</v>
      </c>
      <c r="D23" s="422"/>
      <c r="E23" s="425"/>
      <c r="F23" s="110" t="s">
        <v>49</v>
      </c>
      <c r="G23" s="120" t="s">
        <v>192</v>
      </c>
      <c r="H23" s="120" t="s">
        <v>506</v>
      </c>
      <c r="I23" s="103">
        <f t="shared" si="0"/>
        <v>55</v>
      </c>
      <c r="J23" s="119"/>
      <c r="K23" s="119"/>
      <c r="L23" s="435"/>
    </row>
    <row r="24" spans="2:12" ht="20.100000000000001" customHeight="1">
      <c r="D24" s="422"/>
      <c r="E24" s="425"/>
      <c r="F24" s="107" t="s">
        <v>50</v>
      </c>
      <c r="G24" s="123"/>
      <c r="H24" s="123" t="s">
        <v>193</v>
      </c>
      <c r="I24" s="103">
        <f t="shared" si="0"/>
        <v>11</v>
      </c>
      <c r="J24" s="119"/>
      <c r="K24" s="119"/>
      <c r="L24" s="435"/>
    </row>
    <row r="25" spans="2:12" ht="20.100000000000001" customHeight="1">
      <c r="D25" s="422"/>
      <c r="E25" s="426"/>
      <c r="F25" s="113" t="s">
        <v>76</v>
      </c>
      <c r="G25" s="124" t="s">
        <v>193</v>
      </c>
      <c r="H25" s="124" t="s">
        <v>68</v>
      </c>
      <c r="I25" s="103">
        <f t="shared" si="0"/>
        <v>11</v>
      </c>
      <c r="J25" s="121"/>
      <c r="K25" s="121"/>
      <c r="L25" s="436"/>
    </row>
    <row r="26" spans="2:12" ht="20.100000000000001" customHeight="1">
      <c r="D26" s="422"/>
      <c r="E26" s="427" t="s">
        <v>125</v>
      </c>
      <c r="F26" s="101" t="s">
        <v>122</v>
      </c>
      <c r="G26" s="122"/>
      <c r="H26" s="555" t="s">
        <v>768</v>
      </c>
      <c r="I26" s="103">
        <f t="shared" si="0"/>
        <v>3</v>
      </c>
      <c r="J26" s="103"/>
      <c r="K26" s="103" t="s">
        <v>236</v>
      </c>
      <c r="L26" s="557" t="s">
        <v>508</v>
      </c>
    </row>
    <row r="27" spans="2:12" ht="20.100000000000001" customHeight="1">
      <c r="D27" s="422"/>
      <c r="E27" s="425"/>
      <c r="F27" s="107" t="s">
        <v>55</v>
      </c>
      <c r="G27" s="123" t="s">
        <v>238</v>
      </c>
      <c r="H27" s="481"/>
      <c r="I27" s="103">
        <f t="shared" si="0"/>
        <v>0</v>
      </c>
      <c r="J27" s="119">
        <v>33</v>
      </c>
      <c r="K27" s="119"/>
      <c r="L27" s="558"/>
    </row>
    <row r="28" spans="2:12" ht="20.100000000000001" customHeight="1">
      <c r="D28" s="422"/>
      <c r="E28" s="425"/>
      <c r="F28" s="107" t="s">
        <v>121</v>
      </c>
      <c r="G28" s="123" t="s">
        <v>309</v>
      </c>
      <c r="H28" s="481"/>
      <c r="I28" s="103">
        <f t="shared" si="0"/>
        <v>0</v>
      </c>
      <c r="J28" s="107"/>
      <c r="K28" s="107"/>
      <c r="L28" s="558"/>
    </row>
    <row r="29" spans="2:12" ht="20.65" customHeight="1">
      <c r="D29" s="422"/>
      <c r="E29" s="425"/>
      <c r="F29" s="110" t="s">
        <v>49</v>
      </c>
      <c r="G29" s="120" t="s">
        <v>195</v>
      </c>
      <c r="H29" s="481"/>
      <c r="I29" s="103">
        <f t="shared" si="0"/>
        <v>0</v>
      </c>
      <c r="J29" s="119"/>
      <c r="K29" s="119"/>
      <c r="L29" s="558"/>
    </row>
    <row r="30" spans="2:12" ht="20.65" customHeight="1">
      <c r="D30" s="422"/>
      <c r="E30" s="425"/>
      <c r="F30" s="107" t="s">
        <v>50</v>
      </c>
      <c r="G30" s="123"/>
      <c r="H30" s="481"/>
      <c r="I30" s="103">
        <f t="shared" si="0"/>
        <v>0</v>
      </c>
      <c r="J30" s="119"/>
      <c r="K30" s="119"/>
      <c r="L30" s="558"/>
    </row>
    <row r="31" spans="2:12" ht="20.65" customHeight="1">
      <c r="D31" s="422"/>
      <c r="E31" s="426"/>
      <c r="F31" s="113" t="s">
        <v>76</v>
      </c>
      <c r="G31" s="124" t="s">
        <v>238</v>
      </c>
      <c r="H31" s="482"/>
      <c r="I31" s="103">
        <f t="shared" si="0"/>
        <v>0</v>
      </c>
      <c r="J31" s="121"/>
      <c r="K31" s="121"/>
      <c r="L31" s="559"/>
    </row>
    <row r="32" spans="2:12" ht="20.65" customHeight="1">
      <c r="D32" s="422"/>
      <c r="E32" s="427" t="s">
        <v>126</v>
      </c>
      <c r="F32" s="101" t="s">
        <v>122</v>
      </c>
      <c r="G32" s="125"/>
      <c r="H32" s="125"/>
      <c r="I32" s="103">
        <f t="shared" si="0"/>
        <v>0</v>
      </c>
      <c r="J32" s="103"/>
      <c r="K32" s="103" t="s">
        <v>236</v>
      </c>
      <c r="L32" s="437"/>
    </row>
    <row r="33" spans="4:12" ht="20.65" customHeight="1">
      <c r="D33" s="422"/>
      <c r="E33" s="425"/>
      <c r="F33" s="107" t="s">
        <v>55</v>
      </c>
      <c r="G33" s="123" t="s">
        <v>268</v>
      </c>
      <c r="H33" s="123" t="s">
        <v>769</v>
      </c>
      <c r="I33" s="103">
        <f t="shared" si="0"/>
        <v>21</v>
      </c>
      <c r="J33" s="119">
        <v>33</v>
      </c>
      <c r="K33" s="119"/>
      <c r="L33" s="435"/>
    </row>
    <row r="34" spans="4:12" ht="20.65" customHeight="1">
      <c r="D34" s="422"/>
      <c r="E34" s="425"/>
      <c r="F34" s="107" t="s">
        <v>121</v>
      </c>
      <c r="G34" s="123" t="s">
        <v>310</v>
      </c>
      <c r="H34" s="123" t="s">
        <v>310</v>
      </c>
      <c r="I34" s="103">
        <f t="shared" si="0"/>
        <v>21</v>
      </c>
      <c r="J34" s="107"/>
      <c r="K34" s="107"/>
      <c r="L34" s="435"/>
    </row>
    <row r="35" spans="4:12" ht="20.65" customHeight="1">
      <c r="D35" s="422"/>
      <c r="E35" s="425"/>
      <c r="F35" s="110" t="s">
        <v>49</v>
      </c>
      <c r="G35" s="68" t="s">
        <v>770</v>
      </c>
      <c r="H35" s="68" t="s">
        <v>771</v>
      </c>
      <c r="I35" s="103">
        <f t="shared" si="0"/>
        <v>94</v>
      </c>
      <c r="J35" s="119"/>
      <c r="K35" s="119"/>
      <c r="L35" s="435"/>
    </row>
    <row r="36" spans="4:12" ht="20.65" customHeight="1">
      <c r="D36" s="422"/>
      <c r="E36" s="425"/>
      <c r="F36" s="107" t="s">
        <v>50</v>
      </c>
      <c r="G36" s="123"/>
      <c r="H36" s="123" t="s">
        <v>769</v>
      </c>
      <c r="I36" s="103">
        <f t="shared" si="0"/>
        <v>21</v>
      </c>
      <c r="J36" s="119"/>
      <c r="K36" s="119"/>
      <c r="L36" s="435"/>
    </row>
    <row r="37" spans="4:12" ht="20.65" customHeight="1">
      <c r="D37" s="422"/>
      <c r="E37" s="426"/>
      <c r="F37" s="113" t="s">
        <v>76</v>
      </c>
      <c r="G37" s="126" t="s">
        <v>268</v>
      </c>
      <c r="H37" s="123" t="s">
        <v>744</v>
      </c>
      <c r="I37" s="103">
        <f t="shared" si="0"/>
        <v>21</v>
      </c>
      <c r="J37" s="121"/>
      <c r="K37" s="121"/>
      <c r="L37" s="436"/>
    </row>
    <row r="38" spans="4:12" ht="20.65" customHeight="1">
      <c r="D38" s="422"/>
      <c r="E38" s="427" t="s">
        <v>127</v>
      </c>
      <c r="F38" s="101" t="s">
        <v>122</v>
      </c>
      <c r="G38" s="190"/>
      <c r="H38" s="190"/>
      <c r="I38" s="103">
        <f t="shared" si="0"/>
        <v>0</v>
      </c>
      <c r="J38" s="103"/>
      <c r="K38" s="103" t="s">
        <v>236</v>
      </c>
      <c r="L38" s="127"/>
    </row>
    <row r="39" spans="4:12" ht="20.65" customHeight="1">
      <c r="D39" s="422"/>
      <c r="E39" s="425"/>
      <c r="F39" s="107" t="s">
        <v>55</v>
      </c>
      <c r="G39" s="191"/>
      <c r="H39" s="191"/>
      <c r="I39" s="103">
        <f t="shared" si="0"/>
        <v>0</v>
      </c>
      <c r="J39" s="119">
        <v>33</v>
      </c>
      <c r="K39" s="119"/>
      <c r="L39" s="128"/>
    </row>
    <row r="40" spans="4:12" ht="20.100000000000001" customHeight="1">
      <c r="D40" s="422"/>
      <c r="E40" s="425"/>
      <c r="F40" s="107" t="s">
        <v>121</v>
      </c>
      <c r="G40" s="191"/>
      <c r="H40" s="191"/>
      <c r="I40" s="103">
        <f t="shared" si="0"/>
        <v>0</v>
      </c>
      <c r="J40" s="107"/>
      <c r="K40" s="107"/>
      <c r="L40" s="128"/>
    </row>
    <row r="41" spans="4:12" ht="20.100000000000001" customHeight="1">
      <c r="D41" s="422"/>
      <c r="E41" s="425"/>
      <c r="F41" s="110" t="s">
        <v>49</v>
      </c>
      <c r="G41" s="192"/>
      <c r="H41" s="192"/>
      <c r="I41" s="103">
        <f t="shared" si="0"/>
        <v>0</v>
      </c>
      <c r="J41" s="119"/>
      <c r="K41" s="119"/>
      <c r="L41" s="128"/>
    </row>
    <row r="42" spans="4:12" ht="20.100000000000001" customHeight="1">
      <c r="D42" s="422"/>
      <c r="E42" s="425"/>
      <c r="F42" s="107" t="s">
        <v>50</v>
      </c>
      <c r="G42" s="191"/>
      <c r="H42" s="191"/>
      <c r="I42" s="103">
        <f t="shared" si="0"/>
        <v>0</v>
      </c>
      <c r="J42" s="119"/>
      <c r="K42" s="119"/>
      <c r="L42" s="130"/>
    </row>
    <row r="43" spans="4:12" ht="20.100000000000001" customHeight="1">
      <c r="D43" s="422"/>
      <c r="E43" s="426"/>
      <c r="F43" s="113" t="s">
        <v>76</v>
      </c>
      <c r="G43" s="193"/>
      <c r="H43" s="193"/>
      <c r="I43" s="103">
        <f t="shared" si="0"/>
        <v>0</v>
      </c>
      <c r="J43" s="121"/>
      <c r="K43" s="121"/>
      <c r="L43" s="131"/>
    </row>
    <row r="44" spans="4:12" ht="20.100000000000001" customHeight="1">
      <c r="D44" s="422"/>
      <c r="E44" s="427" t="s">
        <v>128</v>
      </c>
      <c r="F44" s="101" t="s">
        <v>122</v>
      </c>
      <c r="G44" s="190"/>
      <c r="H44" s="190"/>
      <c r="I44" s="103">
        <f t="shared" si="0"/>
        <v>0</v>
      </c>
      <c r="J44" s="103"/>
      <c r="K44" s="103" t="s">
        <v>236</v>
      </c>
      <c r="L44" s="127"/>
    </row>
    <row r="45" spans="4:12" ht="20.100000000000001" customHeight="1">
      <c r="D45" s="422"/>
      <c r="E45" s="425"/>
      <c r="F45" s="107" t="s">
        <v>55</v>
      </c>
      <c r="G45" s="191"/>
      <c r="H45" s="191"/>
      <c r="I45" s="103">
        <f t="shared" si="0"/>
        <v>0</v>
      </c>
      <c r="J45" s="119">
        <v>33</v>
      </c>
      <c r="K45" s="119"/>
      <c r="L45" s="128"/>
    </row>
    <row r="46" spans="4:12" ht="20.100000000000001" customHeight="1">
      <c r="D46" s="422"/>
      <c r="E46" s="425"/>
      <c r="F46" s="107" t="s">
        <v>121</v>
      </c>
      <c r="G46" s="191"/>
      <c r="H46" s="191"/>
      <c r="I46" s="103">
        <f t="shared" si="0"/>
        <v>0</v>
      </c>
      <c r="J46" s="107"/>
      <c r="K46" s="107"/>
      <c r="L46" s="128"/>
    </row>
    <row r="47" spans="4:12" ht="20.100000000000001" customHeight="1">
      <c r="D47" s="422"/>
      <c r="E47" s="425"/>
      <c r="F47" s="110" t="s">
        <v>49</v>
      </c>
      <c r="G47" s="192"/>
      <c r="H47" s="192"/>
      <c r="I47" s="103">
        <f t="shared" si="0"/>
        <v>0</v>
      </c>
      <c r="J47" s="119"/>
      <c r="K47" s="119"/>
      <c r="L47" s="128"/>
    </row>
    <row r="48" spans="4:12" ht="20.100000000000001" customHeight="1">
      <c r="D48" s="422"/>
      <c r="E48" s="425"/>
      <c r="F48" s="107" t="s">
        <v>50</v>
      </c>
      <c r="G48" s="191"/>
      <c r="H48" s="191"/>
      <c r="I48" s="103">
        <f t="shared" si="0"/>
        <v>0</v>
      </c>
      <c r="J48" s="119"/>
      <c r="K48" s="119"/>
      <c r="L48" s="130"/>
    </row>
    <row r="49" spans="4:12" ht="20.100000000000001" customHeight="1">
      <c r="D49" s="422"/>
      <c r="E49" s="426"/>
      <c r="F49" s="113" t="s">
        <v>76</v>
      </c>
      <c r="G49" s="193"/>
      <c r="H49" s="193"/>
      <c r="I49" s="103">
        <f t="shared" si="0"/>
        <v>0</v>
      </c>
      <c r="J49" s="121"/>
      <c r="K49" s="121"/>
      <c r="L49" s="131"/>
    </row>
    <row r="50" spans="4:12" ht="20.100000000000001" customHeight="1">
      <c r="D50" s="422"/>
      <c r="E50" s="427" t="s">
        <v>129</v>
      </c>
      <c r="F50" s="101" t="s">
        <v>122</v>
      </c>
      <c r="G50" s="190"/>
      <c r="H50" s="190"/>
      <c r="I50" s="103">
        <f t="shared" si="0"/>
        <v>0</v>
      </c>
      <c r="J50" s="103"/>
      <c r="K50" s="103" t="s">
        <v>236</v>
      </c>
      <c r="L50" s="127"/>
    </row>
    <row r="51" spans="4:12" ht="20.100000000000001" customHeight="1">
      <c r="D51" s="422"/>
      <c r="E51" s="425"/>
      <c r="F51" s="107" t="s">
        <v>55</v>
      </c>
      <c r="G51" s="191"/>
      <c r="H51" s="191"/>
      <c r="I51" s="103">
        <f t="shared" si="0"/>
        <v>0</v>
      </c>
      <c r="J51" s="119">
        <v>33</v>
      </c>
      <c r="K51" s="119"/>
      <c r="L51" s="128"/>
    </row>
    <row r="52" spans="4:12" ht="20.100000000000001" customHeight="1">
      <c r="D52" s="422"/>
      <c r="E52" s="425"/>
      <c r="F52" s="107" t="s">
        <v>121</v>
      </c>
      <c r="G52" s="191"/>
      <c r="H52" s="191"/>
      <c r="I52" s="103">
        <f t="shared" si="0"/>
        <v>0</v>
      </c>
      <c r="J52" s="107"/>
      <c r="K52" s="107"/>
      <c r="L52" s="128"/>
    </row>
    <row r="53" spans="4:12" ht="20.100000000000001" customHeight="1">
      <c r="D53" s="422"/>
      <c r="E53" s="425"/>
      <c r="F53" s="110" t="s">
        <v>49</v>
      </c>
      <c r="G53" s="192"/>
      <c r="H53" s="192"/>
      <c r="I53" s="103">
        <f t="shared" si="0"/>
        <v>0</v>
      </c>
      <c r="J53" s="119"/>
      <c r="K53" s="119"/>
      <c r="L53" s="128"/>
    </row>
    <row r="54" spans="4:12" ht="20.100000000000001" customHeight="1">
      <c r="D54" s="422"/>
      <c r="E54" s="425"/>
      <c r="F54" s="107" t="s">
        <v>50</v>
      </c>
      <c r="G54" s="191"/>
      <c r="H54" s="191"/>
      <c r="I54" s="103">
        <f t="shared" si="0"/>
        <v>0</v>
      </c>
      <c r="J54" s="119"/>
      <c r="K54" s="119"/>
      <c r="L54" s="130"/>
    </row>
    <row r="55" spans="4:12" ht="20.100000000000001" customHeight="1">
      <c r="D55" s="422"/>
      <c r="E55" s="426"/>
      <c r="F55" s="113" t="s">
        <v>76</v>
      </c>
      <c r="G55" s="193"/>
      <c r="H55" s="193"/>
      <c r="I55" s="103">
        <f t="shared" si="0"/>
        <v>0</v>
      </c>
      <c r="J55" s="121"/>
      <c r="K55" s="121"/>
      <c r="L55" s="131"/>
    </row>
    <row r="56" spans="4:12" ht="20.100000000000001" customHeight="1">
      <c r="D56" s="422"/>
      <c r="E56" s="427" t="s">
        <v>130</v>
      </c>
      <c r="F56" s="101" t="s">
        <v>122</v>
      </c>
      <c r="G56" s="190"/>
      <c r="H56" s="190"/>
      <c r="I56" s="103">
        <f t="shared" si="0"/>
        <v>0</v>
      </c>
      <c r="J56" s="103"/>
      <c r="K56" s="103" t="s">
        <v>236</v>
      </c>
      <c r="L56" s="127"/>
    </row>
    <row r="57" spans="4:12" ht="20.100000000000001" customHeight="1">
      <c r="D57" s="422"/>
      <c r="E57" s="425"/>
      <c r="F57" s="107" t="s">
        <v>55</v>
      </c>
      <c r="G57" s="191"/>
      <c r="H57" s="191"/>
      <c r="I57" s="103">
        <f t="shared" si="0"/>
        <v>0</v>
      </c>
      <c r="J57" s="119">
        <v>33</v>
      </c>
      <c r="K57" s="119"/>
      <c r="L57" s="128"/>
    </row>
    <row r="58" spans="4:12" ht="20.100000000000001" customHeight="1">
      <c r="D58" s="422"/>
      <c r="E58" s="425"/>
      <c r="F58" s="107" t="s">
        <v>121</v>
      </c>
      <c r="G58" s="191"/>
      <c r="H58" s="191"/>
      <c r="I58" s="103">
        <f t="shared" si="0"/>
        <v>0</v>
      </c>
      <c r="J58" s="107"/>
      <c r="K58" s="107"/>
      <c r="L58" s="128"/>
    </row>
    <row r="59" spans="4:12" ht="20.100000000000001" customHeight="1">
      <c r="D59" s="422"/>
      <c r="E59" s="425"/>
      <c r="F59" s="110" t="s">
        <v>49</v>
      </c>
      <c r="G59" s="192"/>
      <c r="H59" s="192"/>
      <c r="I59" s="103">
        <f t="shared" si="0"/>
        <v>0</v>
      </c>
      <c r="J59" s="119"/>
      <c r="K59" s="119"/>
      <c r="L59" s="128"/>
    </row>
    <row r="60" spans="4:12" ht="17.649999999999999" customHeight="1">
      <c r="D60" s="422"/>
      <c r="E60" s="425"/>
      <c r="F60" s="107" t="s">
        <v>50</v>
      </c>
      <c r="G60" s="191"/>
      <c r="H60" s="191"/>
      <c r="I60" s="103">
        <f t="shared" si="0"/>
        <v>0</v>
      </c>
      <c r="J60" s="119"/>
      <c r="K60" s="119"/>
      <c r="L60" s="130"/>
    </row>
    <row r="61" spans="4:12" ht="16.5" customHeight="1">
      <c r="D61" s="422"/>
      <c r="E61" s="426"/>
      <c r="F61" s="113" t="s">
        <v>76</v>
      </c>
      <c r="G61" s="193"/>
      <c r="H61" s="193"/>
      <c r="I61" s="103">
        <f t="shared" si="0"/>
        <v>0</v>
      </c>
      <c r="J61" s="121"/>
      <c r="K61" s="121"/>
      <c r="L61" s="131"/>
    </row>
    <row r="62" spans="4:12" ht="17.25" customHeight="1">
      <c r="D62" s="422"/>
      <c r="E62" s="427" t="s">
        <v>131</v>
      </c>
      <c r="F62" s="101" t="s">
        <v>122</v>
      </c>
      <c r="G62" s="190"/>
      <c r="H62" s="190"/>
      <c r="I62" s="103">
        <f t="shared" si="0"/>
        <v>0</v>
      </c>
      <c r="J62" s="103"/>
      <c r="K62" s="103" t="s">
        <v>236</v>
      </c>
      <c r="L62" s="127"/>
    </row>
    <row r="63" spans="4:12" ht="16.5" customHeight="1">
      <c r="D63" s="422"/>
      <c r="E63" s="425"/>
      <c r="F63" s="107" t="s">
        <v>55</v>
      </c>
      <c r="G63" s="191"/>
      <c r="H63" s="191"/>
      <c r="I63" s="103">
        <f t="shared" si="0"/>
        <v>0</v>
      </c>
      <c r="J63" s="119">
        <v>33</v>
      </c>
      <c r="K63" s="119"/>
      <c r="L63" s="128"/>
    </row>
    <row r="64" spans="4:12" ht="16.5" customHeight="1">
      <c r="D64" s="422"/>
      <c r="E64" s="425"/>
      <c r="F64" s="107" t="s">
        <v>121</v>
      </c>
      <c r="G64" s="191"/>
      <c r="H64" s="191"/>
      <c r="I64" s="103">
        <f t="shared" si="0"/>
        <v>0</v>
      </c>
      <c r="J64" s="107"/>
      <c r="K64" s="107"/>
      <c r="L64" s="128"/>
    </row>
    <row r="65" spans="4:12" ht="20.100000000000001" customHeight="1">
      <c r="D65" s="422"/>
      <c r="E65" s="425"/>
      <c r="F65" s="110" t="s">
        <v>49</v>
      </c>
      <c r="G65" s="192"/>
      <c r="H65" s="192"/>
      <c r="I65" s="103">
        <f t="shared" si="0"/>
        <v>0</v>
      </c>
      <c r="J65" s="119"/>
      <c r="K65" s="119"/>
      <c r="L65" s="128"/>
    </row>
    <row r="66" spans="4:12" ht="20.100000000000001" customHeight="1">
      <c r="D66" s="422"/>
      <c r="E66" s="425"/>
      <c r="F66" s="107" t="s">
        <v>50</v>
      </c>
      <c r="G66" s="191"/>
      <c r="H66" s="191"/>
      <c r="I66" s="103">
        <f t="shared" si="0"/>
        <v>0</v>
      </c>
      <c r="J66" s="119"/>
      <c r="K66" s="119"/>
      <c r="L66" s="130"/>
    </row>
    <row r="67" spans="4:12" ht="20.100000000000001" customHeight="1">
      <c r="D67" s="422"/>
      <c r="E67" s="426"/>
      <c r="F67" s="113" t="s">
        <v>76</v>
      </c>
      <c r="G67" s="193"/>
      <c r="H67" s="193"/>
      <c r="I67" s="103">
        <f t="shared" si="0"/>
        <v>0</v>
      </c>
      <c r="J67" s="121"/>
      <c r="K67" s="121"/>
      <c r="L67" s="131"/>
    </row>
    <row r="68" spans="4:12" ht="20.100000000000001" customHeight="1">
      <c r="D68" s="422"/>
      <c r="E68" s="427" t="s">
        <v>132</v>
      </c>
      <c r="F68" s="101" t="s">
        <v>122</v>
      </c>
      <c r="G68" s="190"/>
      <c r="H68" s="190"/>
      <c r="I68" s="103">
        <f t="shared" si="0"/>
        <v>0</v>
      </c>
      <c r="J68" s="103"/>
      <c r="K68" s="118" t="s">
        <v>236</v>
      </c>
      <c r="L68" s="127"/>
    </row>
    <row r="69" spans="4:12" ht="20.100000000000001" customHeight="1">
      <c r="D69" s="422"/>
      <c r="E69" s="425"/>
      <c r="F69" s="107" t="s">
        <v>55</v>
      </c>
      <c r="G69" s="191"/>
      <c r="H69" s="191"/>
      <c r="I69" s="103">
        <f t="shared" si="0"/>
        <v>0</v>
      </c>
      <c r="J69" s="119">
        <v>33</v>
      </c>
      <c r="K69" s="119"/>
      <c r="L69" s="128"/>
    </row>
    <row r="70" spans="4:12" ht="20.100000000000001" customHeight="1">
      <c r="D70" s="422"/>
      <c r="E70" s="425"/>
      <c r="F70" s="107" t="s">
        <v>121</v>
      </c>
      <c r="G70" s="191"/>
      <c r="H70" s="191"/>
      <c r="I70" s="103">
        <f t="shared" si="0"/>
        <v>0</v>
      </c>
      <c r="J70" s="107"/>
      <c r="K70" s="107"/>
      <c r="L70" s="128"/>
    </row>
    <row r="71" spans="4:12" ht="20.100000000000001" customHeight="1">
      <c r="D71" s="422"/>
      <c r="E71" s="425"/>
      <c r="F71" s="110" t="s">
        <v>49</v>
      </c>
      <c r="G71" s="192"/>
      <c r="H71" s="192"/>
      <c r="I71" s="103">
        <f t="shared" si="0"/>
        <v>0</v>
      </c>
      <c r="J71" s="119"/>
      <c r="K71" s="119"/>
      <c r="L71" s="128"/>
    </row>
    <row r="72" spans="4:12" ht="20.100000000000001" customHeight="1">
      <c r="D72" s="422"/>
      <c r="E72" s="425"/>
      <c r="F72" s="107" t="s">
        <v>50</v>
      </c>
      <c r="G72" s="191"/>
      <c r="H72" s="191"/>
      <c r="I72" s="103">
        <f t="shared" si="0"/>
        <v>0</v>
      </c>
      <c r="J72" s="119"/>
      <c r="K72" s="119"/>
      <c r="L72" s="130"/>
    </row>
    <row r="73" spans="4:12" ht="20.100000000000001" customHeight="1">
      <c r="D73" s="422"/>
      <c r="E73" s="426"/>
      <c r="F73" s="132" t="s">
        <v>76</v>
      </c>
      <c r="G73" s="194"/>
      <c r="H73" s="194"/>
      <c r="I73" s="103">
        <f t="shared" ref="I73:I136" si="1">LENB(H73)</f>
        <v>0</v>
      </c>
      <c r="J73" s="134"/>
      <c r="K73" s="121"/>
      <c r="L73" s="135"/>
    </row>
    <row r="74" spans="4:12" ht="19.5" customHeight="1">
      <c r="D74" s="422"/>
      <c r="E74" s="427" t="s">
        <v>146</v>
      </c>
      <c r="F74" s="101" t="s">
        <v>122</v>
      </c>
      <c r="G74" s="190"/>
      <c r="H74" s="190"/>
      <c r="I74" s="103">
        <f t="shared" si="1"/>
        <v>0</v>
      </c>
      <c r="J74" s="103"/>
      <c r="K74" s="103" t="s">
        <v>236</v>
      </c>
      <c r="L74" s="136"/>
    </row>
    <row r="75" spans="4:12" ht="20.100000000000001" customHeight="1">
      <c r="D75" s="422"/>
      <c r="E75" s="425"/>
      <c r="F75" s="107" t="s">
        <v>55</v>
      </c>
      <c r="G75" s="191"/>
      <c r="H75" s="191"/>
      <c r="I75" s="103">
        <f t="shared" si="1"/>
        <v>0</v>
      </c>
      <c r="J75" s="119">
        <v>33</v>
      </c>
      <c r="K75" s="119"/>
      <c r="L75" s="128"/>
    </row>
    <row r="76" spans="4:12" ht="20.100000000000001" customHeight="1">
      <c r="D76" s="422"/>
      <c r="E76" s="425"/>
      <c r="F76" s="107" t="s">
        <v>121</v>
      </c>
      <c r="G76" s="191"/>
      <c r="H76" s="191"/>
      <c r="I76" s="103">
        <f t="shared" si="1"/>
        <v>0</v>
      </c>
      <c r="J76" s="107"/>
      <c r="K76" s="107"/>
      <c r="L76" s="128"/>
    </row>
    <row r="77" spans="4:12" ht="20.100000000000001" customHeight="1">
      <c r="D77" s="422"/>
      <c r="E77" s="425"/>
      <c r="F77" s="110" t="s">
        <v>49</v>
      </c>
      <c r="G77" s="192"/>
      <c r="H77" s="192"/>
      <c r="I77" s="103">
        <f t="shared" si="1"/>
        <v>0</v>
      </c>
      <c r="J77" s="119"/>
      <c r="K77" s="119"/>
      <c r="L77" s="128"/>
    </row>
    <row r="78" spans="4:12" ht="20.100000000000001" customHeight="1">
      <c r="D78" s="422"/>
      <c r="E78" s="425"/>
      <c r="F78" s="107" t="s">
        <v>50</v>
      </c>
      <c r="G78" s="191"/>
      <c r="H78" s="191"/>
      <c r="I78" s="103">
        <f t="shared" si="1"/>
        <v>0</v>
      </c>
      <c r="J78" s="119"/>
      <c r="K78" s="119"/>
      <c r="L78" s="130"/>
    </row>
    <row r="79" spans="4:12" ht="20.100000000000001" customHeight="1">
      <c r="D79" s="422"/>
      <c r="E79" s="426"/>
      <c r="F79" s="113" t="s">
        <v>76</v>
      </c>
      <c r="G79" s="193"/>
      <c r="H79" s="193"/>
      <c r="I79" s="103">
        <f t="shared" si="1"/>
        <v>0</v>
      </c>
      <c r="J79" s="121"/>
      <c r="K79" s="121"/>
      <c r="L79" s="131"/>
    </row>
    <row r="80" spans="4:12" ht="20.100000000000001" customHeight="1">
      <c r="D80" s="422"/>
      <c r="E80" s="427" t="s">
        <v>147</v>
      </c>
      <c r="F80" s="101" t="s">
        <v>122</v>
      </c>
      <c r="G80" s="190"/>
      <c r="H80" s="190"/>
      <c r="I80" s="103">
        <f t="shared" si="1"/>
        <v>0</v>
      </c>
      <c r="J80" s="103"/>
      <c r="K80" s="103" t="s">
        <v>236</v>
      </c>
      <c r="L80" s="127"/>
    </row>
    <row r="81" spans="4:12" ht="20.100000000000001" customHeight="1">
      <c r="D81" s="422"/>
      <c r="E81" s="425"/>
      <c r="F81" s="107" t="s">
        <v>55</v>
      </c>
      <c r="G81" s="191"/>
      <c r="H81" s="191"/>
      <c r="I81" s="103">
        <f t="shared" si="1"/>
        <v>0</v>
      </c>
      <c r="J81" s="119">
        <v>33</v>
      </c>
      <c r="K81" s="119"/>
      <c r="L81" s="128"/>
    </row>
    <row r="82" spans="4:12" ht="20.100000000000001" customHeight="1">
      <c r="D82" s="422"/>
      <c r="E82" s="425"/>
      <c r="F82" s="107" t="s">
        <v>121</v>
      </c>
      <c r="G82" s="191"/>
      <c r="H82" s="191"/>
      <c r="I82" s="103">
        <f t="shared" si="1"/>
        <v>0</v>
      </c>
      <c r="J82" s="107"/>
      <c r="K82" s="107"/>
      <c r="L82" s="128"/>
    </row>
    <row r="83" spans="4:12" ht="20.100000000000001" customHeight="1">
      <c r="D83" s="422"/>
      <c r="E83" s="425"/>
      <c r="F83" s="110" t="s">
        <v>49</v>
      </c>
      <c r="G83" s="192"/>
      <c r="H83" s="192"/>
      <c r="I83" s="103">
        <f t="shared" si="1"/>
        <v>0</v>
      </c>
      <c r="J83" s="119"/>
      <c r="K83" s="119"/>
      <c r="L83" s="128"/>
    </row>
    <row r="84" spans="4:12" ht="20.100000000000001" customHeight="1">
      <c r="D84" s="422"/>
      <c r="E84" s="425"/>
      <c r="F84" s="107" t="s">
        <v>50</v>
      </c>
      <c r="G84" s="191"/>
      <c r="H84" s="191"/>
      <c r="I84" s="103">
        <f t="shared" si="1"/>
        <v>0</v>
      </c>
      <c r="J84" s="119"/>
      <c r="K84" s="119"/>
      <c r="L84" s="130"/>
    </row>
    <row r="85" spans="4:12" ht="20.100000000000001" customHeight="1">
      <c r="D85" s="422"/>
      <c r="E85" s="426"/>
      <c r="F85" s="113" t="s">
        <v>76</v>
      </c>
      <c r="G85" s="193"/>
      <c r="H85" s="193"/>
      <c r="I85" s="103">
        <f t="shared" si="1"/>
        <v>0</v>
      </c>
      <c r="J85" s="121"/>
      <c r="K85" s="121"/>
      <c r="L85" s="131"/>
    </row>
    <row r="86" spans="4:12" ht="20.100000000000001" customHeight="1">
      <c r="D86" s="422"/>
      <c r="E86" s="427" t="s">
        <v>148</v>
      </c>
      <c r="F86" s="101" t="s">
        <v>122</v>
      </c>
      <c r="G86" s="190"/>
      <c r="H86" s="190"/>
      <c r="I86" s="103">
        <f t="shared" si="1"/>
        <v>0</v>
      </c>
      <c r="J86" s="137"/>
      <c r="K86" s="103" t="s">
        <v>236</v>
      </c>
      <c r="L86" s="138"/>
    </row>
    <row r="87" spans="4:12" ht="20.100000000000001" customHeight="1">
      <c r="D87" s="422"/>
      <c r="E87" s="425"/>
      <c r="F87" s="107" t="s">
        <v>55</v>
      </c>
      <c r="G87" s="191"/>
      <c r="H87" s="191"/>
      <c r="I87" s="103">
        <f t="shared" si="1"/>
        <v>0</v>
      </c>
      <c r="J87" s="139">
        <v>33</v>
      </c>
      <c r="K87" s="119"/>
      <c r="L87" s="140"/>
    </row>
    <row r="88" spans="4:12" ht="20.100000000000001" customHeight="1">
      <c r="D88" s="422"/>
      <c r="E88" s="425"/>
      <c r="F88" s="107" t="s">
        <v>121</v>
      </c>
      <c r="G88" s="191"/>
      <c r="H88" s="191"/>
      <c r="I88" s="103">
        <f t="shared" si="1"/>
        <v>0</v>
      </c>
      <c r="J88" s="141"/>
      <c r="K88" s="107"/>
      <c r="L88" s="140"/>
    </row>
    <row r="89" spans="4:12" ht="20.100000000000001" customHeight="1">
      <c r="D89" s="422"/>
      <c r="E89" s="425"/>
      <c r="F89" s="110" t="s">
        <v>49</v>
      </c>
      <c r="G89" s="192"/>
      <c r="H89" s="192"/>
      <c r="I89" s="103">
        <f t="shared" si="1"/>
        <v>0</v>
      </c>
      <c r="J89" s="139"/>
      <c r="K89" s="119"/>
      <c r="L89" s="140"/>
    </row>
    <row r="90" spans="4:12" ht="20.100000000000001" customHeight="1">
      <c r="D90" s="422"/>
      <c r="E90" s="425"/>
      <c r="F90" s="107" t="s">
        <v>50</v>
      </c>
      <c r="G90" s="191"/>
      <c r="H90" s="191"/>
      <c r="I90" s="103">
        <f t="shared" si="1"/>
        <v>0</v>
      </c>
      <c r="J90" s="139"/>
      <c r="K90" s="119"/>
      <c r="L90" s="142"/>
    </row>
    <row r="91" spans="4:12" ht="20.100000000000001" customHeight="1">
      <c r="D91" s="422"/>
      <c r="E91" s="426"/>
      <c r="F91" s="113" t="s">
        <v>76</v>
      </c>
      <c r="G91" s="193"/>
      <c r="H91" s="193"/>
      <c r="I91" s="103">
        <f t="shared" si="1"/>
        <v>0</v>
      </c>
      <c r="J91" s="143"/>
      <c r="K91" s="121"/>
      <c r="L91" s="144"/>
    </row>
    <row r="92" spans="4:12" ht="20.100000000000001" customHeight="1">
      <c r="D92" s="422"/>
      <c r="E92" s="427" t="s">
        <v>149</v>
      </c>
      <c r="F92" s="101" t="s">
        <v>122</v>
      </c>
      <c r="G92" s="190"/>
      <c r="H92" s="190"/>
      <c r="I92" s="103">
        <f t="shared" si="1"/>
        <v>0</v>
      </c>
      <c r="J92" s="103"/>
      <c r="K92" s="137" t="s">
        <v>236</v>
      </c>
      <c r="L92" s="127"/>
    </row>
    <row r="93" spans="4:12" ht="20.100000000000001" customHeight="1">
      <c r="D93" s="422"/>
      <c r="E93" s="425"/>
      <c r="F93" s="107" t="s">
        <v>55</v>
      </c>
      <c r="G93" s="191"/>
      <c r="H93" s="191"/>
      <c r="I93" s="103">
        <f t="shared" si="1"/>
        <v>0</v>
      </c>
      <c r="J93" s="119">
        <v>33</v>
      </c>
      <c r="K93" s="139"/>
      <c r="L93" s="128"/>
    </row>
    <row r="94" spans="4:12" ht="20.100000000000001" customHeight="1">
      <c r="D94" s="422"/>
      <c r="E94" s="425"/>
      <c r="F94" s="107" t="s">
        <v>121</v>
      </c>
      <c r="G94" s="191"/>
      <c r="H94" s="191"/>
      <c r="I94" s="103">
        <f t="shared" si="1"/>
        <v>0</v>
      </c>
      <c r="J94" s="107"/>
      <c r="K94" s="141"/>
      <c r="L94" s="128"/>
    </row>
    <row r="95" spans="4:12" ht="20.100000000000001" customHeight="1">
      <c r="D95" s="422"/>
      <c r="E95" s="425"/>
      <c r="F95" s="110" t="s">
        <v>49</v>
      </c>
      <c r="G95" s="192"/>
      <c r="H95" s="192"/>
      <c r="I95" s="103">
        <f t="shared" si="1"/>
        <v>0</v>
      </c>
      <c r="J95" s="119"/>
      <c r="K95" s="139"/>
      <c r="L95" s="128"/>
    </row>
    <row r="96" spans="4:12" ht="20.100000000000001" customHeight="1">
      <c r="D96" s="422"/>
      <c r="E96" s="425"/>
      <c r="F96" s="107" t="s">
        <v>50</v>
      </c>
      <c r="G96" s="191"/>
      <c r="H96" s="191"/>
      <c r="I96" s="103">
        <f t="shared" si="1"/>
        <v>0</v>
      </c>
      <c r="J96" s="119"/>
      <c r="K96" s="139"/>
      <c r="L96" s="130"/>
    </row>
    <row r="97" spans="4:12" ht="20.100000000000001" customHeight="1" thickBot="1">
      <c r="D97" s="422"/>
      <c r="E97" s="425"/>
      <c r="F97" s="132" t="s">
        <v>76</v>
      </c>
      <c r="G97" s="194"/>
      <c r="H97" s="194"/>
      <c r="I97" s="145">
        <f t="shared" si="1"/>
        <v>0</v>
      </c>
      <c r="J97" s="134"/>
      <c r="K97" s="146"/>
      <c r="L97" s="135"/>
    </row>
    <row r="98" spans="4:12" ht="20.100000000000001" customHeight="1">
      <c r="D98" s="421" t="s">
        <v>119</v>
      </c>
      <c r="E98" s="424" t="s">
        <v>117</v>
      </c>
      <c r="F98" s="147" t="s">
        <v>66</v>
      </c>
      <c r="G98" s="147" t="s">
        <v>77</v>
      </c>
      <c r="H98" s="147"/>
      <c r="I98" s="148">
        <f t="shared" si="1"/>
        <v>0</v>
      </c>
      <c r="J98" s="149"/>
      <c r="K98" s="149" t="s">
        <v>236</v>
      </c>
      <c r="L98" s="556"/>
    </row>
    <row r="99" spans="4:12" ht="20.100000000000001" customHeight="1">
      <c r="D99" s="422"/>
      <c r="E99" s="425"/>
      <c r="F99" s="150" t="s">
        <v>55</v>
      </c>
      <c r="G99" s="151" t="s">
        <v>159</v>
      </c>
      <c r="H99" s="151" t="s">
        <v>777</v>
      </c>
      <c r="I99" s="103">
        <f t="shared" si="1"/>
        <v>14</v>
      </c>
      <c r="J99" s="152">
        <v>33</v>
      </c>
      <c r="K99" s="152"/>
      <c r="L99" s="438"/>
    </row>
    <row r="100" spans="4:12" ht="20.100000000000001" customHeight="1">
      <c r="D100" s="422"/>
      <c r="E100" s="425"/>
      <c r="F100" s="150" t="s">
        <v>121</v>
      </c>
      <c r="G100" s="151" t="s">
        <v>311</v>
      </c>
      <c r="H100" s="151" t="s">
        <v>516</v>
      </c>
      <c r="I100" s="103">
        <f t="shared" si="1"/>
        <v>14</v>
      </c>
      <c r="J100" s="150"/>
      <c r="K100" s="150"/>
      <c r="L100" s="438"/>
    </row>
    <row r="101" spans="4:12" ht="19.899999999999999" customHeight="1">
      <c r="D101" s="422"/>
      <c r="E101" s="425"/>
      <c r="F101" s="153" t="s">
        <v>49</v>
      </c>
      <c r="G101" s="154" t="s">
        <v>160</v>
      </c>
      <c r="H101" s="155" t="s">
        <v>517</v>
      </c>
      <c r="I101" s="103">
        <f t="shared" si="1"/>
        <v>47</v>
      </c>
      <c r="J101" s="152"/>
      <c r="K101" s="152"/>
      <c r="L101" s="438"/>
    </row>
    <row r="102" spans="4:12" ht="17.649999999999999" customHeight="1">
      <c r="D102" s="422"/>
      <c r="E102" s="425"/>
      <c r="F102" s="150" t="s">
        <v>50</v>
      </c>
      <c r="G102" s="151"/>
      <c r="H102" s="151" t="s">
        <v>777</v>
      </c>
      <c r="I102" s="103">
        <f t="shared" si="1"/>
        <v>14</v>
      </c>
      <c r="J102" s="152"/>
      <c r="K102" s="152"/>
      <c r="L102" s="438"/>
    </row>
    <row r="103" spans="4:12" ht="17.649999999999999" customHeight="1">
      <c r="D103" s="422"/>
      <c r="E103" s="426"/>
      <c r="F103" s="156" t="s">
        <v>76</v>
      </c>
      <c r="G103" s="157" t="s">
        <v>159</v>
      </c>
      <c r="H103" s="157" t="s">
        <v>159</v>
      </c>
      <c r="I103" s="103">
        <f t="shared" si="1"/>
        <v>14</v>
      </c>
      <c r="J103" s="158"/>
      <c r="K103" s="158"/>
      <c r="L103" s="439"/>
    </row>
    <row r="104" spans="4:12" ht="17.649999999999999" customHeight="1">
      <c r="D104" s="422"/>
      <c r="E104" s="427" t="s">
        <v>133</v>
      </c>
      <c r="F104" s="159" t="s">
        <v>66</v>
      </c>
      <c r="G104" s="159" t="s">
        <v>77</v>
      </c>
      <c r="H104" s="159"/>
      <c r="I104" s="103">
        <f t="shared" si="1"/>
        <v>0</v>
      </c>
      <c r="J104" s="160"/>
      <c r="K104" s="161" t="s">
        <v>236</v>
      </c>
      <c r="L104" s="484"/>
    </row>
    <row r="105" spans="4:12" ht="17.649999999999999" customHeight="1">
      <c r="D105" s="422"/>
      <c r="E105" s="425"/>
      <c r="F105" s="150" t="s">
        <v>55</v>
      </c>
      <c r="G105" s="162" t="s">
        <v>263</v>
      </c>
      <c r="H105" s="162" t="s">
        <v>776</v>
      </c>
      <c r="I105" s="103">
        <f t="shared" si="1"/>
        <v>9</v>
      </c>
      <c r="J105" s="152">
        <v>33</v>
      </c>
      <c r="K105" s="163"/>
      <c r="L105" s="438"/>
    </row>
    <row r="106" spans="4:12" ht="17.649999999999999" customHeight="1">
      <c r="D106" s="422"/>
      <c r="E106" s="425"/>
      <c r="F106" s="150" t="s">
        <v>121</v>
      </c>
      <c r="G106" s="162" t="s">
        <v>312</v>
      </c>
      <c r="H106" s="162" t="s">
        <v>512</v>
      </c>
      <c r="I106" s="103">
        <f t="shared" si="1"/>
        <v>9</v>
      </c>
      <c r="J106" s="150"/>
      <c r="K106" s="164"/>
      <c r="L106" s="438"/>
    </row>
    <row r="107" spans="4:12" ht="17.649999999999999" customHeight="1">
      <c r="D107" s="422"/>
      <c r="E107" s="425"/>
      <c r="F107" s="153" t="s">
        <v>49</v>
      </c>
      <c r="G107" s="165" t="s">
        <v>73</v>
      </c>
      <c r="H107" s="165" t="s">
        <v>513</v>
      </c>
      <c r="I107" s="103">
        <f t="shared" si="1"/>
        <v>37</v>
      </c>
      <c r="J107" s="152"/>
      <c r="K107" s="163"/>
      <c r="L107" s="438"/>
    </row>
    <row r="108" spans="4:12" ht="17.649999999999999" customHeight="1">
      <c r="D108" s="422"/>
      <c r="E108" s="425"/>
      <c r="F108" s="150" t="s">
        <v>50</v>
      </c>
      <c r="G108" s="162"/>
      <c r="H108" s="162" t="s">
        <v>776</v>
      </c>
      <c r="I108" s="103">
        <f t="shared" si="1"/>
        <v>9</v>
      </c>
      <c r="J108" s="152"/>
      <c r="K108" s="163"/>
      <c r="L108" s="438"/>
    </row>
    <row r="109" spans="4:12" ht="17.649999999999999" customHeight="1">
      <c r="D109" s="422"/>
      <c r="E109" s="426"/>
      <c r="F109" s="156" t="s">
        <v>76</v>
      </c>
      <c r="G109" s="157" t="s">
        <v>263</v>
      </c>
      <c r="H109" s="157" t="s">
        <v>263</v>
      </c>
      <c r="I109" s="103">
        <f t="shared" si="1"/>
        <v>9</v>
      </c>
      <c r="J109" s="158"/>
      <c r="K109" s="166"/>
      <c r="L109" s="439"/>
    </row>
    <row r="110" spans="4:12" ht="17.649999999999999" customHeight="1">
      <c r="D110" s="422"/>
      <c r="E110" s="427" t="s">
        <v>134</v>
      </c>
      <c r="F110" s="159" t="s">
        <v>66</v>
      </c>
      <c r="G110" s="167"/>
      <c r="H110" s="167"/>
      <c r="I110" s="103">
        <f t="shared" si="1"/>
        <v>0</v>
      </c>
      <c r="J110" s="160"/>
      <c r="K110" s="161" t="s">
        <v>236</v>
      </c>
      <c r="L110" s="484"/>
    </row>
    <row r="111" spans="4:12" ht="17.649999999999999" customHeight="1">
      <c r="D111" s="422"/>
      <c r="E111" s="425"/>
      <c r="F111" s="150" t="s">
        <v>55</v>
      </c>
      <c r="G111" s="162" t="s">
        <v>161</v>
      </c>
      <c r="H111" s="151" t="s">
        <v>775</v>
      </c>
      <c r="I111" s="103">
        <f t="shared" si="1"/>
        <v>15</v>
      </c>
      <c r="J111" s="152">
        <v>33</v>
      </c>
      <c r="K111" s="163"/>
      <c r="L111" s="438"/>
    </row>
    <row r="112" spans="4:12" ht="17.649999999999999" customHeight="1">
      <c r="D112" s="422"/>
      <c r="E112" s="425"/>
      <c r="F112" s="150" t="s">
        <v>121</v>
      </c>
      <c r="G112" s="162" t="s">
        <v>750</v>
      </c>
      <c r="H112" s="162" t="s">
        <v>750</v>
      </c>
      <c r="I112" s="103">
        <f t="shared" si="1"/>
        <v>16</v>
      </c>
      <c r="J112" s="150"/>
      <c r="K112" s="164"/>
      <c r="L112" s="438"/>
    </row>
    <row r="113" spans="4:12" ht="17.649999999999999" customHeight="1">
      <c r="D113" s="422"/>
      <c r="E113" s="425"/>
      <c r="F113" s="153" t="s">
        <v>49</v>
      </c>
      <c r="G113" s="162" t="s">
        <v>162</v>
      </c>
      <c r="H113" s="155" t="s">
        <v>519</v>
      </c>
      <c r="I113" s="103">
        <f t="shared" si="1"/>
        <v>32</v>
      </c>
      <c r="J113" s="152"/>
      <c r="K113" s="163"/>
      <c r="L113" s="438"/>
    </row>
    <row r="114" spans="4:12" ht="17.649999999999999" customHeight="1">
      <c r="D114" s="422"/>
      <c r="E114" s="425"/>
      <c r="F114" s="150" t="s">
        <v>50</v>
      </c>
      <c r="G114" s="162"/>
      <c r="H114" s="151" t="s">
        <v>775</v>
      </c>
      <c r="I114" s="103">
        <f t="shared" si="1"/>
        <v>15</v>
      </c>
      <c r="J114" s="152"/>
      <c r="K114" s="163"/>
      <c r="L114" s="438"/>
    </row>
    <row r="115" spans="4:12" ht="17.649999999999999" customHeight="1">
      <c r="D115" s="422"/>
      <c r="E115" s="426"/>
      <c r="F115" s="156" t="s">
        <v>76</v>
      </c>
      <c r="G115" s="168" t="s">
        <v>161</v>
      </c>
      <c r="H115" s="157" t="s">
        <v>518</v>
      </c>
      <c r="I115" s="103">
        <f t="shared" si="1"/>
        <v>15</v>
      </c>
      <c r="J115" s="158"/>
      <c r="K115" s="166"/>
      <c r="L115" s="439"/>
    </row>
    <row r="116" spans="4:12" ht="17.649999999999999" customHeight="1">
      <c r="D116" s="422"/>
      <c r="E116" s="427" t="s">
        <v>135</v>
      </c>
      <c r="F116" s="159" t="s">
        <v>66</v>
      </c>
      <c r="G116" s="167"/>
      <c r="H116" s="167"/>
      <c r="I116" s="103">
        <f t="shared" si="1"/>
        <v>0</v>
      </c>
      <c r="J116" s="160"/>
      <c r="K116" s="161" t="s">
        <v>236</v>
      </c>
      <c r="L116" s="484"/>
    </row>
    <row r="117" spans="4:12" ht="17.649999999999999" customHeight="1">
      <c r="D117" s="422"/>
      <c r="E117" s="425"/>
      <c r="F117" s="150" t="s">
        <v>55</v>
      </c>
      <c r="G117" s="162" t="s">
        <v>163</v>
      </c>
      <c r="H117" s="151" t="s">
        <v>774</v>
      </c>
      <c r="I117" s="103">
        <f t="shared" si="1"/>
        <v>20</v>
      </c>
      <c r="J117" s="152">
        <v>33</v>
      </c>
      <c r="K117" s="163"/>
      <c r="L117" s="438"/>
    </row>
    <row r="118" spans="4:12" ht="17.649999999999999" customHeight="1">
      <c r="D118" s="422"/>
      <c r="E118" s="425"/>
      <c r="F118" s="150" t="s">
        <v>121</v>
      </c>
      <c r="G118" s="162" t="s">
        <v>313</v>
      </c>
      <c r="H118" s="162" t="s">
        <v>313</v>
      </c>
      <c r="I118" s="103">
        <f t="shared" si="1"/>
        <v>10</v>
      </c>
      <c r="J118" s="150"/>
      <c r="K118" s="164"/>
      <c r="L118" s="438"/>
    </row>
    <row r="119" spans="4:12" ht="17.649999999999999" customHeight="1">
      <c r="D119" s="422"/>
      <c r="E119" s="425"/>
      <c r="F119" s="153" t="s">
        <v>49</v>
      </c>
      <c r="G119" s="169" t="s">
        <v>75</v>
      </c>
      <c r="H119" s="82" t="s">
        <v>778</v>
      </c>
      <c r="I119" s="103">
        <f t="shared" si="1"/>
        <v>45</v>
      </c>
      <c r="J119" s="152"/>
      <c r="K119" s="163"/>
      <c r="L119" s="438"/>
    </row>
    <row r="120" spans="4:12" ht="17.649999999999999" customHeight="1">
      <c r="D120" s="422"/>
      <c r="E120" s="425"/>
      <c r="F120" s="150" t="s">
        <v>50</v>
      </c>
      <c r="G120" s="162"/>
      <c r="H120" s="151" t="s">
        <v>774</v>
      </c>
      <c r="I120" s="103">
        <f t="shared" si="1"/>
        <v>20</v>
      </c>
      <c r="J120" s="152"/>
      <c r="K120" s="163"/>
      <c r="L120" s="438"/>
    </row>
    <row r="121" spans="4:12" ht="17.649999999999999" customHeight="1">
      <c r="D121" s="422"/>
      <c r="E121" s="426"/>
      <c r="F121" s="156" t="s">
        <v>76</v>
      </c>
      <c r="G121" s="168" t="s">
        <v>163</v>
      </c>
      <c r="H121" s="157" t="s">
        <v>521</v>
      </c>
      <c r="I121" s="103">
        <f t="shared" si="1"/>
        <v>20</v>
      </c>
      <c r="J121" s="158"/>
      <c r="K121" s="166"/>
      <c r="L121" s="439"/>
    </row>
    <row r="122" spans="4:12" ht="17.649999999999999" customHeight="1">
      <c r="D122" s="422"/>
      <c r="E122" s="427" t="s">
        <v>136</v>
      </c>
      <c r="F122" s="159" t="s">
        <v>66</v>
      </c>
      <c r="G122" s="167"/>
      <c r="H122" s="167"/>
      <c r="I122" s="103">
        <f t="shared" si="1"/>
        <v>0</v>
      </c>
      <c r="J122" s="160"/>
      <c r="K122" s="161" t="s">
        <v>236</v>
      </c>
      <c r="L122" s="484"/>
    </row>
    <row r="123" spans="4:12" ht="17.649999999999999" customHeight="1">
      <c r="D123" s="422"/>
      <c r="E123" s="425"/>
      <c r="F123" s="150" t="s">
        <v>55</v>
      </c>
      <c r="G123" s="162" t="s">
        <v>164</v>
      </c>
      <c r="H123" s="151" t="s">
        <v>773</v>
      </c>
      <c r="I123" s="103">
        <f t="shared" si="1"/>
        <v>15</v>
      </c>
      <c r="J123" s="152">
        <v>33</v>
      </c>
      <c r="K123" s="163"/>
      <c r="L123" s="438"/>
    </row>
    <row r="124" spans="4:12" ht="17.649999999999999" customHeight="1">
      <c r="D124" s="422"/>
      <c r="E124" s="425"/>
      <c r="F124" s="150" t="s">
        <v>121</v>
      </c>
      <c r="G124" s="162" t="s">
        <v>314</v>
      </c>
      <c r="H124" s="162" t="s">
        <v>314</v>
      </c>
      <c r="I124" s="103">
        <f t="shared" si="1"/>
        <v>16</v>
      </c>
      <c r="J124" s="150"/>
      <c r="K124" s="164"/>
      <c r="L124" s="438"/>
    </row>
    <row r="125" spans="4:12" ht="17.649999999999999" customHeight="1">
      <c r="D125" s="422"/>
      <c r="E125" s="425"/>
      <c r="F125" s="153" t="s">
        <v>49</v>
      </c>
      <c r="G125" s="169" t="s">
        <v>165</v>
      </c>
      <c r="H125" s="155" t="s">
        <v>525</v>
      </c>
      <c r="I125" s="103">
        <f t="shared" si="1"/>
        <v>51</v>
      </c>
      <c r="J125" s="152"/>
      <c r="K125" s="163"/>
      <c r="L125" s="438"/>
    </row>
    <row r="126" spans="4:12" ht="17.649999999999999" customHeight="1">
      <c r="D126" s="422"/>
      <c r="E126" s="425"/>
      <c r="F126" s="150" t="s">
        <v>50</v>
      </c>
      <c r="G126" s="162"/>
      <c r="H126" s="151" t="s">
        <v>773</v>
      </c>
      <c r="I126" s="103">
        <f t="shared" si="1"/>
        <v>15</v>
      </c>
      <c r="J126" s="152"/>
      <c r="K126" s="163"/>
      <c r="L126" s="438"/>
    </row>
    <row r="127" spans="4:12" ht="17.649999999999999" customHeight="1">
      <c r="D127" s="422"/>
      <c r="E127" s="425"/>
      <c r="F127" s="156" t="s">
        <v>76</v>
      </c>
      <c r="G127" s="168" t="s">
        <v>164</v>
      </c>
      <c r="H127" s="157" t="s">
        <v>522</v>
      </c>
      <c r="I127" s="103">
        <f t="shared" si="1"/>
        <v>15</v>
      </c>
      <c r="J127" s="158"/>
      <c r="K127" s="166"/>
      <c r="L127" s="439"/>
    </row>
    <row r="128" spans="4:12" ht="17.649999999999999" customHeight="1">
      <c r="D128" s="422"/>
      <c r="E128" s="427" t="s">
        <v>141</v>
      </c>
      <c r="F128" s="170" t="s">
        <v>66</v>
      </c>
      <c r="G128" s="171"/>
      <c r="H128" s="171"/>
      <c r="I128" s="103">
        <f t="shared" si="1"/>
        <v>0</v>
      </c>
      <c r="J128" s="172"/>
      <c r="K128" s="161" t="s">
        <v>236</v>
      </c>
      <c r="L128" s="484"/>
    </row>
    <row r="129" spans="4:12" ht="17.649999999999999" customHeight="1">
      <c r="D129" s="422"/>
      <c r="E129" s="425"/>
      <c r="F129" s="173" t="s">
        <v>55</v>
      </c>
      <c r="G129" s="162" t="s">
        <v>264</v>
      </c>
      <c r="H129" s="151" t="s">
        <v>772</v>
      </c>
      <c r="I129" s="103">
        <f t="shared" si="1"/>
        <v>24</v>
      </c>
      <c r="J129" s="152">
        <v>33</v>
      </c>
      <c r="K129" s="163"/>
      <c r="L129" s="438"/>
    </row>
    <row r="130" spans="4:12" ht="17.649999999999999" customHeight="1">
      <c r="D130" s="422"/>
      <c r="E130" s="425"/>
      <c r="F130" s="173" t="s">
        <v>121</v>
      </c>
      <c r="G130" s="162" t="s">
        <v>751</v>
      </c>
      <c r="H130" s="162" t="s">
        <v>751</v>
      </c>
      <c r="I130" s="103">
        <f t="shared" si="1"/>
        <v>16</v>
      </c>
      <c r="J130" s="150"/>
      <c r="K130" s="164"/>
      <c r="L130" s="438"/>
    </row>
    <row r="131" spans="4:12" ht="17.649999999999999" customHeight="1">
      <c r="D131" s="422"/>
      <c r="E131" s="425"/>
      <c r="F131" s="174" t="s">
        <v>49</v>
      </c>
      <c r="G131" s="169" t="s">
        <v>265</v>
      </c>
      <c r="H131" s="155" t="s">
        <v>524</v>
      </c>
      <c r="I131" s="103">
        <f t="shared" si="1"/>
        <v>36</v>
      </c>
      <c r="J131" s="152"/>
      <c r="K131" s="163"/>
      <c r="L131" s="438"/>
    </row>
    <row r="132" spans="4:12" ht="16.5" customHeight="1">
      <c r="D132" s="422"/>
      <c r="E132" s="425"/>
      <c r="F132" s="173" t="s">
        <v>50</v>
      </c>
      <c r="G132" s="162"/>
      <c r="H132" s="151" t="s">
        <v>772</v>
      </c>
      <c r="I132" s="103">
        <f t="shared" si="1"/>
        <v>24</v>
      </c>
      <c r="J132" s="152"/>
      <c r="K132" s="163"/>
      <c r="L132" s="438"/>
    </row>
    <row r="133" spans="4:12" ht="17.25" customHeight="1">
      <c r="D133" s="422"/>
      <c r="E133" s="425"/>
      <c r="F133" s="175" t="s">
        <v>76</v>
      </c>
      <c r="G133" s="176" t="s">
        <v>264</v>
      </c>
      <c r="H133" s="157" t="s">
        <v>523</v>
      </c>
      <c r="I133" s="103">
        <f t="shared" si="1"/>
        <v>24</v>
      </c>
      <c r="J133" s="178"/>
      <c r="K133" s="179"/>
      <c r="L133" s="438"/>
    </row>
    <row r="134" spans="4:12" ht="16.5" customHeight="1">
      <c r="D134" s="422"/>
      <c r="E134" s="427" t="s">
        <v>242</v>
      </c>
      <c r="F134" s="101" t="s">
        <v>243</v>
      </c>
      <c r="G134" s="190"/>
      <c r="H134" s="200"/>
      <c r="I134" s="103">
        <f t="shared" si="1"/>
        <v>0</v>
      </c>
      <c r="J134" s="103"/>
      <c r="K134" s="137" t="s">
        <v>244</v>
      </c>
      <c r="L134" s="437"/>
    </row>
    <row r="135" spans="4:12" ht="16.5" customHeight="1">
      <c r="D135" s="422"/>
      <c r="E135" s="425"/>
      <c r="F135" s="107" t="s">
        <v>245</v>
      </c>
      <c r="G135" s="191"/>
      <c r="H135" s="191"/>
      <c r="I135" s="103">
        <f t="shared" si="1"/>
        <v>0</v>
      </c>
      <c r="J135" s="119">
        <v>33</v>
      </c>
      <c r="K135" s="139"/>
      <c r="L135" s="435"/>
    </row>
    <row r="136" spans="4:12" ht="16.5" customHeight="1">
      <c r="D136" s="422"/>
      <c r="E136" s="425"/>
      <c r="F136" s="107" t="s">
        <v>246</v>
      </c>
      <c r="G136" s="191"/>
      <c r="H136" s="191"/>
      <c r="I136" s="103">
        <f t="shared" si="1"/>
        <v>0</v>
      </c>
      <c r="J136" s="107"/>
      <c r="K136" s="141"/>
      <c r="L136" s="435"/>
    </row>
    <row r="137" spans="4:12" ht="16.5" customHeight="1">
      <c r="D137" s="422"/>
      <c r="E137" s="425"/>
      <c r="F137" s="110" t="s">
        <v>49</v>
      </c>
      <c r="G137" s="192"/>
      <c r="H137" s="192"/>
      <c r="I137" s="103">
        <f t="shared" ref="I137:I145" si="2">LENB(H137)</f>
        <v>0</v>
      </c>
      <c r="J137" s="119"/>
      <c r="K137" s="139"/>
      <c r="L137" s="435"/>
    </row>
    <row r="138" spans="4:12" ht="16.5" customHeight="1">
      <c r="D138" s="422"/>
      <c r="E138" s="425"/>
      <c r="F138" s="107" t="s">
        <v>50</v>
      </c>
      <c r="G138" s="191"/>
      <c r="H138" s="191"/>
      <c r="I138" s="103">
        <f t="shared" si="2"/>
        <v>0</v>
      </c>
      <c r="J138" s="119"/>
      <c r="K138" s="139"/>
      <c r="L138" s="435"/>
    </row>
    <row r="139" spans="4:12" ht="16.5" customHeight="1">
      <c r="D139" s="422"/>
      <c r="E139" s="426"/>
      <c r="F139" s="113" t="s">
        <v>247</v>
      </c>
      <c r="G139" s="193"/>
      <c r="H139" s="193"/>
      <c r="I139" s="103">
        <f t="shared" si="2"/>
        <v>0</v>
      </c>
      <c r="J139" s="121"/>
      <c r="K139" s="143"/>
      <c r="L139" s="436"/>
    </row>
    <row r="140" spans="4:12" ht="18">
      <c r="D140" s="422"/>
      <c r="E140" s="427" t="s">
        <v>240</v>
      </c>
      <c r="F140" s="180" t="s">
        <v>66</v>
      </c>
      <c r="G140" s="195"/>
      <c r="H140" s="196"/>
      <c r="I140" s="103">
        <f t="shared" si="2"/>
        <v>0</v>
      </c>
      <c r="J140" s="118"/>
      <c r="K140" s="137" t="s">
        <v>236</v>
      </c>
      <c r="L140" s="437"/>
    </row>
    <row r="141" spans="4:12" ht="18">
      <c r="D141" s="422"/>
      <c r="E141" s="425"/>
      <c r="F141" s="181" t="s">
        <v>55</v>
      </c>
      <c r="G141" s="197"/>
      <c r="H141" s="197"/>
      <c r="I141" s="103">
        <f t="shared" si="2"/>
        <v>0</v>
      </c>
      <c r="J141" s="119">
        <v>33</v>
      </c>
      <c r="K141" s="139"/>
      <c r="L141" s="435"/>
    </row>
    <row r="142" spans="4:12" ht="18">
      <c r="D142" s="422"/>
      <c r="E142" s="425"/>
      <c r="F142" s="181" t="s">
        <v>121</v>
      </c>
      <c r="G142" s="197"/>
      <c r="H142" s="197"/>
      <c r="I142" s="103">
        <f t="shared" si="2"/>
        <v>0</v>
      </c>
      <c r="J142" s="107"/>
      <c r="K142" s="141"/>
      <c r="L142" s="435"/>
    </row>
    <row r="143" spans="4:12" ht="18">
      <c r="D143" s="422"/>
      <c r="E143" s="425"/>
      <c r="F143" s="183" t="s">
        <v>49</v>
      </c>
      <c r="G143" s="198"/>
      <c r="H143" s="198"/>
      <c r="I143" s="103">
        <f t="shared" si="2"/>
        <v>0</v>
      </c>
      <c r="J143" s="119"/>
      <c r="K143" s="139"/>
      <c r="L143" s="435"/>
    </row>
    <row r="144" spans="4:12" ht="18">
      <c r="D144" s="422"/>
      <c r="E144" s="425"/>
      <c r="F144" s="181" t="s">
        <v>50</v>
      </c>
      <c r="G144" s="197"/>
      <c r="H144" s="197"/>
      <c r="I144" s="103">
        <f t="shared" si="2"/>
        <v>0</v>
      </c>
      <c r="J144" s="119"/>
      <c r="K144" s="139"/>
      <c r="L144" s="435"/>
    </row>
    <row r="145" spans="4:12" ht="18.75" thickBot="1">
      <c r="D145" s="423"/>
      <c r="E145" s="434"/>
      <c r="F145" s="185" t="s">
        <v>76</v>
      </c>
      <c r="G145" s="199"/>
      <c r="H145" s="199"/>
      <c r="I145" s="187">
        <f t="shared" si="2"/>
        <v>0</v>
      </c>
      <c r="J145" s="188"/>
      <c r="K145" s="189"/>
      <c r="L145" s="503"/>
    </row>
    <row r="180" ht="30" customHeight="1"/>
  </sheetData>
  <mergeCells count="46"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L8:L13"/>
    <mergeCell ref="L14:L19"/>
    <mergeCell ref="L20:L25"/>
    <mergeCell ref="L26:L31"/>
    <mergeCell ref="E8:E13"/>
    <mergeCell ref="E14:E19"/>
    <mergeCell ref="E20:E25"/>
    <mergeCell ref="E26:E31"/>
    <mergeCell ref="E32:E37"/>
    <mergeCell ref="E38:E43"/>
    <mergeCell ref="E44:E49"/>
    <mergeCell ref="E50:E55"/>
    <mergeCell ref="H26:H31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2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xr:uid="{00000000-0004-0000-0700-000004000000}"/>
    <hyperlink ref="G107" r:id="rId6" display="https://www.samsung.com/uk/students-offers/" xr:uid="{00000000-0004-0000-0700-000005000000}"/>
    <hyperlink ref="H17" r:id="rId7" xr:uid="{00000000-0004-0000-0700-000006000000}"/>
    <hyperlink ref="H23" r:id="rId8" xr:uid="{00000000-0004-0000-0700-000007000000}"/>
    <hyperlink ref="H35" r:id="rId9" xr:uid="{00000000-0004-0000-0700-000008000000}"/>
    <hyperlink ref="H101" r:id="rId10" xr:uid="{00000000-0004-0000-0700-000009000000}"/>
    <hyperlink ref="H107" r:id="rId11" xr:uid="{00000000-0004-0000-0700-00000A000000}"/>
    <hyperlink ref="H113" r:id="rId12" xr:uid="{00000000-0004-0000-0700-00000B000000}"/>
    <hyperlink ref="H119" r:id="rId13" xr:uid="{00000000-0004-0000-0700-00000C000000}"/>
    <hyperlink ref="H125" r:id="rId14" xr:uid="{00000000-0004-0000-0700-00000D000000}"/>
    <hyperlink ref="H131" r:id="rId15" xr:uid="{00000000-0004-0000-0700-00000E000000}"/>
    <hyperlink ref="H11" r:id="rId16" xr:uid="{00000000-0004-0000-0700-00000F000000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B75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75" style="45" customWidth="1"/>
    <col min="9" max="9" width="14.75" style="45" customWidth="1"/>
    <col min="10" max="11" width="18.125" style="45" customWidth="1"/>
    <col min="12" max="12" width="30.625" style="45" customWidth="1"/>
    <col min="13" max="16384" width="8.75" style="26"/>
  </cols>
  <sheetData>
    <row r="2" spans="1:12" customFormat="1" ht="36" customHeight="1">
      <c r="B2" s="69" t="s">
        <v>112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498" t="s">
        <v>745</v>
      </c>
      <c r="C3" s="498"/>
      <c r="D3" s="498"/>
      <c r="E3" s="498"/>
      <c r="F3" s="498"/>
      <c r="G3" s="498"/>
      <c r="H3" s="95"/>
      <c r="I3" s="95"/>
      <c r="J3" s="95"/>
      <c r="K3" s="80"/>
    </row>
    <row r="4" spans="1:12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41" t="s">
        <v>54</v>
      </c>
      <c r="E6" s="442"/>
      <c r="F6" s="445" t="s">
        <v>137</v>
      </c>
      <c r="G6" s="96" t="s">
        <v>46</v>
      </c>
      <c r="H6" s="97" t="s">
        <v>476</v>
      </c>
      <c r="I6" s="455" t="s">
        <v>43</v>
      </c>
      <c r="J6" s="447" t="s">
        <v>47</v>
      </c>
      <c r="K6" s="96" t="s">
        <v>479</v>
      </c>
      <c r="L6" s="453" t="s">
        <v>477</v>
      </c>
    </row>
    <row r="7" spans="1:12" ht="23.25" customHeight="1">
      <c r="D7" s="443"/>
      <c r="E7" s="444"/>
      <c r="F7" s="446"/>
      <c r="G7" s="98" t="s">
        <v>766</v>
      </c>
      <c r="H7" s="98" t="s">
        <v>766</v>
      </c>
      <c r="I7" s="456"/>
      <c r="J7" s="448"/>
      <c r="K7" s="99"/>
      <c r="L7" s="454"/>
    </row>
    <row r="8" spans="1:12" ht="21" customHeight="1">
      <c r="D8" s="449" t="s">
        <v>114</v>
      </c>
      <c r="E8" s="427" t="s">
        <v>152</v>
      </c>
      <c r="F8" s="101" t="s">
        <v>123</v>
      </c>
      <c r="G8" s="102"/>
      <c r="H8" s="102"/>
      <c r="I8" s="103">
        <f>LENB(H8)</f>
        <v>0</v>
      </c>
      <c r="J8" s="104"/>
      <c r="K8" s="105" t="s">
        <v>234</v>
      </c>
      <c r="L8" s="563"/>
    </row>
    <row r="9" spans="1:12" ht="21" customHeight="1">
      <c r="D9" s="422"/>
      <c r="E9" s="425"/>
      <c r="F9" s="107" t="s">
        <v>153</v>
      </c>
      <c r="G9" s="108" t="s">
        <v>181</v>
      </c>
      <c r="H9" s="108" t="s">
        <v>781</v>
      </c>
      <c r="I9" s="103">
        <f t="shared" ref="I9:I72" si="0">LENB(H9)</f>
        <v>10</v>
      </c>
      <c r="J9" s="109">
        <v>10</v>
      </c>
      <c r="K9" s="109"/>
      <c r="L9" s="564"/>
    </row>
    <row r="10" spans="1:12" ht="21" customHeight="1">
      <c r="D10" s="422"/>
      <c r="E10" s="425"/>
      <c r="F10" s="107" t="s">
        <v>113</v>
      </c>
      <c r="G10" s="108" t="s">
        <v>295</v>
      </c>
      <c r="H10" s="108" t="s">
        <v>295</v>
      </c>
      <c r="I10" s="103">
        <f t="shared" si="0"/>
        <v>11</v>
      </c>
      <c r="J10" s="107"/>
      <c r="K10" s="107"/>
      <c r="L10" s="564"/>
    </row>
    <row r="11" spans="1:12" ht="21" customHeight="1">
      <c r="D11" s="422"/>
      <c r="E11" s="425"/>
      <c r="F11" s="110" t="s">
        <v>49</v>
      </c>
      <c r="G11" s="201" t="s">
        <v>182</v>
      </c>
      <c r="H11" s="201" t="s">
        <v>625</v>
      </c>
      <c r="I11" s="103">
        <f t="shared" si="0"/>
        <v>39</v>
      </c>
      <c r="J11" s="112"/>
      <c r="K11" s="112"/>
      <c r="L11" s="564"/>
    </row>
    <row r="12" spans="1:12" ht="21" customHeight="1">
      <c r="D12" s="422"/>
      <c r="E12" s="425"/>
      <c r="F12" s="107" t="s">
        <v>50</v>
      </c>
      <c r="G12" s="108"/>
      <c r="H12" s="108" t="s">
        <v>781</v>
      </c>
      <c r="I12" s="103">
        <f t="shared" si="0"/>
        <v>10</v>
      </c>
      <c r="J12" s="112"/>
      <c r="K12" s="112"/>
      <c r="L12" s="564"/>
    </row>
    <row r="13" spans="1:12" ht="21" customHeight="1" thickBot="1">
      <c r="D13" s="422"/>
      <c r="E13" s="425"/>
      <c r="F13" s="202" t="s">
        <v>76</v>
      </c>
      <c r="G13" s="203" t="s">
        <v>181</v>
      </c>
      <c r="H13" s="203" t="s">
        <v>624</v>
      </c>
      <c r="I13" s="145">
        <f t="shared" si="0"/>
        <v>10</v>
      </c>
      <c r="J13" s="204"/>
      <c r="K13" s="204"/>
      <c r="L13" s="564"/>
    </row>
    <row r="14" spans="1:12" ht="21" customHeight="1">
      <c r="D14" s="421" t="s">
        <v>118</v>
      </c>
      <c r="E14" s="424" t="s">
        <v>120</v>
      </c>
      <c r="F14" s="147" t="s">
        <v>122</v>
      </c>
      <c r="G14" s="205"/>
      <c r="H14" s="205"/>
      <c r="I14" s="148">
        <f t="shared" si="0"/>
        <v>0</v>
      </c>
      <c r="J14" s="149"/>
      <c r="K14" s="149" t="s">
        <v>236</v>
      </c>
      <c r="L14" s="565" t="s">
        <v>981</v>
      </c>
    </row>
    <row r="15" spans="1:12" ht="21" customHeight="1">
      <c r="D15" s="422"/>
      <c r="E15" s="425"/>
      <c r="F15" s="150" t="s">
        <v>55</v>
      </c>
      <c r="G15" s="207" t="s">
        <v>201</v>
      </c>
      <c r="H15" s="207" t="s">
        <v>979</v>
      </c>
      <c r="I15" s="103">
        <f t="shared" si="0"/>
        <v>33</v>
      </c>
      <c r="J15" s="152">
        <v>33</v>
      </c>
      <c r="K15" s="152"/>
      <c r="L15" s="520"/>
    </row>
    <row r="16" spans="1:12" ht="21" customHeight="1">
      <c r="D16" s="422"/>
      <c r="E16" s="425"/>
      <c r="F16" s="150" t="s">
        <v>121</v>
      </c>
      <c r="G16" s="207" t="s">
        <v>296</v>
      </c>
      <c r="H16" s="207" t="s">
        <v>740</v>
      </c>
      <c r="I16" s="103">
        <f t="shared" si="0"/>
        <v>11</v>
      </c>
      <c r="J16" s="150"/>
      <c r="K16" s="150"/>
      <c r="L16" s="520"/>
    </row>
    <row r="17" spans="2:12" ht="20.100000000000001" customHeight="1">
      <c r="D17" s="422"/>
      <c r="E17" s="425"/>
      <c r="F17" s="153" t="s">
        <v>49</v>
      </c>
      <c r="G17" s="165" t="s">
        <v>183</v>
      </c>
      <c r="H17" s="165" t="s">
        <v>626</v>
      </c>
      <c r="I17" s="103">
        <f t="shared" si="0"/>
        <v>81</v>
      </c>
      <c r="J17" s="152"/>
      <c r="K17" s="152"/>
      <c r="L17" s="520"/>
    </row>
    <row r="18" spans="2:12" ht="20.100000000000001" customHeight="1">
      <c r="D18" s="422"/>
      <c r="E18" s="425"/>
      <c r="F18" s="150" t="s">
        <v>50</v>
      </c>
      <c r="G18" s="207"/>
      <c r="H18" s="207" t="s">
        <v>979</v>
      </c>
      <c r="I18" s="103">
        <f t="shared" si="0"/>
        <v>33</v>
      </c>
      <c r="J18" s="152"/>
      <c r="K18" s="152"/>
      <c r="L18" s="520"/>
    </row>
    <row r="19" spans="2:12" ht="20.100000000000001" customHeight="1" thickBot="1">
      <c r="D19" s="422"/>
      <c r="E19" s="426"/>
      <c r="F19" s="156" t="s">
        <v>76</v>
      </c>
      <c r="G19" s="207" t="s">
        <v>201</v>
      </c>
      <c r="H19" s="207" t="s">
        <v>979</v>
      </c>
      <c r="I19" s="103">
        <f t="shared" si="0"/>
        <v>33</v>
      </c>
      <c r="J19" s="158"/>
      <c r="K19" s="158"/>
      <c r="L19" s="521"/>
    </row>
    <row r="20" spans="2:12" ht="20.100000000000001" customHeight="1">
      <c r="D20" s="422"/>
      <c r="E20" s="427" t="s">
        <v>124</v>
      </c>
      <c r="F20" s="159" t="s">
        <v>122</v>
      </c>
      <c r="G20" s="167"/>
      <c r="H20" s="167"/>
      <c r="I20" s="103">
        <f t="shared" si="0"/>
        <v>0</v>
      </c>
      <c r="J20" s="160"/>
      <c r="K20" s="160" t="s">
        <v>236</v>
      </c>
      <c r="L20" s="565" t="s">
        <v>981</v>
      </c>
    </row>
    <row r="21" spans="2:12" ht="20.100000000000001" customHeight="1">
      <c r="D21" s="422"/>
      <c r="E21" s="425"/>
      <c r="F21" s="150" t="s">
        <v>55</v>
      </c>
      <c r="G21" s="162" t="s">
        <v>110</v>
      </c>
      <c r="H21" s="162" t="s">
        <v>982</v>
      </c>
      <c r="I21" s="103">
        <f t="shared" si="0"/>
        <v>29</v>
      </c>
      <c r="J21" s="152">
        <v>33</v>
      </c>
      <c r="K21" s="152"/>
      <c r="L21" s="520"/>
    </row>
    <row r="22" spans="2:12" ht="20.100000000000001" customHeight="1">
      <c r="D22" s="422"/>
      <c r="E22" s="425"/>
      <c r="F22" s="150" t="s">
        <v>121</v>
      </c>
      <c r="G22" s="162" t="s">
        <v>297</v>
      </c>
      <c r="H22" s="162" t="s">
        <v>741</v>
      </c>
      <c r="I22" s="103">
        <f t="shared" si="0"/>
        <v>6</v>
      </c>
      <c r="J22" s="150"/>
      <c r="K22" s="150"/>
      <c r="L22" s="520"/>
    </row>
    <row r="23" spans="2:12" ht="20.100000000000001" customHeight="1">
      <c r="B23" s="57" t="s">
        <v>44</v>
      </c>
      <c r="D23" s="422"/>
      <c r="E23" s="425"/>
      <c r="F23" s="153" t="s">
        <v>49</v>
      </c>
      <c r="G23" s="83" t="s">
        <v>782</v>
      </c>
      <c r="H23" s="83" t="s">
        <v>783</v>
      </c>
      <c r="I23" s="103">
        <f t="shared" si="0"/>
        <v>77</v>
      </c>
      <c r="J23" s="152"/>
      <c r="K23" s="152"/>
      <c r="L23" s="520"/>
    </row>
    <row r="24" spans="2:12" ht="20.100000000000001" customHeight="1">
      <c r="D24" s="422"/>
      <c r="E24" s="425"/>
      <c r="F24" s="150" t="s">
        <v>50</v>
      </c>
      <c r="G24" s="162"/>
      <c r="H24" s="162" t="s">
        <v>982</v>
      </c>
      <c r="I24" s="103">
        <f t="shared" si="0"/>
        <v>29</v>
      </c>
      <c r="J24" s="152"/>
      <c r="K24" s="152"/>
      <c r="L24" s="520"/>
    </row>
    <row r="25" spans="2:12" ht="20.100000000000001" customHeight="1" thickBot="1">
      <c r="D25" s="422"/>
      <c r="E25" s="426"/>
      <c r="F25" s="156" t="s">
        <v>76</v>
      </c>
      <c r="G25" s="168" t="s">
        <v>110</v>
      </c>
      <c r="H25" s="162" t="s">
        <v>982</v>
      </c>
      <c r="I25" s="103">
        <f t="shared" si="0"/>
        <v>29</v>
      </c>
      <c r="J25" s="158"/>
      <c r="K25" s="158"/>
      <c r="L25" s="521"/>
    </row>
    <row r="26" spans="2:12" ht="20.100000000000001" customHeight="1">
      <c r="D26" s="422"/>
      <c r="E26" s="427" t="s">
        <v>125</v>
      </c>
      <c r="F26" s="159" t="s">
        <v>122</v>
      </c>
      <c r="G26" s="167"/>
      <c r="H26" s="167"/>
      <c r="I26" s="103">
        <f t="shared" si="0"/>
        <v>0</v>
      </c>
      <c r="J26" s="160"/>
      <c r="K26" s="160" t="s">
        <v>236</v>
      </c>
      <c r="L26" s="565" t="s">
        <v>981</v>
      </c>
    </row>
    <row r="27" spans="2:12" ht="20.100000000000001" customHeight="1">
      <c r="D27" s="422"/>
      <c r="E27" s="425"/>
      <c r="F27" s="150" t="s">
        <v>55</v>
      </c>
      <c r="G27" s="162" t="s">
        <v>111</v>
      </c>
      <c r="H27" s="162" t="s">
        <v>992</v>
      </c>
      <c r="I27" s="103">
        <f t="shared" si="0"/>
        <v>28</v>
      </c>
      <c r="J27" s="152">
        <v>33</v>
      </c>
      <c r="K27" s="152"/>
      <c r="L27" s="520"/>
    </row>
    <row r="28" spans="2:12" ht="20.100000000000001" customHeight="1">
      <c r="D28" s="422"/>
      <c r="E28" s="425"/>
      <c r="F28" s="150" t="s">
        <v>121</v>
      </c>
      <c r="G28" s="162" t="s">
        <v>298</v>
      </c>
      <c r="H28" s="162" t="s">
        <v>742</v>
      </c>
      <c r="I28" s="103">
        <f t="shared" si="0"/>
        <v>5</v>
      </c>
      <c r="J28" s="150"/>
      <c r="K28" s="150"/>
      <c r="L28" s="520"/>
    </row>
    <row r="29" spans="2:12" ht="20.65" customHeight="1">
      <c r="D29" s="422"/>
      <c r="E29" s="425"/>
      <c r="F29" s="153" t="s">
        <v>49</v>
      </c>
      <c r="G29" s="83" t="s">
        <v>784</v>
      </c>
      <c r="H29" s="83" t="s">
        <v>785</v>
      </c>
      <c r="I29" s="103">
        <f t="shared" si="0"/>
        <v>79</v>
      </c>
      <c r="J29" s="152"/>
      <c r="K29" s="152"/>
      <c r="L29" s="520"/>
    </row>
    <row r="30" spans="2:12" ht="20.65" customHeight="1">
      <c r="D30" s="422"/>
      <c r="E30" s="425"/>
      <c r="F30" s="150" t="s">
        <v>50</v>
      </c>
      <c r="G30" s="162"/>
      <c r="H30" s="162" t="s">
        <v>983</v>
      </c>
      <c r="I30" s="103">
        <f t="shared" si="0"/>
        <v>28</v>
      </c>
      <c r="J30" s="152"/>
      <c r="K30" s="152"/>
      <c r="L30" s="520"/>
    </row>
    <row r="31" spans="2:12" ht="20.65" customHeight="1" thickBot="1">
      <c r="D31" s="422"/>
      <c r="E31" s="426"/>
      <c r="F31" s="156" t="s">
        <v>76</v>
      </c>
      <c r="G31" s="168" t="s">
        <v>111</v>
      </c>
      <c r="H31" s="162" t="s">
        <v>983</v>
      </c>
      <c r="I31" s="103">
        <f t="shared" si="0"/>
        <v>28</v>
      </c>
      <c r="J31" s="158"/>
      <c r="K31" s="158"/>
      <c r="L31" s="521"/>
    </row>
    <row r="32" spans="2:12" ht="20.65" customHeight="1">
      <c r="D32" s="422"/>
      <c r="E32" s="427" t="s">
        <v>126</v>
      </c>
      <c r="F32" s="159" t="s">
        <v>122</v>
      </c>
      <c r="G32" s="167"/>
      <c r="H32" s="167"/>
      <c r="I32" s="103">
        <f t="shared" si="0"/>
        <v>0</v>
      </c>
      <c r="J32" s="160"/>
      <c r="K32" s="160" t="s">
        <v>236</v>
      </c>
      <c r="L32" s="565" t="s">
        <v>981</v>
      </c>
    </row>
    <row r="33" spans="4:12" ht="20.65" customHeight="1">
      <c r="D33" s="422"/>
      <c r="E33" s="425"/>
      <c r="F33" s="150" t="s">
        <v>55</v>
      </c>
      <c r="G33" s="162" t="s">
        <v>184</v>
      </c>
      <c r="H33" s="162" t="s">
        <v>993</v>
      </c>
      <c r="I33" s="103">
        <f t="shared" si="0"/>
        <v>27</v>
      </c>
      <c r="J33" s="152">
        <v>33</v>
      </c>
      <c r="K33" s="152"/>
      <c r="L33" s="520"/>
    </row>
    <row r="34" spans="4:12" ht="20.65" customHeight="1">
      <c r="D34" s="422"/>
      <c r="E34" s="425"/>
      <c r="F34" s="150" t="s">
        <v>121</v>
      </c>
      <c r="G34" s="162" t="s">
        <v>299</v>
      </c>
      <c r="H34" s="162" t="s">
        <v>299</v>
      </c>
      <c r="I34" s="103">
        <f t="shared" si="0"/>
        <v>23</v>
      </c>
      <c r="J34" s="150"/>
      <c r="K34" s="150"/>
      <c r="L34" s="520"/>
    </row>
    <row r="35" spans="4:12" ht="20.65" customHeight="1">
      <c r="D35" s="422"/>
      <c r="E35" s="425"/>
      <c r="F35" s="153" t="s">
        <v>49</v>
      </c>
      <c r="G35" s="83" t="s">
        <v>786</v>
      </c>
      <c r="H35" s="83" t="s">
        <v>787</v>
      </c>
      <c r="I35" s="103">
        <f t="shared" si="0"/>
        <v>88</v>
      </c>
      <c r="J35" s="152"/>
      <c r="K35" s="152"/>
      <c r="L35" s="520"/>
    </row>
    <row r="36" spans="4:12" ht="20.65" customHeight="1">
      <c r="D36" s="422"/>
      <c r="E36" s="425"/>
      <c r="F36" s="150" t="s">
        <v>50</v>
      </c>
      <c r="G36" s="162"/>
      <c r="H36" s="162" t="s">
        <v>993</v>
      </c>
      <c r="I36" s="103">
        <f t="shared" si="0"/>
        <v>27</v>
      </c>
      <c r="J36" s="152"/>
      <c r="K36" s="152"/>
      <c r="L36" s="520"/>
    </row>
    <row r="37" spans="4:12" ht="20.65" customHeight="1">
      <c r="D37" s="422"/>
      <c r="E37" s="426"/>
      <c r="F37" s="156" t="s">
        <v>76</v>
      </c>
      <c r="G37" s="168" t="s">
        <v>184</v>
      </c>
      <c r="H37" s="162" t="s">
        <v>993</v>
      </c>
      <c r="I37" s="103">
        <f t="shared" si="0"/>
        <v>27</v>
      </c>
      <c r="J37" s="158"/>
      <c r="K37" s="158"/>
      <c r="L37" s="521"/>
    </row>
    <row r="38" spans="4:12" ht="20.65" customHeight="1">
      <c r="D38" s="422"/>
      <c r="E38" s="428" t="s">
        <v>127</v>
      </c>
      <c r="F38" s="208" t="s">
        <v>779</v>
      </c>
      <c r="G38" s="208" t="s">
        <v>138</v>
      </c>
      <c r="H38" s="208"/>
      <c r="I38" s="103">
        <f t="shared" si="0"/>
        <v>0</v>
      </c>
      <c r="J38" s="160"/>
      <c r="K38" s="160"/>
      <c r="L38" s="560" t="s">
        <v>980</v>
      </c>
    </row>
    <row r="39" spans="4:12" ht="20.65" customHeight="1">
      <c r="D39" s="422"/>
      <c r="E39" s="429"/>
      <c r="F39" s="150" t="s">
        <v>122</v>
      </c>
      <c r="G39" s="209"/>
      <c r="H39" s="209"/>
      <c r="I39" s="103">
        <f t="shared" si="0"/>
        <v>0</v>
      </c>
      <c r="J39" s="152"/>
      <c r="K39" s="152" t="s">
        <v>236</v>
      </c>
      <c r="L39" s="561"/>
    </row>
    <row r="40" spans="4:12" ht="20.100000000000001" customHeight="1">
      <c r="D40" s="422"/>
      <c r="E40" s="429"/>
      <c r="F40" s="150" t="s">
        <v>55</v>
      </c>
      <c r="G40" s="151" t="s">
        <v>273</v>
      </c>
      <c r="H40" s="151" t="s">
        <v>984</v>
      </c>
      <c r="I40" s="103">
        <f t="shared" si="0"/>
        <v>10</v>
      </c>
      <c r="J40" s="152">
        <v>33</v>
      </c>
      <c r="K40" s="152"/>
      <c r="L40" s="561"/>
    </row>
    <row r="41" spans="4:12" ht="20.100000000000001" customHeight="1">
      <c r="D41" s="422"/>
      <c r="E41" s="429"/>
      <c r="F41" s="150" t="s">
        <v>121</v>
      </c>
      <c r="G41" s="151" t="s">
        <v>300</v>
      </c>
      <c r="H41" s="151" t="s">
        <v>300</v>
      </c>
      <c r="I41" s="103">
        <f t="shared" si="0"/>
        <v>23</v>
      </c>
      <c r="J41" s="150"/>
      <c r="K41" s="150"/>
      <c r="L41" s="561"/>
    </row>
    <row r="42" spans="4:12" ht="20.100000000000001" customHeight="1">
      <c r="D42" s="422"/>
      <c r="E42" s="429"/>
      <c r="F42" s="153" t="s">
        <v>49</v>
      </c>
      <c r="G42" s="155" t="s">
        <v>109</v>
      </c>
      <c r="H42" s="155" t="s">
        <v>613</v>
      </c>
      <c r="I42" s="103">
        <f t="shared" si="0"/>
        <v>73</v>
      </c>
      <c r="J42" s="152"/>
      <c r="K42" s="152"/>
      <c r="L42" s="561"/>
    </row>
    <row r="43" spans="4:12" ht="20.100000000000001" customHeight="1">
      <c r="D43" s="422"/>
      <c r="E43" s="429"/>
      <c r="F43" s="150" t="s">
        <v>50</v>
      </c>
      <c r="G43" s="162"/>
      <c r="H43" s="151" t="s">
        <v>984</v>
      </c>
      <c r="I43" s="103">
        <f t="shared" si="0"/>
        <v>10</v>
      </c>
      <c r="J43" s="152"/>
      <c r="K43" s="152"/>
      <c r="L43" s="561"/>
    </row>
    <row r="44" spans="4:12" ht="20.100000000000001" customHeight="1">
      <c r="D44" s="422"/>
      <c r="E44" s="501"/>
      <c r="F44" s="156" t="s">
        <v>76</v>
      </c>
      <c r="G44" s="157" t="s">
        <v>273</v>
      </c>
      <c r="H44" s="396" t="s">
        <v>984</v>
      </c>
      <c r="I44" s="103">
        <f t="shared" si="0"/>
        <v>10</v>
      </c>
      <c r="J44" s="158"/>
      <c r="K44" s="156"/>
      <c r="L44" s="562"/>
    </row>
    <row r="45" spans="4:12" ht="20.100000000000001" customHeight="1">
      <c r="D45" s="422"/>
      <c r="E45" s="566" t="s">
        <v>128</v>
      </c>
      <c r="F45" s="211" t="s">
        <v>122</v>
      </c>
      <c r="G45" s="212"/>
      <c r="H45" s="397"/>
      <c r="I45" s="103">
        <f t="shared" si="0"/>
        <v>0</v>
      </c>
      <c r="J45" s="172"/>
      <c r="K45" s="172" t="s">
        <v>236</v>
      </c>
      <c r="L45" s="438"/>
    </row>
    <row r="46" spans="4:12" ht="20.100000000000001" customHeight="1">
      <c r="D46" s="422"/>
      <c r="E46" s="566"/>
      <c r="F46" s="150" t="s">
        <v>55</v>
      </c>
      <c r="G46" s="151" t="s">
        <v>274</v>
      </c>
      <c r="H46" s="151" t="s">
        <v>788</v>
      </c>
      <c r="I46" s="103">
        <f t="shared" si="0"/>
        <v>8</v>
      </c>
      <c r="J46" s="152">
        <v>33</v>
      </c>
      <c r="K46" s="152"/>
      <c r="L46" s="438"/>
    </row>
    <row r="47" spans="4:12" ht="20.100000000000001" customHeight="1">
      <c r="D47" s="422"/>
      <c r="E47" s="566"/>
      <c r="F47" s="150" t="s">
        <v>121</v>
      </c>
      <c r="G47" s="151" t="s">
        <v>301</v>
      </c>
      <c r="H47" s="151" t="s">
        <v>301</v>
      </c>
      <c r="I47" s="103">
        <f t="shared" si="0"/>
        <v>8</v>
      </c>
      <c r="J47" s="150"/>
      <c r="K47" s="150"/>
      <c r="L47" s="438"/>
    </row>
    <row r="48" spans="4:12" ht="20.100000000000001" customHeight="1">
      <c r="D48" s="422"/>
      <c r="E48" s="566"/>
      <c r="F48" s="153" t="s">
        <v>49</v>
      </c>
      <c r="G48" s="155" t="s">
        <v>275</v>
      </c>
      <c r="H48" s="155" t="s">
        <v>627</v>
      </c>
      <c r="I48" s="103">
        <f t="shared" si="0"/>
        <v>78</v>
      </c>
      <c r="J48" s="152"/>
      <c r="K48" s="152"/>
      <c r="L48" s="438"/>
    </row>
    <row r="49" spans="4:12" ht="20.100000000000001" customHeight="1">
      <c r="D49" s="422"/>
      <c r="E49" s="566"/>
      <c r="F49" s="150" t="s">
        <v>50</v>
      </c>
      <c r="G49" s="162"/>
      <c r="H49" s="162" t="s">
        <v>788</v>
      </c>
      <c r="I49" s="103">
        <f t="shared" si="0"/>
        <v>8</v>
      </c>
      <c r="J49" s="152"/>
      <c r="K49" s="152"/>
      <c r="L49" s="438"/>
    </row>
    <row r="50" spans="4:12" ht="19.899999999999999" customHeight="1">
      <c r="D50" s="422"/>
      <c r="E50" s="567"/>
      <c r="F50" s="156" t="s">
        <v>76</v>
      </c>
      <c r="G50" s="157" t="s">
        <v>274</v>
      </c>
      <c r="H50" s="157" t="s">
        <v>274</v>
      </c>
      <c r="I50" s="103">
        <f t="shared" si="0"/>
        <v>8</v>
      </c>
      <c r="J50" s="158"/>
      <c r="K50" s="156"/>
      <c r="L50" s="439"/>
    </row>
    <row r="51" spans="4:12" ht="19.899999999999999" customHeight="1">
      <c r="D51" s="422"/>
      <c r="E51" s="427" t="s">
        <v>129</v>
      </c>
      <c r="F51" s="101" t="s">
        <v>780</v>
      </c>
      <c r="G51" s="213" t="s">
        <v>269</v>
      </c>
      <c r="H51" s="213"/>
      <c r="I51" s="103">
        <f t="shared" si="0"/>
        <v>0</v>
      </c>
      <c r="J51" s="103"/>
      <c r="K51" s="125"/>
      <c r="L51" s="560" t="s">
        <v>980</v>
      </c>
    </row>
    <row r="52" spans="4:12" ht="19.899999999999999" customHeight="1">
      <c r="D52" s="422"/>
      <c r="E52" s="425"/>
      <c r="F52" s="107" t="s">
        <v>270</v>
      </c>
      <c r="G52" s="184"/>
      <c r="H52" s="184"/>
      <c r="I52" s="103">
        <f t="shared" si="0"/>
        <v>0</v>
      </c>
      <c r="J52" s="119"/>
      <c r="K52" s="119" t="s">
        <v>235</v>
      </c>
      <c r="L52" s="561"/>
    </row>
    <row r="53" spans="4:12" ht="19.899999999999999" customHeight="1">
      <c r="D53" s="422"/>
      <c r="E53" s="425"/>
      <c r="F53" s="107" t="s">
        <v>215</v>
      </c>
      <c r="G53" s="123" t="s">
        <v>86</v>
      </c>
      <c r="H53" s="123" t="s">
        <v>985</v>
      </c>
      <c r="I53" s="103">
        <f t="shared" si="0"/>
        <v>18</v>
      </c>
      <c r="J53" s="119">
        <v>33</v>
      </c>
      <c r="K53" s="119"/>
      <c r="L53" s="561"/>
    </row>
    <row r="54" spans="4:12" ht="20.100000000000001" customHeight="1">
      <c r="D54" s="422"/>
      <c r="E54" s="425"/>
      <c r="F54" s="107" t="s">
        <v>216</v>
      </c>
      <c r="G54" s="123" t="s">
        <v>302</v>
      </c>
      <c r="H54" s="123" t="s">
        <v>302</v>
      </c>
      <c r="I54" s="103">
        <f t="shared" si="0"/>
        <v>14</v>
      </c>
      <c r="J54" s="107"/>
      <c r="K54" s="119"/>
      <c r="L54" s="561"/>
    </row>
    <row r="55" spans="4:12" ht="20.100000000000001" customHeight="1">
      <c r="D55" s="422"/>
      <c r="E55" s="425"/>
      <c r="F55" s="110" t="s">
        <v>49</v>
      </c>
      <c r="G55" s="129" t="s">
        <v>96</v>
      </c>
      <c r="H55" s="120" t="s">
        <v>537</v>
      </c>
      <c r="I55" s="103">
        <f t="shared" si="0"/>
        <v>61</v>
      </c>
      <c r="J55" s="119"/>
      <c r="K55" s="119"/>
      <c r="L55" s="561"/>
    </row>
    <row r="56" spans="4:12" ht="20.100000000000001" customHeight="1">
      <c r="D56" s="422"/>
      <c r="E56" s="425"/>
      <c r="F56" s="107" t="s">
        <v>50</v>
      </c>
      <c r="G56" s="123"/>
      <c r="H56" s="123" t="s">
        <v>985</v>
      </c>
      <c r="I56" s="103">
        <f t="shared" si="0"/>
        <v>18</v>
      </c>
      <c r="J56" s="119"/>
      <c r="K56" s="107"/>
      <c r="L56" s="561"/>
    </row>
    <row r="57" spans="4:12" ht="20.100000000000001" customHeight="1">
      <c r="D57" s="422"/>
      <c r="E57" s="426"/>
      <c r="F57" s="113" t="s">
        <v>217</v>
      </c>
      <c r="G57" s="124" t="s">
        <v>86</v>
      </c>
      <c r="H57" s="123" t="s">
        <v>985</v>
      </c>
      <c r="I57" s="103">
        <f t="shared" si="0"/>
        <v>18</v>
      </c>
      <c r="J57" s="121"/>
      <c r="K57" s="121"/>
      <c r="L57" s="562"/>
    </row>
    <row r="58" spans="4:12" ht="20.100000000000001" customHeight="1">
      <c r="D58" s="422"/>
      <c r="E58" s="427" t="s">
        <v>130</v>
      </c>
      <c r="F58" s="101" t="s">
        <v>270</v>
      </c>
      <c r="G58" s="122"/>
      <c r="H58" s="122"/>
      <c r="I58" s="103">
        <f t="shared" si="0"/>
        <v>0</v>
      </c>
      <c r="J58" s="103"/>
      <c r="K58" s="103" t="s">
        <v>235</v>
      </c>
      <c r="L58" s="519" t="s">
        <v>980</v>
      </c>
    </row>
    <row r="59" spans="4:12" ht="20.100000000000001" customHeight="1">
      <c r="D59" s="422"/>
      <c r="E59" s="425"/>
      <c r="F59" s="107" t="s">
        <v>215</v>
      </c>
      <c r="G59" s="123" t="s">
        <v>185</v>
      </c>
      <c r="H59" s="123" t="s">
        <v>987</v>
      </c>
      <c r="I59" s="103">
        <f t="shared" si="0"/>
        <v>19</v>
      </c>
      <c r="J59" s="119">
        <v>33</v>
      </c>
      <c r="K59" s="119"/>
      <c r="L59" s="520"/>
    </row>
    <row r="60" spans="4:12" ht="17.649999999999999" customHeight="1">
      <c r="D60" s="422"/>
      <c r="E60" s="425"/>
      <c r="F60" s="107" t="s">
        <v>216</v>
      </c>
      <c r="G60" s="123" t="s">
        <v>276</v>
      </c>
      <c r="H60" s="123" t="s">
        <v>276</v>
      </c>
      <c r="I60" s="103">
        <f t="shared" si="0"/>
        <v>17</v>
      </c>
      <c r="J60" s="107"/>
      <c r="K60" s="119"/>
      <c r="L60" s="520"/>
    </row>
    <row r="61" spans="4:12" ht="16.5" customHeight="1">
      <c r="D61" s="422"/>
      <c r="E61" s="425"/>
      <c r="F61" s="110" t="s">
        <v>49</v>
      </c>
      <c r="G61" s="120" t="s">
        <v>186</v>
      </c>
      <c r="H61" s="120" t="s">
        <v>700</v>
      </c>
      <c r="I61" s="103">
        <f t="shared" si="0"/>
        <v>67</v>
      </c>
      <c r="J61" s="119"/>
      <c r="K61" s="119"/>
      <c r="L61" s="520"/>
    </row>
    <row r="62" spans="4:12" ht="17.25" customHeight="1">
      <c r="D62" s="422"/>
      <c r="E62" s="425"/>
      <c r="F62" s="107" t="s">
        <v>50</v>
      </c>
      <c r="G62" s="123"/>
      <c r="H62" s="123" t="s">
        <v>987</v>
      </c>
      <c r="I62" s="103">
        <f t="shared" si="0"/>
        <v>19</v>
      </c>
      <c r="J62" s="119"/>
      <c r="K62" s="107"/>
      <c r="L62" s="520"/>
    </row>
    <row r="63" spans="4:12" ht="16.5" customHeight="1">
      <c r="D63" s="422"/>
      <c r="E63" s="426"/>
      <c r="F63" s="113" t="s">
        <v>217</v>
      </c>
      <c r="G63" s="124" t="s">
        <v>185</v>
      </c>
      <c r="H63" s="123" t="s">
        <v>987</v>
      </c>
      <c r="I63" s="103">
        <f t="shared" si="0"/>
        <v>19</v>
      </c>
      <c r="J63" s="121"/>
      <c r="K63" s="121"/>
      <c r="L63" s="521"/>
    </row>
    <row r="64" spans="4:12" ht="16.5" customHeight="1">
      <c r="D64" s="422"/>
      <c r="E64" s="427" t="s">
        <v>131</v>
      </c>
      <c r="F64" s="101" t="s">
        <v>270</v>
      </c>
      <c r="G64" s="122"/>
      <c r="H64" s="122"/>
      <c r="I64" s="103">
        <f t="shared" si="0"/>
        <v>0</v>
      </c>
      <c r="J64" s="103"/>
      <c r="K64" s="103" t="s">
        <v>235</v>
      </c>
      <c r="L64" s="519" t="s">
        <v>980</v>
      </c>
    </row>
    <row r="65" spans="4:12" ht="20.100000000000001" customHeight="1">
      <c r="D65" s="422"/>
      <c r="E65" s="425"/>
      <c r="F65" s="107" t="s">
        <v>215</v>
      </c>
      <c r="G65" s="123" t="s">
        <v>187</v>
      </c>
      <c r="H65" s="123" t="s">
        <v>986</v>
      </c>
      <c r="I65" s="103">
        <f t="shared" si="0"/>
        <v>27</v>
      </c>
      <c r="J65" s="119">
        <v>33</v>
      </c>
      <c r="K65" s="119"/>
      <c r="L65" s="520"/>
    </row>
    <row r="66" spans="4:12" ht="20.100000000000001" customHeight="1">
      <c r="D66" s="422"/>
      <c r="E66" s="425"/>
      <c r="F66" s="107" t="s">
        <v>216</v>
      </c>
      <c r="G66" s="123" t="s">
        <v>303</v>
      </c>
      <c r="H66" s="123" t="s">
        <v>988</v>
      </c>
      <c r="I66" s="103">
        <f t="shared" si="0"/>
        <v>21</v>
      </c>
      <c r="J66" s="107"/>
      <c r="K66" s="119"/>
      <c r="L66" s="520"/>
    </row>
    <row r="67" spans="4:12" ht="20.100000000000001" customHeight="1">
      <c r="D67" s="422"/>
      <c r="E67" s="425"/>
      <c r="F67" s="110" t="s">
        <v>49</v>
      </c>
      <c r="G67" s="120" t="s">
        <v>188</v>
      </c>
      <c r="H67" s="68" t="s">
        <v>794</v>
      </c>
      <c r="I67" s="103">
        <f t="shared" si="0"/>
        <v>83</v>
      </c>
      <c r="J67" s="119"/>
      <c r="K67" s="119"/>
      <c r="L67" s="520"/>
    </row>
    <row r="68" spans="4:12" ht="20.100000000000001" customHeight="1">
      <c r="D68" s="422"/>
      <c r="E68" s="425"/>
      <c r="F68" s="107" t="s">
        <v>50</v>
      </c>
      <c r="G68" s="123"/>
      <c r="H68" s="123" t="s">
        <v>986</v>
      </c>
      <c r="I68" s="103">
        <f t="shared" si="0"/>
        <v>27</v>
      </c>
      <c r="J68" s="119"/>
      <c r="K68" s="107"/>
      <c r="L68" s="520"/>
    </row>
    <row r="69" spans="4:12" ht="20.100000000000001" customHeight="1">
      <c r="D69" s="422"/>
      <c r="E69" s="426"/>
      <c r="F69" s="113" t="s">
        <v>217</v>
      </c>
      <c r="G69" s="124" t="s">
        <v>187</v>
      </c>
      <c r="H69" s="123" t="s">
        <v>986</v>
      </c>
      <c r="I69" s="103">
        <f t="shared" si="0"/>
        <v>27</v>
      </c>
      <c r="J69" s="121"/>
      <c r="K69" s="215"/>
      <c r="L69" s="521"/>
    </row>
    <row r="70" spans="4:12" ht="20.100000000000001" customHeight="1">
      <c r="D70" s="422"/>
      <c r="E70" s="427" t="s">
        <v>132</v>
      </c>
      <c r="F70" s="101" t="s">
        <v>270</v>
      </c>
      <c r="G70" s="122"/>
      <c r="H70" s="122"/>
      <c r="I70" s="103">
        <f t="shared" si="0"/>
        <v>0</v>
      </c>
      <c r="J70" s="103"/>
      <c r="K70" s="103" t="s">
        <v>235</v>
      </c>
      <c r="L70" s="519" t="s">
        <v>980</v>
      </c>
    </row>
    <row r="71" spans="4:12" ht="20.100000000000001" customHeight="1">
      <c r="D71" s="422"/>
      <c r="E71" s="425"/>
      <c r="F71" s="107" t="s">
        <v>215</v>
      </c>
      <c r="G71" s="123" t="s">
        <v>189</v>
      </c>
      <c r="H71" s="123" t="s">
        <v>989</v>
      </c>
      <c r="I71" s="103">
        <f t="shared" si="0"/>
        <v>25</v>
      </c>
      <c r="J71" s="119">
        <v>33</v>
      </c>
      <c r="K71" s="119"/>
      <c r="L71" s="520"/>
    </row>
    <row r="72" spans="4:12" ht="20.100000000000001" customHeight="1">
      <c r="D72" s="422"/>
      <c r="E72" s="425"/>
      <c r="F72" s="107" t="s">
        <v>216</v>
      </c>
      <c r="G72" s="123" t="s">
        <v>304</v>
      </c>
      <c r="H72" s="123" t="s">
        <v>304</v>
      </c>
      <c r="I72" s="103">
        <f t="shared" si="0"/>
        <v>24</v>
      </c>
      <c r="J72" s="107"/>
      <c r="K72" s="119"/>
      <c r="L72" s="520"/>
    </row>
    <row r="73" spans="4:12" ht="20.100000000000001" customHeight="1">
      <c r="D73" s="422"/>
      <c r="E73" s="425"/>
      <c r="F73" s="110" t="s">
        <v>49</v>
      </c>
      <c r="G73" s="68" t="s">
        <v>792</v>
      </c>
      <c r="H73" s="68" t="s">
        <v>793</v>
      </c>
      <c r="I73" s="103">
        <f t="shared" ref="I73:I87" si="1">LENB(H73)</f>
        <v>99</v>
      </c>
      <c r="J73" s="119"/>
      <c r="K73" s="119"/>
      <c r="L73" s="520"/>
    </row>
    <row r="74" spans="4:12" ht="19.5" customHeight="1">
      <c r="D74" s="422"/>
      <c r="E74" s="425"/>
      <c r="F74" s="107" t="s">
        <v>50</v>
      </c>
      <c r="G74" s="123"/>
      <c r="H74" s="123" t="s">
        <v>989</v>
      </c>
      <c r="I74" s="103">
        <f t="shared" si="1"/>
        <v>25</v>
      </c>
      <c r="J74" s="119"/>
      <c r="K74" s="107"/>
      <c r="L74" s="520"/>
    </row>
    <row r="75" spans="4:12" ht="20.100000000000001" customHeight="1">
      <c r="D75" s="422"/>
      <c r="E75" s="426"/>
      <c r="F75" s="132" t="s">
        <v>217</v>
      </c>
      <c r="G75" s="133" t="s">
        <v>189</v>
      </c>
      <c r="H75" s="123" t="s">
        <v>989</v>
      </c>
      <c r="I75" s="103">
        <f t="shared" si="1"/>
        <v>25</v>
      </c>
      <c r="J75" s="134"/>
      <c r="K75" s="121"/>
      <c r="L75" s="521"/>
    </row>
    <row r="76" spans="4:12" ht="20.100000000000001" customHeight="1">
      <c r="D76" s="422"/>
      <c r="E76" s="427" t="s">
        <v>146</v>
      </c>
      <c r="F76" s="101" t="s">
        <v>270</v>
      </c>
      <c r="G76" s="122"/>
      <c r="H76" s="122"/>
      <c r="I76" s="103">
        <f t="shared" si="1"/>
        <v>0</v>
      </c>
      <c r="J76" s="103"/>
      <c r="K76" s="103" t="s">
        <v>235</v>
      </c>
      <c r="L76" s="519" t="s">
        <v>980</v>
      </c>
    </row>
    <row r="77" spans="4:12" ht="20.100000000000001" customHeight="1">
      <c r="D77" s="422"/>
      <c r="E77" s="425"/>
      <c r="F77" s="107" t="s">
        <v>215</v>
      </c>
      <c r="G77" s="123" t="s">
        <v>190</v>
      </c>
      <c r="H77" s="123" t="s">
        <v>990</v>
      </c>
      <c r="I77" s="103">
        <f t="shared" si="1"/>
        <v>22</v>
      </c>
      <c r="J77" s="119">
        <v>33</v>
      </c>
      <c r="K77" s="119"/>
      <c r="L77" s="520"/>
    </row>
    <row r="78" spans="4:12" ht="20.100000000000001" customHeight="1">
      <c r="D78" s="422"/>
      <c r="E78" s="425"/>
      <c r="F78" s="107" t="s">
        <v>216</v>
      </c>
      <c r="G78" s="123" t="s">
        <v>305</v>
      </c>
      <c r="H78" s="123" t="s">
        <v>305</v>
      </c>
      <c r="I78" s="103">
        <f t="shared" si="1"/>
        <v>26</v>
      </c>
      <c r="J78" s="107"/>
      <c r="K78" s="119"/>
      <c r="L78" s="520"/>
    </row>
    <row r="79" spans="4:12" ht="20.100000000000001" customHeight="1">
      <c r="D79" s="422"/>
      <c r="E79" s="425"/>
      <c r="F79" s="110" t="s">
        <v>49</v>
      </c>
      <c r="G79" s="68" t="s">
        <v>791</v>
      </c>
      <c r="H79" s="120" t="s">
        <v>628</v>
      </c>
      <c r="I79" s="103">
        <f t="shared" si="1"/>
        <v>113</v>
      </c>
      <c r="J79" s="119"/>
      <c r="K79" s="119"/>
      <c r="L79" s="520"/>
    </row>
    <row r="80" spans="4:12" ht="20.100000000000001" customHeight="1">
      <c r="D80" s="422"/>
      <c r="E80" s="425"/>
      <c r="F80" s="107" t="s">
        <v>50</v>
      </c>
      <c r="G80" s="123"/>
      <c r="H80" s="123" t="s">
        <v>990</v>
      </c>
      <c r="I80" s="103">
        <f t="shared" si="1"/>
        <v>22</v>
      </c>
      <c r="J80" s="119"/>
      <c r="K80" s="107"/>
      <c r="L80" s="520"/>
    </row>
    <row r="81" spans="4:12" ht="20.100000000000001" customHeight="1">
      <c r="D81" s="422"/>
      <c r="E81" s="426"/>
      <c r="F81" s="113" t="s">
        <v>217</v>
      </c>
      <c r="G81" s="124" t="s">
        <v>190</v>
      </c>
      <c r="H81" s="123" t="s">
        <v>990</v>
      </c>
      <c r="I81" s="103">
        <f t="shared" si="1"/>
        <v>22</v>
      </c>
      <c r="J81" s="121"/>
      <c r="K81" s="121"/>
      <c r="L81" s="521"/>
    </row>
    <row r="82" spans="4:12" ht="20.100000000000001" customHeight="1">
      <c r="D82" s="422"/>
      <c r="E82" s="427" t="s">
        <v>147</v>
      </c>
      <c r="F82" s="101" t="s">
        <v>270</v>
      </c>
      <c r="G82" s="122"/>
      <c r="H82" s="122"/>
      <c r="I82" s="103">
        <f t="shared" si="1"/>
        <v>0</v>
      </c>
      <c r="J82" s="103"/>
      <c r="K82" s="103" t="s">
        <v>235</v>
      </c>
      <c r="L82" s="519" t="s">
        <v>980</v>
      </c>
    </row>
    <row r="83" spans="4:12" ht="20.100000000000001" customHeight="1">
      <c r="D83" s="422"/>
      <c r="E83" s="425"/>
      <c r="F83" s="107" t="s">
        <v>215</v>
      </c>
      <c r="G83" s="123" t="s">
        <v>191</v>
      </c>
      <c r="H83" s="123" t="s">
        <v>991</v>
      </c>
      <c r="I83" s="103">
        <f t="shared" si="1"/>
        <v>21</v>
      </c>
      <c r="J83" s="119">
        <v>33</v>
      </c>
      <c r="K83" s="119"/>
      <c r="L83" s="520"/>
    </row>
    <row r="84" spans="4:12" ht="17.649999999999999" customHeight="1">
      <c r="D84" s="422"/>
      <c r="E84" s="425"/>
      <c r="F84" s="107" t="s">
        <v>216</v>
      </c>
      <c r="G84" s="123" t="s">
        <v>762</v>
      </c>
      <c r="H84" s="123" t="s">
        <v>762</v>
      </c>
      <c r="I84" s="103">
        <f t="shared" si="1"/>
        <v>28</v>
      </c>
      <c r="J84" s="107"/>
      <c r="K84" s="119"/>
      <c r="L84" s="520"/>
    </row>
    <row r="85" spans="4:12" ht="17.649999999999999" customHeight="1">
      <c r="D85" s="422"/>
      <c r="E85" s="425"/>
      <c r="F85" s="110" t="s">
        <v>49</v>
      </c>
      <c r="G85" s="68" t="s">
        <v>789</v>
      </c>
      <c r="H85" s="68" t="s">
        <v>790</v>
      </c>
      <c r="I85" s="103">
        <f t="shared" si="1"/>
        <v>104</v>
      </c>
      <c r="J85" s="119"/>
      <c r="K85" s="119"/>
      <c r="L85" s="520"/>
    </row>
    <row r="86" spans="4:12" ht="17.649999999999999" customHeight="1">
      <c r="D86" s="422"/>
      <c r="E86" s="425"/>
      <c r="F86" s="107" t="s">
        <v>50</v>
      </c>
      <c r="G86" s="123"/>
      <c r="H86" s="123" t="s">
        <v>991</v>
      </c>
      <c r="I86" s="103">
        <f t="shared" si="1"/>
        <v>21</v>
      </c>
      <c r="J86" s="139"/>
      <c r="K86" s="107"/>
      <c r="L86" s="520"/>
    </row>
    <row r="87" spans="4:12" ht="18" customHeight="1" thickBot="1">
      <c r="D87" s="423"/>
      <c r="E87" s="434"/>
      <c r="F87" s="216" t="s">
        <v>217</v>
      </c>
      <c r="G87" s="217" t="s">
        <v>191</v>
      </c>
      <c r="H87" s="124" t="s">
        <v>991</v>
      </c>
      <c r="I87" s="187">
        <f t="shared" si="1"/>
        <v>21</v>
      </c>
      <c r="J87" s="189"/>
      <c r="K87" s="188"/>
      <c r="L87" s="521"/>
    </row>
  </sheetData>
  <mergeCells count="34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82:L87"/>
    <mergeCell ref="L64:L69"/>
    <mergeCell ref="L70:L75"/>
    <mergeCell ref="L76:L81"/>
    <mergeCell ref="L38:L44"/>
    <mergeCell ref="L45:L50"/>
    <mergeCell ref="L58:L63"/>
    <mergeCell ref="L51:L57"/>
  </mergeCells>
  <phoneticPr fontId="2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xr:uid="{00000000-0004-0000-0800-000000000000}"/>
    <hyperlink ref="G29" r:id="rId2" xr:uid="{00000000-0004-0000-0800-000001000000}"/>
    <hyperlink ref="G23" r:id="rId3" xr:uid="{00000000-0004-0000-0800-000002000000}"/>
    <hyperlink ref="G17" r:id="rId4" xr:uid="{00000000-0004-0000-0800-000003000000}"/>
    <hyperlink ref="G79" r:id="rId5" xr:uid="{00000000-0004-0000-0800-000004000000}"/>
    <hyperlink ref="G61" r:id="rId6" xr:uid="{00000000-0004-0000-0800-000007000000}"/>
    <hyperlink ref="G55" r:id="rId7" display="https://www.samsung.com/uk/tvs/qled-tv/qn900d-65-inch-neo-qled-8k-tizen-os-smart-tv-qe65qn900dtxxu/" xr:uid="{00000000-0004-0000-0800-000008000000}"/>
    <hyperlink ref="G42" r:id="rId8" xr:uid="{00000000-0004-0000-0800-000009000000}"/>
    <hyperlink ref="G48" r:id="rId9" xr:uid="{00000000-0004-0000-0800-00000A000000}"/>
    <hyperlink ref="H17" r:id="rId10" xr:uid="{00000000-0004-0000-0800-00000B000000}"/>
    <hyperlink ref="H23" r:id="rId11" xr:uid="{00000000-0004-0000-0800-00000C000000}"/>
    <hyperlink ref="H29" r:id="rId12" xr:uid="{00000000-0004-0000-0800-00000D000000}"/>
    <hyperlink ref="H48" r:id="rId13" xr:uid="{00000000-0004-0000-0800-00000E000000}"/>
    <hyperlink ref="H42" r:id="rId14" xr:uid="{00000000-0004-0000-0800-00000F000000}"/>
    <hyperlink ref="H55" r:id="rId15" xr:uid="{00000000-0004-0000-0800-000010000000}"/>
    <hyperlink ref="H85" r:id="rId16" xr:uid="{00000000-0004-0000-0800-000013000000}"/>
    <hyperlink ref="H61" r:id="rId17" xr:uid="{00000000-0004-0000-0800-000015000000}"/>
    <hyperlink ref="H35" r:id="rId18" xr:uid="{B5C809D4-0EB7-42E4-A56A-CF262EE14308}"/>
    <hyperlink ref="G85" r:id="rId19" xr:uid="{F0F08D59-B176-491A-B70C-04D42D8682D9}"/>
    <hyperlink ref="H67" r:id="rId20" xr:uid="{00000000-0004-0000-0800-000014000000}"/>
    <hyperlink ref="G67" r:id="rId21" xr:uid="{00000000-0004-0000-0800-000006000000}"/>
    <hyperlink ref="H73" r:id="rId22" xr:uid="{00000000-0004-0000-0800-000011000000}"/>
    <hyperlink ref="G73" r:id="rId23" xr:uid="{00000000-0004-0000-0800-000005000000}"/>
    <hyperlink ref="H79" r:id="rId24" xr:uid="{00000000-0004-0000-0800-000012000000}"/>
  </hyperlinks>
  <pageMargins left="0.7" right="0.7" top="0.75" bottom="0.75" header="0.3" footer="0.3"/>
  <pageSetup paperSize="9" orientation="portrait" r:id="rId25"/>
  <drawing r:id="rId26"/>
  <legacyDrawing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schemas.microsoft.com/office/2006/documentManagement/types"/>
    <ds:schemaRef ds:uri="a308aaa2-6792-4257-a3df-f2ad8b14b8dc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2025-05-27T05:50:17Z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