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41ACA931-EE1C-4FE1-91C3-992351935AB9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59" l="1"/>
  <c r="I166" i="51"/>
  <c r="I165" i="51"/>
  <c r="I164" i="51"/>
  <c r="I163" i="51"/>
  <c r="I162" i="51"/>
  <c r="I161" i="51"/>
  <c r="I160" i="51"/>
  <c r="I159" i="51"/>
  <c r="I158" i="51"/>
  <c r="I157" i="51"/>
  <c r="I156" i="51"/>
  <c r="I155" i="51"/>
  <c r="I154" i="51"/>
  <c r="I153" i="51"/>
  <c r="I152" i="51"/>
  <c r="I151" i="51"/>
  <c r="I150" i="51"/>
  <c r="I149" i="51"/>
  <c r="I148" i="51"/>
  <c r="I147" i="51"/>
  <c r="I146" i="51"/>
  <c r="I145" i="51"/>
  <c r="I144" i="51"/>
  <c r="I143" i="51"/>
  <c r="I142" i="51"/>
  <c r="I141" i="51"/>
  <c r="I140" i="51"/>
  <c r="I139" i="51"/>
  <c r="I138" i="51"/>
  <c r="I137" i="51"/>
  <c r="I136" i="51"/>
  <c r="I135" i="51"/>
  <c r="I134" i="51"/>
  <c r="I133" i="51"/>
  <c r="I132" i="51"/>
  <c r="I131" i="51"/>
  <c r="I130" i="51"/>
  <c r="I129" i="51"/>
  <c r="I128" i="51"/>
  <c r="I127" i="51"/>
  <c r="I126" i="51"/>
  <c r="I125" i="51"/>
  <c r="I124" i="51"/>
  <c r="I123" i="51"/>
  <c r="I122" i="51"/>
  <c r="I121" i="51"/>
  <c r="I120" i="51"/>
  <c r="I119" i="51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  <c r="I22" i="5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<sst xmlns="http://schemas.openxmlformats.org/spreadsheetml/2006/main" count="2617" uniqueCount="847">
  <si>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</si>
  <si>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</si>
  <si>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</si>
  <si>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</si>
  <si>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</si>
  <si>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</si>
  <si>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</si>
  <si>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</si>
  <si>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</si>
  <si>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</si>
  <si>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</si>
  <si>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</si>
  <si>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</si>
  <si>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</si>
  <si>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</si>
  <si>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</si>
  <si>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</si>
  <si>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</si>
  <si>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</si>
  <si>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</si>
  <si>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</si>
  <si>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</si>
  <si>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</si>
  <si>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</si>
  <si>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</si>
  <si>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</si>
  <si>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</si>
  <si>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</si>
  <si>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</si>
  <si>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</si>
  <si>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</si>
  <si>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</si>
  <si>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</si>
  <si>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</si>
  <si>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</si>
  <si>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</si>
  <si>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</si>
  <si>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</si>
  <si>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</si>
  <si>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</si>
  <si>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</si>
  <si>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</si>
  <si>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</si>
  <si>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</si>
  <si>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</si>
  <si>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</si>
  <si>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</si>
  <si>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</si>
  <si>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</si>
  <si>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</si>
  <si>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</si>
  <si>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</si>
  <si>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</si>
  <si>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</si>
  <si>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</si>
  <si>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</si>
  <si>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</si>
  <si>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</si>
  <si>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</si>
  <si>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</si>
  <si>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</si>
  <si>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</si>
  <si>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</si>
  <si>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</si>
  <si>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</si>
  <si>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</si>
  <si>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</si>
  <si>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</si>
  <si>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</si>
  <si>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</si>
  <si>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</si>
  <si>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</si>
  <si>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</si>
  <si>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</si>
  <si>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</si>
  <si>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</si>
  <si>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</si>
  <si>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</si>
  <si>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</si>
  <si>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</si>
  <si>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</si>
  <si>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</si>
  <si>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</si>
  <si>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</si>
  <si>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</si>
  <si>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</si>
  <si>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</si>
  <si>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</si>
  <si>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</si>
  <si>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</si>
  <si>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</si>
  <si>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</si>
  <si>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</si>
  <si>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</si>
  <si>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</si>
  <si>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</si>
  <si>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</si>
  <si>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</si>
  <si>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</si>
  <si>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</si>
  <si>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</si>
  <si>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</si>
  <si>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</si>
  <si>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</si>
  <si>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</si>
  <si>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</si>
  <si>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</si>
  <si>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</si>
  <si>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</si>
  <si>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</si>
  <si>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</si>
  <si>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</si>
  <si>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</si>
  <si>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</si>
  <si>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</si>
  <si>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</si>
  <si>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</si>
  <si>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</si>
  <si>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</si>
  <si>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</si>
  <si>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</si>
  <si>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</si>
  <si>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</si>
  <si>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</si>
  <si>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</si>
  <si>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</si>
  <si>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</si>
  <si>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</si>
  <si>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</si>
  <si>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</si>
  <si>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</si>
  <si>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</si>
  <si>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</si>
  <si>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</si>
  <si>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</si>
  <si>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</si>
  <si>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</si>
  <si>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</si>
  <si>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</si>
  <si>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</si>
  <si>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</si>
  <si>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</si>
  <si>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</si>
  <si>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</si>
  <si>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</si>
  <si>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</si>
  <si>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</si>
  <si>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</si>
  <si>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</si>
  <si>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</si>
  <si>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</si>
  <si>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</si>
  <si>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</si>
  <si>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</si>
  <si>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</si>
  <si>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</si>
  <si>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</si>
  <si>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</si>
  <si>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</si>
  <si>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</si>
  <si>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</si>
  <si>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</si>
  <si>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</si>
  <si>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</si>
  <si>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</si>
  <si>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</si>
  <si>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</si>
  <si>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</si>
  <si>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</si>
  <si>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</si>
  <si>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</si>
  <si>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</si>
  <si>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</si>
  <si>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</si>
  <si>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</si>
  <si>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</si>
  <si>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</si>
  <si>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</si>
  <si>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</si>
  <si>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</si>
  <si>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</si>
  <si>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</si>
  <si>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</si>
  <si>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</si>
  <si>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</si>
  <si>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</si>
  <si>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</si>
  <si>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</si>
  <si>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</si>
  <si>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</si>
  <si>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</si>
  <si>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</si>
  <si>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</si>
  <si>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</si>
  <si>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</si>
  <si>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</si>
  <si>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</si>
  <si>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</si>
  <si>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</si>
  <si>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</si>
  <si>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</si>
  <si>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</si>
  <si>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</si>
  <si>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</si>
  <si>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</si>
  <si>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</si>
  <si>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</si>
  <si>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</si>
  <si>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</si>
  <si>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</si>
  <si>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</si>
  <si>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</si>
  <si>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</si>
  <si>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</si>
  <si>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</si>
  <si>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</si>
  <si>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</si>
  <si>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</si>
  <si>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</si>
  <si>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</si>
  <si>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</si>
  <si>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</si>
  <si>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</si>
  <si>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</si>
  <si>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</si>
  <si>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</si>
  <si>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</si>
  <si>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</si>
  <si>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</si>
  <si>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</si>
  <si>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</si>
  <si>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</si>
  <si>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</si>
  <si>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</si>
  <si>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</si>
  <si>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</si>
  <si>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</si>
  <si>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</si>
  <si>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</si>
  <si>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</si>
  <si>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</si>
  <si>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</si>
  <si>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</si>
  <si>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</si>
  <si>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</si>
  <si>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</si>
  <si>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</si>
  <si>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</si>
  <si>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</si>
  <si>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</si>
  <si>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</si>
  <si>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</si>
  <si>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</si>
  <si>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</si>
  <si>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</si>
  <si>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</si>
  <si>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</si>
  <si>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</si>
  <si>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</si>
  <si>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</si>
  <si>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</si>
  <si>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</si>
  <si>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</si>
  <si>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</si>
  <si>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</si>
  <si>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</si>
  <si>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</si>
  <si>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</si>
  <si>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</si>
  <si>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</si>
  <si>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</si>
  <si>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</si>
  <si>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</si>
  <si>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</si>
  <si>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</si>
  <si>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</si>
  <si>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</si>
  <si>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</si>
  <si>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</si>
  <si>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</si>
  <si>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</si>
  <si>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</si>
  <si>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</si>
  <si>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</si>
  <si>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</si>
  <si>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</si>
  <si>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</si>
  <si>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</si>
  <si>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</si>
  <si>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</si>
  <si>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</si>
  <si>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</si>
  <si>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</si>
  <si>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</si>
  <si>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</si>
  <si>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</si>
  <si>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</si>
  <si>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</si>
  <si>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</si>
  <si>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</si>
  <si>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</si>
  <si>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</si>
  <si>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</si>
  <si>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</si>
  <si>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</si>
  <si>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</si>
  <si>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</si>
  <si>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</si>
  <si>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</si>
  <si>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</si>
  <si>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</si>
  <si>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</si>
  <si>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</si>
  <si>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</si>
  <si>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</si>
  <si>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</si>
  <si>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</si>
  <si>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</si>
  <si>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</si>
  <si>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</si>
  <si>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</si>
  <si>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</si>
  <si>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</si>
  <si>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</si>
  <si>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</si>
  <si>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</si>
  <si>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</si>
  <si>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</si>
  <si>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</si>
  <si>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</si>
  <si>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</si>
  <si>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</si>
  <si>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</si>
  <si>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</si>
  <si>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</si>
  <si>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</si>
  <si>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</si>
  <si>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</si>
  <si>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</si>
  <si>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</si>
  <si>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</si>
  <si>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</si>
  <si>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</si>
  <si>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</si>
  <si>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</si>
  <si>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</si>
  <si>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</si>
  <si>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</si>
  <si>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</si>
  <si>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</si>
  <si>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</si>
  <si>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</si>
  <si>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</si>
  <si>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</si>
  <si>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</si>
  <si>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</si>
  <si>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</si>
  <si>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</si>
  <si>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</si>
  <si>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</si>
  <si>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</si>
  <si>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</si>
  <si>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</si>
  <si>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</si>
  <si>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</si>
  <si>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</si>
  <si>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</si>
  <si>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</si>
  <si>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</si>
  <si>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</si>
  <si>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</si>
  <si>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</si>
  <si>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</si>
  <si>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</si>
  <si>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</si>
  <si>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</si>
  <si>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</si>
  <si>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</si>
  <si>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</si>
  <si>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</si>
  <si>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</si>
  <si>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</si>
  <si>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</si>
  <si>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</si>
  <si>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</si>
  <si>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</si>
  <si>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</si>
  <si>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</si>
  <si>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</si>
  <si>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</si>
  <si>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</si>
  <si>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</si>
  <si>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</si>
  <si>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</si>
  <si>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</si>
  <si>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</si>
  <si>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</si>
  <si>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</si>
  <si>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</si>
  <si>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</si>
  <si>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</si>
  <si>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</si>
  <si>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</si>
  <si>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</si>
  <si>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</si>
  <si>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</si>
  <si>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</si>
  <si>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</si>
  <si>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</si>
  <si>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</si>
  <si>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</si>
  <si>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</si>
  <si>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</si>
  <si>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</si>
  <si>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</si>
  <si>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</si>
  <si>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</si>
  <si>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</si>
  <si>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</si>
  <si>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</si>
  <si>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</si>
  <si>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</si>
  <si>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</si>
  <si>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</si>
  <si>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</si>
  <si>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</si>
  <si>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</si>
  <si>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</si>
  <si>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</si>
  <si>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</si>
  <si>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</si>
  <si>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</si>
  <si>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</si>
  <si>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</si>
  <si>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</si>
  <si>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</si>
  <si>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</si>
  <si>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</si>
  <si>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</si>
  <si>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</si>
  <si>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</si>
  <si>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</si>
  <si>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</si>
  <si>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</si>
  <si>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</si>
  <si>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</si>
  <si>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</si>
  <si>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</si>
  <si>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</si>
  <si>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</si>
  <si>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</si>
  <si>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</si>
  <si>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</si>
  <si>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</si>
  <si>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</si>
  <si>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</si>
  <si>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</si>
  <si>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</si>
  <si>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</si>
  <si>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</si>
  <si>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</si>
  <si>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</si>
  <si>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</si>
  <si>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</si>
  <si>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</si>
  <si>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</si>
  <si>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</si>
  <si>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</si>
  <si>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</si>
  <si>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</si>
  <si>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</si>
  <si>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</si>
  <si>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</si>
  <si>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</si>
  <si>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</si>
  <si>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</si>
  <si>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</si>
  <si>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</si>
  <si>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</si>
  <si>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</si>
  <si>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</si>
  <si>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</si>
  <si>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</si>
  <si>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</si>
  <si>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</si>
  <si>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</si>
  <si>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</si>
  <si>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</si>
  <si>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</si>
  <si>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</si>
  <si>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</si>
  <si>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</si>
  <si>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</si>
  <si>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</si>
  <si>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</si>
  <si>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</si>
  <si>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</si>
  <si>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</si>
  <si>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</si>
  <si>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</si>
  <si>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</si>
  <si>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</si>
  <si>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</si>
  <si>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</si>
  <si>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</si>
  <si>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</si>
  <si>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</si>
  <si>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</si>
  <si>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</si>
  <si>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</si>
  <si>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</si>
  <si>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</si>
  <si>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</si>
  <si>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</si>
  <si>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</si>
  <si>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</si>
  <si>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</si>
  <si>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</si>
  <si>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</si>
  <si>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</si>
  <si>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</si>
  <si>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</si>
  <si>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</si>
  <si>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</si>
  <si>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</si>
  <si>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super big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</si>
  <si>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</si>
  <si>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</si>
  <si>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</si>
  <si>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</si>
  <si>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</si>
  <si>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</si>
  <si>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</si>
  <si>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</si>
  <si>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</si>
  <si>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</si>
  <si>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</si>
  <si>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</si>
  <si>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</si>
  <si>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</si>
  <si>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</si>
  <si>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三星商城</t>
    <phoneticPr fontId="1" type="noConversion"/>
  </si>
  <si>
    <t>https://www.samsung.com.cn/offer/</t>
  </si>
  <si>
    <r>
      <t>三星到家小</t>
    </r>
    <r>
      <rPr>
        <sz val="12"/>
        <rFont val="宋体"/>
        <family val="3"/>
        <charset val="134"/>
      </rPr>
      <t>时达</t>
    </r>
    <phoneticPr fontId="1" type="noConversion"/>
  </si>
  <si>
    <t>samsung home</t>
    <phoneticPr fontId="1" type="noConversion"/>
  </si>
  <si>
    <t>https://shop-support.samsung.com.cn/promotion/samsung-home</t>
    <phoneticPr fontId="1" type="noConversion"/>
  </si>
  <si>
    <r>
      <t>下</t>
    </r>
    <r>
      <rPr>
        <sz val="12"/>
        <rFont val="宋体"/>
        <family val="3"/>
        <charset val="134"/>
      </rPr>
      <t>载</t>
    </r>
    <r>
      <rPr>
        <sz val="12"/>
        <rFont val="SamsungOneKorean 400"/>
        <family val="3"/>
        <charset val="129"/>
      </rPr>
      <t>三星商城APP</t>
    </r>
    <phoneticPr fontId="1" type="noConversion"/>
  </si>
  <si>
    <t>download shop app</t>
    <phoneticPr fontId="1" type="noConversion"/>
  </si>
  <si>
    <t>https://www.samsung.com.cn/offer/app-activity/</t>
    <phoneticPr fontId="1" type="noConversion"/>
  </si>
  <si>
    <r>
      <t>三星</t>
    </r>
    <r>
      <rPr>
        <sz val="12"/>
        <rFont val="宋体"/>
        <family val="3"/>
        <charset val="134"/>
      </rPr>
      <t>专</t>
    </r>
    <r>
      <rPr>
        <sz val="12"/>
        <rFont val="SamsungOneKorean 400"/>
        <family val="3"/>
        <charset val="129"/>
      </rPr>
      <t>属管家服</t>
    </r>
    <r>
      <rPr>
        <sz val="12"/>
        <rFont val="宋体"/>
        <family val="3"/>
        <charset val="134"/>
      </rPr>
      <t>务</t>
    </r>
    <phoneticPr fontId="1" type="noConversion"/>
  </si>
  <si>
    <t>samsung care plus</t>
    <phoneticPr fontId="1" type="noConversion"/>
  </si>
  <si>
    <r>
      <t>校</t>
    </r>
    <r>
      <rPr>
        <sz val="12"/>
        <rFont val="宋体"/>
        <family val="3"/>
        <charset val="134"/>
      </rPr>
      <t>园优</t>
    </r>
    <r>
      <rPr>
        <sz val="12"/>
        <rFont val="SamsungOneKorean 400"/>
        <family val="3"/>
        <charset val="129"/>
      </rPr>
      <t>惠</t>
    </r>
    <phoneticPr fontId="1" type="noConversion"/>
  </si>
  <si>
    <r>
      <t>企</t>
    </r>
    <r>
      <rPr>
        <sz val="12"/>
        <rFont val="宋体"/>
        <family val="3"/>
        <charset val="134"/>
      </rPr>
      <t>业优</t>
    </r>
    <r>
      <rPr>
        <sz val="12"/>
        <rFont val="SamsungOneKorean 400"/>
        <family val="3"/>
        <charset val="129"/>
      </rPr>
      <t>惠</t>
    </r>
    <phoneticPr fontId="1" type="noConversion"/>
  </si>
  <si>
    <t>AI for All</t>
  </si>
  <si>
    <t>https://www.samsung.com.cn/ai-products/</t>
  </si>
  <si>
    <t>手机/平板</t>
    <phoneticPr fontId="1" type="noConversion"/>
  </si>
  <si>
    <t>智能手机</t>
  </si>
  <si>
    <t>智能平板</t>
    <phoneticPr fontId="1" type="noConversion"/>
  </si>
  <si>
    <t>智能手表</t>
    <phoneticPr fontId="1" type="noConversion"/>
  </si>
  <si>
    <t>智能手表</t>
    <phoneticPr fontId="1" type="noConversion"/>
  </si>
  <si>
    <t>智能耳机</t>
    <phoneticPr fontId="1" type="noConversion"/>
  </si>
  <si>
    <t>智能耳机</t>
    <phoneticPr fontId="1" type="noConversion"/>
  </si>
  <si>
    <t>Galaxy Ring</t>
    <phoneticPr fontId="1" type="noConversion"/>
  </si>
  <si>
    <t>Galaxy Ring</t>
    <phoneticPr fontId="1" type="noConversion"/>
  </si>
  <si>
    <t>https://www.samsung.com.cn/rings/all-rings/</t>
  </si>
  <si>
    <r>
      <t>智能</t>
    </r>
    <r>
      <rPr>
        <sz val="12"/>
        <rFont val="宋体"/>
        <family val="3"/>
        <charset val="134"/>
      </rPr>
      <t>产</t>
    </r>
    <r>
      <rPr>
        <sz val="12"/>
        <rFont val="SamsungOneKorean 400"/>
        <family val="3"/>
        <charset val="129"/>
      </rPr>
      <t>品配件</t>
    </r>
    <phoneticPr fontId="1" type="noConversion"/>
  </si>
  <si>
    <r>
      <t>智能</t>
    </r>
    <r>
      <rPr>
        <sz val="12"/>
        <rFont val="宋体"/>
        <family val="3"/>
        <charset val="134"/>
      </rPr>
      <t>产</t>
    </r>
    <r>
      <rPr>
        <sz val="12"/>
        <rFont val="SamsungOneKorean 400"/>
        <family val="3"/>
        <charset val="129"/>
      </rPr>
      <t>品配件</t>
    </r>
    <phoneticPr fontId="1" type="noConversion"/>
  </si>
  <si>
    <t>Certified Renewed</t>
    <phoneticPr fontId="1" type="noConversion"/>
  </si>
  <si>
    <t>Galaxy AI</t>
    <phoneticPr fontId="1" type="noConversion"/>
  </si>
  <si>
    <t>https://www.samsung.com.cn/galaxy-ai/</t>
  </si>
  <si>
    <t>Samsung One UI</t>
    <phoneticPr fontId="1" type="noConversion"/>
  </si>
  <si>
    <t>https://www.samsung.com.cn/one-ui/</t>
  </si>
  <si>
    <t>三星健康</t>
    <phoneticPr fontId="1" type="noConversion"/>
  </si>
  <si>
    <t>三星健康</t>
    <phoneticPr fontId="1" type="noConversion"/>
  </si>
  <si>
    <t>https://www.samsung.com.cn/apps/samsung-health/</t>
  </si>
  <si>
    <r>
      <rPr>
        <sz val="12"/>
        <rFont val="宋体"/>
        <family val="3"/>
        <charset val="134"/>
      </rPr>
      <t>应</t>
    </r>
    <r>
      <rPr>
        <sz val="12"/>
        <rFont val="SamsungOneKorean 400"/>
        <family val="3"/>
        <charset val="129"/>
      </rPr>
      <t>用服</t>
    </r>
    <r>
      <rPr>
        <sz val="12"/>
        <rFont val="宋体"/>
        <family val="3"/>
        <charset val="134"/>
      </rPr>
      <t>务</t>
    </r>
    <r>
      <rPr>
        <sz val="12"/>
        <rFont val="SamsungOneKorean 400"/>
        <family val="3"/>
        <charset val="129"/>
      </rPr>
      <t>概述</t>
    </r>
    <phoneticPr fontId="1" type="noConversion"/>
  </si>
  <si>
    <r>
      <rPr>
        <sz val="12"/>
        <rFont val="宋体"/>
        <family val="3"/>
        <charset val="134"/>
      </rPr>
      <t>应</t>
    </r>
    <r>
      <rPr>
        <sz val="12"/>
        <rFont val="SamsungOneKorean 400"/>
        <family val="3"/>
        <charset val="129"/>
      </rPr>
      <t>用服</t>
    </r>
    <r>
      <rPr>
        <sz val="12"/>
        <rFont val="宋体"/>
        <family val="3"/>
        <charset val="134"/>
      </rPr>
      <t>务</t>
    </r>
    <r>
      <rPr>
        <sz val="12"/>
        <rFont val="SamsungOneKorean 400"/>
        <family val="3"/>
        <charset val="129"/>
      </rPr>
      <t>概述</t>
    </r>
    <phoneticPr fontId="1" type="noConversion"/>
  </si>
  <si>
    <t>https://www.samsung.com.cn/apps/</t>
  </si>
  <si>
    <t>Why Galaxy</t>
    <phoneticPr fontId="1" type="noConversion"/>
  </si>
  <si>
    <t>Why Galaxy</t>
    <phoneticPr fontId="1" type="noConversion"/>
  </si>
  <si>
    <t>https://www.samsung.com.cn/mobile/why-galaxy/</t>
  </si>
  <si>
    <r>
      <t>切</t>
    </r>
    <r>
      <rPr>
        <sz val="12"/>
        <rFont val="宋体"/>
        <family val="3"/>
        <charset val="134"/>
      </rPr>
      <t>换</t>
    </r>
    <r>
      <rPr>
        <sz val="12"/>
        <rFont val="SamsungOneKorean 400"/>
        <family val="3"/>
        <charset val="129"/>
      </rPr>
      <t>至Samsung Galaxy</t>
    </r>
    <phoneticPr fontId="1" type="noConversion"/>
  </si>
  <si>
    <r>
      <t>切</t>
    </r>
    <r>
      <rPr>
        <sz val="12"/>
        <rFont val="宋体"/>
        <family val="3"/>
        <charset val="134"/>
      </rPr>
      <t>换</t>
    </r>
    <r>
      <rPr>
        <sz val="12"/>
        <rFont val="SamsungOneKorean 400"/>
        <family val="3"/>
        <charset val="129"/>
      </rPr>
      <t>至Samsung Galaxy</t>
    </r>
    <phoneticPr fontId="1" type="noConversion"/>
  </si>
  <si>
    <t>https://www.samsung.com.cn/mobile/switch-to-galaxy/</t>
  </si>
  <si>
    <r>
      <t>以旧</t>
    </r>
    <r>
      <rPr>
        <sz val="12"/>
        <rFont val="宋体"/>
        <family val="3"/>
        <charset val="134"/>
      </rPr>
      <t>换</t>
    </r>
    <r>
      <rPr>
        <sz val="12"/>
        <rFont val="SamsungOneKorean 400"/>
        <family val="3"/>
        <charset val="129"/>
      </rPr>
      <t>新</t>
    </r>
    <phoneticPr fontId="1" type="noConversion"/>
  </si>
  <si>
    <r>
      <t>以旧</t>
    </r>
    <r>
      <rPr>
        <sz val="12"/>
        <rFont val="宋体"/>
        <family val="3"/>
        <charset val="134"/>
      </rPr>
      <t>换</t>
    </r>
    <r>
      <rPr>
        <sz val="12"/>
        <rFont val="SamsungOneKorean 400"/>
        <family val="3"/>
        <charset val="129"/>
      </rPr>
      <t>新</t>
    </r>
    <phoneticPr fontId="1" type="noConversion"/>
  </si>
  <si>
    <t>https://www.samsung.com.cn/offer/trade-in/</t>
  </si>
  <si>
    <t>Non-clickable</t>
    <phoneticPr fontId="1" type="noConversion"/>
  </si>
  <si>
    <r>
      <rPr>
        <sz val="12"/>
        <rFont val="宋体"/>
        <family val="3"/>
        <charset val="134"/>
      </rPr>
      <t>电视</t>
    </r>
    <r>
      <rPr>
        <sz val="12"/>
        <rFont val="SamsungOneKorean 400"/>
        <family val="3"/>
        <charset val="129"/>
      </rPr>
      <t>/影音</t>
    </r>
    <phoneticPr fontId="1" type="noConversion"/>
  </si>
  <si>
    <r>
      <rPr>
        <sz val="12"/>
        <rFont val="宋体"/>
        <family val="3"/>
        <charset val="134"/>
      </rPr>
      <t>电视</t>
    </r>
    <r>
      <rPr>
        <sz val="12"/>
        <rFont val="SamsungOneKorean 400"/>
        <family val="3"/>
        <charset val="129"/>
      </rPr>
      <t>/影音</t>
    </r>
    <phoneticPr fontId="1" type="noConversion"/>
  </si>
  <si>
    <r>
      <t>Neo QLED</t>
    </r>
    <r>
      <rPr>
        <sz val="12"/>
        <rFont val="宋体"/>
        <family val="3"/>
        <charset val="134"/>
      </rPr>
      <t>电视</t>
    </r>
    <phoneticPr fontId="1" type="noConversion"/>
  </si>
  <si>
    <r>
      <t>Neo QLED</t>
    </r>
    <r>
      <rPr>
        <sz val="12"/>
        <rFont val="宋体"/>
        <family val="3"/>
        <charset val="134"/>
      </rPr>
      <t>电视</t>
    </r>
    <phoneticPr fontId="1" type="noConversion"/>
  </si>
  <si>
    <r>
      <t>OLED</t>
    </r>
    <r>
      <rPr>
        <sz val="12"/>
        <rFont val="宋体"/>
        <family val="3"/>
        <charset val="134"/>
      </rPr>
      <t>电视</t>
    </r>
    <phoneticPr fontId="1" type="noConversion"/>
  </si>
  <si>
    <r>
      <t>OLED</t>
    </r>
    <r>
      <rPr>
        <sz val="12"/>
        <rFont val="宋体"/>
        <family val="3"/>
        <charset val="134"/>
      </rPr>
      <t>电视</t>
    </r>
    <phoneticPr fontId="1" type="noConversion"/>
  </si>
  <si>
    <r>
      <t>QLED</t>
    </r>
    <r>
      <rPr>
        <sz val="12"/>
        <rFont val="宋体"/>
        <family val="3"/>
        <charset val="134"/>
      </rPr>
      <t>电视</t>
    </r>
    <phoneticPr fontId="1" type="noConversion"/>
  </si>
  <si>
    <r>
      <t>QLED</t>
    </r>
    <r>
      <rPr>
        <sz val="12"/>
        <rFont val="宋体"/>
        <family val="3"/>
        <charset val="134"/>
      </rPr>
      <t>电视</t>
    </r>
    <phoneticPr fontId="1" type="noConversion"/>
  </si>
  <si>
    <t>https://www.samsung.com.cn/tvs/all-tvs/?qled</t>
  </si>
  <si>
    <r>
      <t>Crystal UHD</t>
    </r>
    <r>
      <rPr>
        <sz val="12"/>
        <rFont val="宋体"/>
        <family val="3"/>
        <charset val="134"/>
      </rPr>
      <t>电视</t>
    </r>
    <phoneticPr fontId="1" type="noConversion"/>
  </si>
  <si>
    <t>https://www.samsung.com.cn/tvs/all-tvs/?crystal-uhd</t>
  </si>
  <si>
    <r>
      <t>三星画壁</t>
    </r>
    <r>
      <rPr>
        <sz val="12"/>
        <rFont val="宋体"/>
        <family val="3"/>
        <charset val="134"/>
      </rPr>
      <t>艺术电视</t>
    </r>
    <phoneticPr fontId="1" type="noConversion"/>
  </si>
  <si>
    <r>
      <t>三星画境</t>
    </r>
    <r>
      <rPr>
        <sz val="12"/>
        <rFont val="宋体"/>
        <family val="3"/>
        <charset val="134"/>
      </rPr>
      <t>艺术电视</t>
    </r>
    <phoneticPr fontId="1" type="noConversion"/>
  </si>
  <si>
    <r>
      <t>三星画境</t>
    </r>
    <r>
      <rPr>
        <sz val="12"/>
        <rFont val="宋体"/>
        <family val="3"/>
        <charset val="134"/>
      </rPr>
      <t>艺术电视</t>
    </r>
    <phoneticPr fontId="1" type="noConversion"/>
  </si>
  <si>
    <t>https://www.samsung.com.cn/tvs/all-tvs/?the-serif</t>
  </si>
  <si>
    <t>https://www.samsung.com.cn/audio-devices/all-audio-devices/</t>
  </si>
  <si>
    <r>
      <t>全部家庭音</t>
    </r>
    <r>
      <rPr>
        <sz val="12"/>
        <rFont val="宋体"/>
        <family val="3"/>
        <charset val="134"/>
      </rPr>
      <t>响</t>
    </r>
    <phoneticPr fontId="1" type="noConversion"/>
  </si>
  <si>
    <r>
      <t>全部家庭音</t>
    </r>
    <r>
      <rPr>
        <sz val="12"/>
        <rFont val="宋体"/>
        <family val="3"/>
        <charset val="134"/>
      </rPr>
      <t>响</t>
    </r>
    <phoneticPr fontId="1" type="noConversion"/>
  </si>
  <si>
    <r>
      <t>全部智能投影</t>
    </r>
    <r>
      <rPr>
        <sz val="12"/>
        <rFont val="宋体"/>
        <family val="3"/>
        <charset val="134"/>
      </rPr>
      <t>仪</t>
    </r>
    <phoneticPr fontId="1" type="noConversion"/>
  </si>
  <si>
    <r>
      <t>全部智能投影</t>
    </r>
    <r>
      <rPr>
        <sz val="12"/>
        <rFont val="宋体"/>
        <family val="3"/>
        <charset val="134"/>
      </rPr>
      <t>仪</t>
    </r>
    <phoneticPr fontId="1" type="noConversion"/>
  </si>
  <si>
    <t>https://www.samsung.com.cn/projectors/all-projectors/</t>
  </si>
  <si>
    <t>https://www.samsung.com.cn/tv-accessories/all-tv-accessories/</t>
  </si>
  <si>
    <r>
      <t>全部</t>
    </r>
    <r>
      <rPr>
        <sz val="12"/>
        <rFont val="宋体"/>
        <family val="3"/>
        <charset val="134"/>
      </rPr>
      <t>电视</t>
    </r>
    <r>
      <rPr>
        <sz val="12"/>
        <rFont val="SamsungOneKorean 400"/>
        <family val="3"/>
        <charset val="129"/>
      </rPr>
      <t>配件</t>
    </r>
    <phoneticPr fontId="1" type="noConversion"/>
  </si>
  <si>
    <t>https://www.samsung.com.cn/audio-devices/all-audio-devices/?wireless-rear-speaker+audio-accessories</t>
  </si>
  <si>
    <r>
      <t>音</t>
    </r>
    <r>
      <rPr>
        <sz val="12"/>
        <rFont val="宋体"/>
        <family val="3"/>
        <charset val="134"/>
      </rPr>
      <t>响</t>
    </r>
    <r>
      <rPr>
        <sz val="12"/>
        <rFont val="SamsungOneKorean 400"/>
        <family val="3"/>
        <charset val="129"/>
      </rPr>
      <t>配件</t>
    </r>
    <phoneticPr fontId="1" type="noConversion"/>
  </si>
  <si>
    <r>
      <t>音</t>
    </r>
    <r>
      <rPr>
        <sz val="12"/>
        <rFont val="宋体"/>
        <family val="3"/>
        <charset val="134"/>
      </rPr>
      <t>响</t>
    </r>
    <r>
      <rPr>
        <sz val="12"/>
        <rFont val="SamsungOneKorean 400"/>
        <family val="3"/>
        <charset val="129"/>
      </rPr>
      <t>配件</t>
    </r>
    <phoneticPr fontId="1" type="noConversion"/>
  </si>
  <si>
    <t>屏幕尺寸</t>
    <phoneticPr fontId="1" type="noConversion"/>
  </si>
  <si>
    <t>屏幕尺寸</t>
    <phoneticPr fontId="1" type="noConversion"/>
  </si>
  <si>
    <t>91"以上</t>
    <phoneticPr fontId="1" type="noConversion"/>
  </si>
  <si>
    <t>81"~90"</t>
    <phoneticPr fontId="1" type="noConversion"/>
  </si>
  <si>
    <t>81 and 90 inch</t>
    <phoneticPr fontId="1" type="noConversion"/>
  </si>
  <si>
    <t>91 inches or more</t>
    <phoneticPr fontId="1" type="noConversion"/>
  </si>
  <si>
    <t>71 and 80 inch</t>
    <phoneticPr fontId="1" type="noConversion"/>
  </si>
  <si>
    <t>71"~80"</t>
    <phoneticPr fontId="1" type="noConversion"/>
  </si>
  <si>
    <t>61"~70"</t>
    <phoneticPr fontId="1" type="noConversion"/>
  </si>
  <si>
    <t>51"~60"</t>
    <phoneticPr fontId="1" type="noConversion"/>
  </si>
  <si>
    <t>50"以下</t>
    <phoneticPr fontId="1" type="noConversion"/>
  </si>
  <si>
    <t>60 and 70 inch</t>
    <phoneticPr fontId="1" type="noConversion"/>
  </si>
  <si>
    <t>51 and 60 inch</t>
    <phoneticPr fontId="1" type="noConversion"/>
  </si>
  <si>
    <t>50 inch or smaller</t>
    <phoneticPr fontId="1" type="noConversion"/>
  </si>
  <si>
    <r>
      <t>三星Vision AI</t>
    </r>
    <r>
      <rPr>
        <sz val="12"/>
        <rFont val="宋体"/>
        <family val="3"/>
        <charset val="134"/>
      </rPr>
      <t>电视</t>
    </r>
    <phoneticPr fontId="1" type="noConversion"/>
  </si>
  <si>
    <r>
      <t>三星Vision AI</t>
    </r>
    <r>
      <rPr>
        <sz val="12"/>
        <rFont val="宋体"/>
        <family val="3"/>
        <charset val="134"/>
      </rPr>
      <t>电视</t>
    </r>
    <phoneticPr fontId="1" type="noConversion"/>
  </si>
  <si>
    <r>
      <rPr>
        <sz val="12"/>
        <rFont val="宋体"/>
        <family val="3"/>
        <charset val="134"/>
      </rPr>
      <t>为</t>
    </r>
    <r>
      <rPr>
        <sz val="12"/>
        <rFont val="SamsungOneKorean 400"/>
        <family val="3"/>
        <charset val="129"/>
      </rPr>
      <t>什</t>
    </r>
    <r>
      <rPr>
        <sz val="12"/>
        <rFont val="宋体"/>
        <family val="3"/>
        <charset val="134"/>
      </rPr>
      <t>么选择</t>
    </r>
    <r>
      <rPr>
        <sz val="12"/>
        <rFont val="SamsungOneKorean 400"/>
        <family val="3"/>
        <charset val="129"/>
      </rPr>
      <t>三星</t>
    </r>
    <r>
      <rPr>
        <sz val="12"/>
        <rFont val="宋体"/>
        <family val="3"/>
        <charset val="134"/>
      </rPr>
      <t>电视</t>
    </r>
    <phoneticPr fontId="1" type="noConversion"/>
  </si>
  <si>
    <t>https://www.samsung.com.cn/tvs/oled-tv/highlights/</t>
  </si>
  <si>
    <t>https://www.samsung.com.cn/tvs/qled-tv/highlights/</t>
  </si>
  <si>
    <t>https://www.samsung.com.cn/lifestyle-tvs/the-frame/highlights/</t>
  </si>
  <si>
    <r>
      <t>了解更多三星画壁</t>
    </r>
    <r>
      <rPr>
        <sz val="12"/>
        <rFont val="宋体"/>
        <family val="3"/>
        <charset val="134"/>
      </rPr>
      <t>艺术电视</t>
    </r>
    <phoneticPr fontId="1" type="noConversion"/>
  </si>
  <si>
    <r>
      <t>了解更多三星Neo QLED</t>
    </r>
    <r>
      <rPr>
        <sz val="12"/>
        <rFont val="宋体"/>
        <family val="3"/>
        <charset val="134"/>
      </rPr>
      <t>电视</t>
    </r>
    <phoneticPr fontId="1" type="noConversion"/>
  </si>
  <si>
    <r>
      <t>了解更多三星Neo QLED</t>
    </r>
    <r>
      <rPr>
        <sz val="12"/>
        <rFont val="宋体"/>
        <family val="3"/>
        <charset val="134"/>
      </rPr>
      <t>电视</t>
    </r>
    <phoneticPr fontId="1" type="noConversion"/>
  </si>
  <si>
    <r>
      <t>了解更多三星OLED</t>
    </r>
    <r>
      <rPr>
        <sz val="12"/>
        <rFont val="宋体"/>
        <family val="3"/>
        <charset val="134"/>
      </rPr>
      <t>电视</t>
    </r>
    <phoneticPr fontId="1" type="noConversion"/>
  </si>
  <si>
    <r>
      <t>了解更多三星OLED</t>
    </r>
    <r>
      <rPr>
        <sz val="12"/>
        <rFont val="宋体"/>
        <family val="3"/>
        <charset val="134"/>
      </rPr>
      <t>电视</t>
    </r>
    <phoneticPr fontId="1" type="noConversion"/>
  </si>
  <si>
    <t>learn more about oled</t>
    <phoneticPr fontId="1" type="noConversion"/>
  </si>
  <si>
    <t>https://www.samsung.com.cn/tvs/tv-buying-guide/</t>
  </si>
  <si>
    <r>
      <t>三星</t>
    </r>
    <r>
      <rPr>
        <sz val="12"/>
        <rFont val="宋体"/>
        <family val="3"/>
        <charset val="134"/>
      </rPr>
      <t>电视购买</t>
    </r>
    <r>
      <rPr>
        <sz val="12"/>
        <rFont val="SamsungOneKorean 400"/>
        <family val="3"/>
        <charset val="129"/>
      </rPr>
      <t>指南</t>
    </r>
    <phoneticPr fontId="1" type="noConversion"/>
  </si>
  <si>
    <t>tv buying guide</t>
    <phoneticPr fontId="1" type="noConversion"/>
  </si>
  <si>
    <t>https://www.samsung.com.cn/audio-devices/soundbar-buying-guide/</t>
  </si>
  <si>
    <r>
      <t>三星条形音</t>
    </r>
    <r>
      <rPr>
        <sz val="12"/>
        <rFont val="宋体"/>
        <family val="3"/>
        <charset val="134"/>
      </rPr>
      <t>响购买</t>
    </r>
    <r>
      <rPr>
        <sz val="12"/>
        <rFont val="SamsungOneKorean 400"/>
        <family val="3"/>
        <charset val="129"/>
      </rPr>
      <t>指南</t>
    </r>
    <phoneticPr fontId="1" type="noConversion"/>
  </si>
  <si>
    <t>https://www.samsung.com.cn/tvs/micro-led/highlights/</t>
  </si>
  <si>
    <t>了解更多三星MICRO LED</t>
    <phoneticPr fontId="1" type="noConversion"/>
  </si>
  <si>
    <t>了解更多三星MICRO LED</t>
    <phoneticPr fontId="1" type="noConversion"/>
  </si>
  <si>
    <r>
      <t>了解更多三星智能</t>
    </r>
    <r>
      <rPr>
        <sz val="12"/>
        <color theme="1"/>
        <rFont val="宋体"/>
        <family val="3"/>
        <charset val="134"/>
      </rPr>
      <t>电视</t>
    </r>
    <phoneticPr fontId="1" type="noConversion"/>
  </si>
  <si>
    <r>
      <t>了解更多三星智能</t>
    </r>
    <r>
      <rPr>
        <sz val="12"/>
        <color theme="1"/>
        <rFont val="宋体"/>
        <family val="3"/>
        <charset val="134"/>
      </rPr>
      <t>电视</t>
    </r>
    <phoneticPr fontId="1" type="noConversion"/>
  </si>
  <si>
    <r>
      <t>了解更多三星游</t>
    </r>
    <r>
      <rPr>
        <sz val="12"/>
        <color theme="1"/>
        <rFont val="宋体"/>
        <family val="3"/>
        <charset val="134"/>
      </rPr>
      <t>戏电视</t>
    </r>
    <phoneticPr fontId="1" type="noConversion"/>
  </si>
  <si>
    <r>
      <t>了解更多三星游</t>
    </r>
    <r>
      <rPr>
        <sz val="12"/>
        <color theme="1"/>
        <rFont val="宋体"/>
        <family val="3"/>
        <charset val="134"/>
      </rPr>
      <t>戏电视</t>
    </r>
    <phoneticPr fontId="1" type="noConversion"/>
  </si>
  <si>
    <r>
      <t>了解更多三星</t>
    </r>
    <r>
      <rPr>
        <sz val="12"/>
        <color theme="1"/>
        <rFont val="宋体"/>
        <family val="3"/>
        <charset val="134"/>
      </rPr>
      <t>观赛电视</t>
    </r>
    <phoneticPr fontId="1" type="noConversion"/>
  </si>
  <si>
    <r>
      <t>了解更多三星</t>
    </r>
    <r>
      <rPr>
        <sz val="12"/>
        <color theme="1"/>
        <rFont val="宋体"/>
        <family val="3"/>
        <charset val="134"/>
      </rPr>
      <t>观赛电视</t>
    </r>
    <phoneticPr fontId="1" type="noConversion"/>
  </si>
  <si>
    <t>探索</t>
    <phoneticPr fontId="1" type="noConversion"/>
  </si>
  <si>
    <r>
      <rPr>
        <sz val="12"/>
        <rFont val="宋体"/>
        <family val="3"/>
        <charset val="134"/>
      </rPr>
      <t>购买</t>
    </r>
    <r>
      <rPr>
        <sz val="12"/>
        <rFont val="SamsungOneKorean 400"/>
        <family val="3"/>
        <charset val="129"/>
      </rPr>
      <t>指南</t>
    </r>
    <phoneticPr fontId="1" type="noConversion"/>
  </si>
  <si>
    <r>
      <t>了解更多三星8K</t>
    </r>
    <r>
      <rPr>
        <sz val="12"/>
        <rFont val="宋体"/>
        <family val="3"/>
        <charset val="134"/>
      </rPr>
      <t>电视</t>
    </r>
    <phoneticPr fontId="1" type="noConversion"/>
  </si>
  <si>
    <t>https://www.samsung.com.cn/tvs/8k-tv/highlights/</t>
  </si>
  <si>
    <t>learn more about neo qled</t>
    <phoneticPr fontId="1" type="noConversion"/>
  </si>
  <si>
    <t>learn more about 8k</t>
    <phoneticPr fontId="1" type="noConversion"/>
  </si>
  <si>
    <r>
      <t>生活家</t>
    </r>
    <r>
      <rPr>
        <sz val="12"/>
        <rFont val="宋体"/>
        <family val="3"/>
        <charset val="134"/>
      </rPr>
      <t>电</t>
    </r>
    <phoneticPr fontId="1" type="noConversion"/>
  </si>
  <si>
    <t>冰箱</t>
    <phoneticPr fontId="1" type="noConversion"/>
  </si>
  <si>
    <t>https://www.samsung.com.cn/refrigerators/all-refrigerators/</t>
  </si>
  <si>
    <t>dishwashers</t>
    <phoneticPr fontId="1" type="noConversion"/>
  </si>
  <si>
    <t>https://www.samsung.com.cn/washers-and-dryers/all-washers-and-dryers/</t>
  </si>
  <si>
    <t>洗衣机</t>
    <phoneticPr fontId="1" type="noConversion"/>
  </si>
  <si>
    <t>washers and dryers</t>
    <phoneticPr fontId="1" type="noConversion"/>
  </si>
  <si>
    <r>
      <t>空</t>
    </r>
    <r>
      <rPr>
        <sz val="12"/>
        <rFont val="宋体"/>
        <family val="3"/>
        <charset val="134"/>
      </rPr>
      <t>调</t>
    </r>
    <phoneticPr fontId="1" type="noConversion"/>
  </si>
  <si>
    <r>
      <t>空</t>
    </r>
    <r>
      <rPr>
        <sz val="12"/>
        <rFont val="宋体"/>
        <family val="3"/>
        <charset val="134"/>
      </rPr>
      <t>调</t>
    </r>
    <phoneticPr fontId="1" type="noConversion"/>
  </si>
  <si>
    <t>https://www.samsung.com.cn/air-conditioners/all-air-conditioners/</t>
  </si>
  <si>
    <r>
      <t>衣物</t>
    </r>
    <r>
      <rPr>
        <u/>
        <sz val="12"/>
        <color theme="10"/>
        <rFont val="宋体"/>
        <family val="3"/>
        <charset val="134"/>
      </rPr>
      <t>护</t>
    </r>
    <r>
      <rPr>
        <u/>
        <sz val="12"/>
        <color theme="10"/>
        <rFont val="SamsungOneKorean 400"/>
        <family val="3"/>
        <charset val="129"/>
      </rPr>
      <t>理机</t>
    </r>
    <phoneticPr fontId="1" type="noConversion"/>
  </si>
  <si>
    <t>airdresser</t>
    <phoneticPr fontId="1" type="noConversion"/>
  </si>
  <si>
    <t>Airdresser</t>
    <phoneticPr fontId="1" type="noConversion"/>
  </si>
  <si>
    <t>探索Bespoke AI</t>
    <phoneticPr fontId="1" type="noConversion"/>
  </si>
  <si>
    <t>探索Bespoke AI</t>
    <phoneticPr fontId="1" type="noConversion"/>
  </si>
  <si>
    <t>https://www.samsung.com.cn/home-appliances/bespoke-home/</t>
  </si>
  <si>
    <r>
      <t xml:space="preserve">AI </t>
    </r>
    <r>
      <rPr>
        <sz val="12"/>
        <rFont val="宋体"/>
        <family val="3"/>
        <charset val="134"/>
      </rPr>
      <t>节</t>
    </r>
    <r>
      <rPr>
        <sz val="12"/>
        <rFont val="SamsungOneKorean 400"/>
        <family val="3"/>
        <charset val="129"/>
      </rPr>
      <t>能</t>
    </r>
    <phoneticPr fontId="1" type="noConversion"/>
  </si>
  <si>
    <r>
      <t xml:space="preserve">AI </t>
    </r>
    <r>
      <rPr>
        <sz val="12"/>
        <rFont val="宋体"/>
        <family val="3"/>
        <charset val="134"/>
      </rPr>
      <t>节</t>
    </r>
    <r>
      <rPr>
        <sz val="12"/>
        <rFont val="SamsungOneKorean 400"/>
        <family val="3"/>
        <charset val="129"/>
      </rPr>
      <t>能</t>
    </r>
    <phoneticPr fontId="1" type="noConversion"/>
  </si>
  <si>
    <t>https://www.samsung.com.cn/home-appliances/ai-energy-saving/</t>
  </si>
  <si>
    <t>https://www.samsung.com.cn/home-appliances/buying-guide/what-is-the-best-type-of-fridge-freezer/</t>
  </si>
  <si>
    <r>
      <t>冰箱</t>
    </r>
    <r>
      <rPr>
        <sz val="12"/>
        <rFont val="宋体"/>
        <family val="3"/>
        <charset val="134"/>
      </rPr>
      <t>购买</t>
    </r>
    <r>
      <rPr>
        <sz val="12"/>
        <rFont val="SamsungOneKorean 400"/>
        <family val="3"/>
        <charset val="129"/>
      </rPr>
      <t>指南</t>
    </r>
    <phoneticPr fontId="1" type="noConversion"/>
  </si>
  <si>
    <t>https://www.samsung.com.cn/home-appliances/why-samsung-appliances/</t>
  </si>
  <si>
    <r>
      <rPr>
        <sz val="12"/>
        <rFont val="宋体"/>
        <family val="3"/>
        <charset val="134"/>
      </rPr>
      <t>为</t>
    </r>
    <r>
      <rPr>
        <sz val="12"/>
        <rFont val="SamsungOneKorean 400"/>
        <family val="3"/>
        <charset val="129"/>
      </rPr>
      <t>什</t>
    </r>
    <r>
      <rPr>
        <sz val="12"/>
        <rFont val="宋体"/>
        <family val="3"/>
        <charset val="134"/>
      </rPr>
      <t>么选择</t>
    </r>
    <r>
      <rPr>
        <sz val="12"/>
        <rFont val="SamsungOneKorean 400"/>
        <family val="3"/>
        <charset val="129"/>
      </rPr>
      <t>三星家</t>
    </r>
    <r>
      <rPr>
        <sz val="12"/>
        <rFont val="宋体"/>
        <family val="3"/>
        <charset val="134"/>
      </rPr>
      <t>电产</t>
    </r>
    <r>
      <rPr>
        <sz val="12"/>
        <rFont val="SamsungOneKorean 400"/>
        <family val="3"/>
        <charset val="129"/>
      </rPr>
      <t>品</t>
    </r>
    <phoneticPr fontId="1" type="noConversion"/>
  </si>
  <si>
    <t>https://www.samsung.com.cn/home-appliances/buying-guide/what-size-washing-machine-do-i-need/</t>
  </si>
  <si>
    <r>
      <t>洗衣机</t>
    </r>
    <r>
      <rPr>
        <sz val="12"/>
        <rFont val="宋体"/>
        <family val="3"/>
        <charset val="134"/>
      </rPr>
      <t>购买</t>
    </r>
    <r>
      <rPr>
        <sz val="12"/>
        <rFont val="SamsungOneKorean 400"/>
        <family val="3"/>
        <charset val="129"/>
      </rPr>
      <t>指南</t>
    </r>
    <phoneticPr fontId="1" type="noConversion"/>
  </si>
  <si>
    <t>washing buying guide</t>
    <phoneticPr fontId="1" type="noConversion"/>
  </si>
  <si>
    <t>显示器/存储</t>
    <phoneticPr fontId="1" type="noConversion"/>
  </si>
  <si>
    <t>https://www.samsung.com.cn/monitors/all-monitors/</t>
  </si>
  <si>
    <r>
      <rPr>
        <sz val="12"/>
        <rFont val="宋体"/>
        <family val="3"/>
        <charset val="134"/>
      </rPr>
      <t>显</t>
    </r>
    <r>
      <rPr>
        <sz val="12"/>
        <rFont val="SamsungOneKorean 400"/>
        <family val="3"/>
        <charset val="129"/>
      </rPr>
      <t>示器</t>
    </r>
    <phoneticPr fontId="1" type="noConversion"/>
  </si>
  <si>
    <r>
      <rPr>
        <sz val="12"/>
        <rFont val="宋体"/>
        <family val="3"/>
        <charset val="134"/>
      </rPr>
      <t>显</t>
    </r>
    <r>
      <rPr>
        <sz val="12"/>
        <rFont val="SamsungOneKorean 400"/>
        <family val="3"/>
        <charset val="129"/>
      </rPr>
      <t>示器</t>
    </r>
    <phoneticPr fontId="1" type="noConversion"/>
  </si>
  <si>
    <t>https://www.samsung.com.cn/memory-storage/all-memory-storage/</t>
  </si>
  <si>
    <r>
      <t>存</t>
    </r>
    <r>
      <rPr>
        <sz val="12"/>
        <rFont val="宋体"/>
        <family val="3"/>
        <charset val="134"/>
      </rPr>
      <t>储产</t>
    </r>
    <r>
      <rPr>
        <sz val="12"/>
        <rFont val="SamsungOneKorean 400"/>
        <family val="3"/>
        <charset val="129"/>
      </rPr>
      <t>品</t>
    </r>
    <phoneticPr fontId="1" type="noConversion"/>
  </si>
  <si>
    <r>
      <t>存</t>
    </r>
    <r>
      <rPr>
        <sz val="12"/>
        <rFont val="宋体"/>
        <family val="3"/>
        <charset val="134"/>
      </rPr>
      <t>储产</t>
    </r>
    <r>
      <rPr>
        <sz val="12"/>
        <rFont val="SamsungOneKorean 400"/>
        <family val="3"/>
        <charset val="129"/>
      </rPr>
      <t>品</t>
    </r>
    <phoneticPr fontId="1" type="noConversion"/>
  </si>
  <si>
    <r>
      <rPr>
        <sz val="12"/>
        <rFont val="宋体"/>
        <family val="3"/>
        <charset val="134"/>
      </rPr>
      <t>为</t>
    </r>
    <r>
      <rPr>
        <sz val="12"/>
        <rFont val="SamsungOneKorean 400"/>
        <family val="3"/>
        <charset val="129"/>
      </rPr>
      <t>什</t>
    </r>
    <r>
      <rPr>
        <sz val="12"/>
        <rFont val="宋体"/>
        <family val="3"/>
        <charset val="134"/>
      </rPr>
      <t>么选择</t>
    </r>
    <r>
      <rPr>
        <sz val="12"/>
        <rFont val="SamsungOneKorean 400"/>
        <family val="3"/>
        <charset val="129"/>
      </rPr>
      <t>Odyssey游</t>
    </r>
    <r>
      <rPr>
        <sz val="12"/>
        <rFont val="宋体"/>
        <family val="3"/>
        <charset val="134"/>
      </rPr>
      <t>戏显</t>
    </r>
    <r>
      <rPr>
        <sz val="12"/>
        <rFont val="SamsungOneKorean 400"/>
        <family val="3"/>
        <charset val="129"/>
      </rPr>
      <t>示器</t>
    </r>
    <phoneticPr fontId="1" type="noConversion"/>
  </si>
  <si>
    <t>odyssey gaming monitor</t>
    <phoneticPr fontId="1" type="noConversion"/>
  </si>
  <si>
    <t>https://www.samsung.com.cn/watches/all-watches/</t>
  </si>
  <si>
    <t>智能穿戴</t>
    <phoneticPr fontId="1" type="noConversion"/>
  </si>
  <si>
    <t>智能手表</t>
    <phoneticPr fontId="1" type="noConversion"/>
  </si>
  <si>
    <t>智能耳机</t>
    <phoneticPr fontId="1" type="noConversion"/>
  </si>
  <si>
    <t>Galaxy Ring</t>
    <phoneticPr fontId="1" type="noConversion"/>
  </si>
  <si>
    <t>Galaxy Ring</t>
    <phoneticPr fontId="1" type="noConversion"/>
  </si>
  <si>
    <t>https://www.samsung.com.cn/mobile-accessories/all-mobile-accessories/?wearables+audio+smarttag</t>
  </si>
  <si>
    <r>
      <t>智能</t>
    </r>
    <r>
      <rPr>
        <sz val="12"/>
        <rFont val="宋体"/>
        <family val="3"/>
        <charset val="134"/>
      </rPr>
      <t>穿戴产品</t>
    </r>
    <r>
      <rPr>
        <sz val="12"/>
        <rFont val="SamsungOneKorean 400"/>
        <family val="3"/>
        <charset val="129"/>
      </rPr>
      <t>配件</t>
    </r>
    <phoneticPr fontId="1" type="noConversion"/>
  </si>
  <si>
    <t>https://www.samsung.com.cn/accessories/</t>
  </si>
  <si>
    <t>配件</t>
    <phoneticPr fontId="1" type="noConversion"/>
  </si>
  <si>
    <t>配件</t>
    <phoneticPr fontId="1" type="noConversion"/>
  </si>
  <si>
    <t>智能手机配件</t>
    <phoneticPr fontId="1" type="noConversion"/>
  </si>
  <si>
    <t>智能手机配件</t>
    <phoneticPr fontId="1" type="noConversion"/>
  </si>
  <si>
    <t>智能平板配件</t>
    <phoneticPr fontId="1" type="noConversion"/>
  </si>
  <si>
    <t>智能平板配件</t>
    <phoneticPr fontId="1" type="noConversion"/>
  </si>
  <si>
    <t>https://www.samsung.com.cn/mobile-accessories/all-mobile-accessories/?tablets</t>
  </si>
  <si>
    <t>https://www.samsung.com.cn/mobile-accessories/all-mobile-accessories/?wearables</t>
  </si>
  <si>
    <r>
      <t>智能穿戴</t>
    </r>
    <r>
      <rPr>
        <sz val="12"/>
        <rFont val="宋体"/>
        <family val="3"/>
        <charset val="134"/>
      </rPr>
      <t>设备</t>
    </r>
    <r>
      <rPr>
        <sz val="12"/>
        <rFont val="SamsungOneKorean 400"/>
        <family val="3"/>
        <charset val="129"/>
      </rPr>
      <t>配件</t>
    </r>
    <phoneticPr fontId="1" type="noConversion"/>
  </si>
  <si>
    <r>
      <t>智能穿戴</t>
    </r>
    <r>
      <rPr>
        <sz val="12"/>
        <rFont val="宋体"/>
        <family val="3"/>
        <charset val="134"/>
      </rPr>
      <t>设备</t>
    </r>
    <r>
      <rPr>
        <sz val="12"/>
        <rFont val="SamsungOneKorean 400"/>
        <family val="3"/>
        <charset val="129"/>
      </rPr>
      <t>配件</t>
    </r>
    <phoneticPr fontId="1" type="noConversion"/>
  </si>
  <si>
    <r>
      <rPr>
        <sz val="12"/>
        <rFont val="宋体"/>
        <family val="3"/>
        <charset val="134"/>
      </rPr>
      <t>电视</t>
    </r>
    <r>
      <rPr>
        <sz val="12"/>
        <rFont val="SamsungOneKorean 400"/>
        <family val="3"/>
        <charset val="129"/>
      </rPr>
      <t>配件</t>
    </r>
    <phoneticPr fontId="1" type="noConversion"/>
  </si>
  <si>
    <r>
      <rPr>
        <sz val="12"/>
        <rFont val="宋体"/>
        <family val="3"/>
        <charset val="134"/>
      </rPr>
      <t>电视</t>
    </r>
    <r>
      <rPr>
        <sz val="12"/>
        <rFont val="SamsungOneKorean 400"/>
        <family val="3"/>
        <charset val="129"/>
      </rPr>
      <t>配件</t>
    </r>
    <phoneticPr fontId="1" type="noConversion"/>
  </si>
  <si>
    <r>
      <t>音</t>
    </r>
    <r>
      <rPr>
        <sz val="12"/>
        <rFont val="宋体"/>
        <family val="3"/>
        <charset val="134"/>
      </rPr>
      <t>响</t>
    </r>
    <r>
      <rPr>
        <sz val="12"/>
        <rFont val="SamsungOneKorean 400"/>
        <family val="3"/>
        <charset val="129"/>
      </rPr>
      <t>配件</t>
    </r>
    <phoneticPr fontId="1" type="noConversion"/>
  </si>
  <si>
    <t>https://www.samsung.com.cn/projector-accessories/all-projector-accessories/</t>
  </si>
  <si>
    <r>
      <t>投影</t>
    </r>
    <r>
      <rPr>
        <sz val="12"/>
        <rFont val="宋体"/>
        <family val="3"/>
        <charset val="134"/>
      </rPr>
      <t>仪</t>
    </r>
    <r>
      <rPr>
        <sz val="12"/>
        <rFont val="SamsungOneKorean 400"/>
        <family val="3"/>
        <charset val="129"/>
      </rPr>
      <t>配件</t>
    </r>
    <phoneticPr fontId="1" type="noConversion"/>
  </si>
  <si>
    <r>
      <t>投影</t>
    </r>
    <r>
      <rPr>
        <sz val="12"/>
        <rFont val="宋体"/>
        <family val="3"/>
        <charset val="134"/>
      </rPr>
      <t>仪</t>
    </r>
    <r>
      <rPr>
        <sz val="12"/>
        <rFont val="SamsungOneKorean 400"/>
        <family val="3"/>
        <charset val="129"/>
      </rPr>
      <t>配件</t>
    </r>
    <phoneticPr fontId="1" type="noConversion"/>
  </si>
  <si>
    <t>冰箱配件</t>
    <phoneticPr fontId="1" type="noConversion"/>
  </si>
  <si>
    <t>https://www.samsung.com.cn/audio-sound/all-audio-sound/</t>
  </si>
  <si>
    <r>
      <t>参与</t>
    </r>
    <r>
      <rPr>
        <sz val="12"/>
        <rFont val="宋体"/>
        <family val="3"/>
        <charset val="134"/>
      </rPr>
      <t>惊</t>
    </r>
    <r>
      <rPr>
        <sz val="12"/>
        <rFont val="SamsungOneKorean 400"/>
        <family val="3"/>
        <charset val="129"/>
      </rPr>
      <t>喜活</t>
    </r>
    <r>
      <rPr>
        <sz val="12"/>
        <rFont val="宋体"/>
        <family val="3"/>
        <charset val="134"/>
      </rPr>
      <t>动</t>
    </r>
    <r>
      <rPr>
        <sz val="12"/>
        <rFont val="SamsungOneKorean 400"/>
        <family val="3"/>
        <charset val="129"/>
      </rPr>
      <t>，</t>
    </r>
    <r>
      <rPr>
        <sz val="12"/>
        <rFont val="宋体"/>
        <family val="3"/>
        <charset val="134"/>
      </rPr>
      <t>抢购实</t>
    </r>
    <r>
      <rPr>
        <sz val="12"/>
        <rFont val="SamsungOneKorean 400"/>
        <family val="3"/>
        <charset val="129"/>
      </rPr>
      <t>力好物</t>
    </r>
    <phoneticPr fontId="1" type="noConversion"/>
  </si>
  <si>
    <t xml:space="preserve"> </t>
    <phoneticPr fontId="1" type="noConversion"/>
  </si>
  <si>
    <t xml:space="preserve">QN75QN990FFXZA (001 Front Image)  </t>
    <phoneticPr fontId="1" type="noConversion"/>
  </si>
  <si>
    <t>https://www.samsung.com.cn/tvs/uhd-4k-tv/du8000-75-inch-crystal-uhd-4k-tizen-os-smart-tv-ua75du8000cxxz/</t>
  </si>
  <si>
    <t>galaxy ai</t>
  </si>
  <si>
    <t>for key worker and teacher</t>
    <phoneticPr fontId="1" type="noConversion"/>
  </si>
  <si>
    <t>for student and youth</t>
    <phoneticPr fontId="1" type="noConversion"/>
  </si>
  <si>
    <t>apps and service</t>
    <phoneticPr fontId="1" type="noConversion"/>
  </si>
  <si>
    <t>computing and displays</t>
    <phoneticPr fontId="1" type="noConversion"/>
  </si>
  <si>
    <t>memory and storage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</si>
  <si>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</si>
  <si>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</si>
  <si>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</si>
  <si>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</si>
  <si>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</si>
  <si>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</si>
  <si>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</si>
  <si>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</si>
  <si>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</si>
  <si>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</si>
  <si>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</si>
  <si>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</si>
  <si>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</si>
  <si>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</si>
  <si>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</si>
  <si>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</si>
  <si>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</si>
  <si>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</si>
  <si>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</si>
  <si>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</si>
  <si>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</si>
  <si>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</si>
  <si>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</si>
  <si>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</si>
  <si>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</si>
  <si>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</si>
  <si>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</si>
  <si>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</si>
  <si>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</si>
  <si>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미판매국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</si>
  <si>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</si>
  <si>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</si>
  <si>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</si>
  <si>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</si>
  <si>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</si>
  <si>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</si>
  <si>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</si>
  <si>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</si>
  <si>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</si>
  <si>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</si>
  <si>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</si>
  <si>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</si>
  <si>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</si>
  <si>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</si>
  <si>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</si>
  <si>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</si>
  <si>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</si>
  <si>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</si>
  <si>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</si>
  <si>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</si>
  <si>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</si>
  <si>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offer</t>
    <phoneticPr fontId="1" type="noConversion"/>
  </si>
  <si>
    <t>https://www.samsung.com.cn/tablets/galaxy-tab-s/galaxy-tab-s10-fe-plus-gray-128gb-sm-x620nzavchn/</t>
  </si>
  <si>
    <t>https://www.samsung.com.cn/smartphones/galaxy-a/galaxy-a56-5g-awesome-lightgray-256gb-sm-a5660zacchc/</t>
  </si>
  <si>
    <t>https://www.samsung.com.cn/watches/galaxy-watch/galaxy-watch-ultra-titanium-white-lte-sm-l7050zwachc/</t>
  </si>
  <si>
    <t>https://www.samsung.com.cn/audio-sound/galaxy-buds/galaxy-buds3-pro-silver-sm-r630nzaachc/</t>
  </si>
  <si>
    <t>odyssey oled g8</t>
    <phoneticPr fontId="1" type="noConversion"/>
  </si>
  <si>
    <t>https://www.samsung.com.cn/monitors/gaming/odyssey-oled-g8-g81sf-32-inch-240hz-oled-uhd-ls32fg812scxxf/</t>
    <phoneticPr fontId="1" type="noConversion"/>
  </si>
  <si>
    <t>https://www.samsung.com.cn/audio-devices/soundbar/q990f-black-hw-q990f-xz/</t>
    <phoneticPr fontId="1" type="noConversion"/>
  </si>
  <si>
    <t xml:space="preserve">https://shop.samsung.com.cn/cn/multistore/cnepp/cn_corporate/auth/multistore </t>
    <phoneticPr fontId="1" type="noConversion"/>
  </si>
  <si>
    <t xml:space="preserve">https://www.samsung.com.cn/offer/samsung-care-plus/ </t>
    <phoneticPr fontId="1" type="noConversion"/>
  </si>
  <si>
    <t xml:space="preserve">https://www.samsung.com.cn/smartthings/overview/ </t>
    <phoneticPr fontId="1" type="noConversion"/>
  </si>
  <si>
    <t xml:space="preserve">https://www.samsung.com.cn/offer/studentpurchase/ </t>
    <phoneticPr fontId="1" type="noConversion"/>
  </si>
  <si>
    <t>galaxy tab</t>
    <phoneticPr fontId="1" type="noConversion"/>
  </si>
  <si>
    <t>https://www.samsung.com.cn/rings/all-rings/</t>
    <phoneticPr fontId="1" type="noConversion"/>
  </si>
  <si>
    <t>https://www.samsung.com.cn/tvs/all-tvs/?neo-qled-8k+neo-qled-4k</t>
    <phoneticPr fontId="1" type="noConversion"/>
  </si>
  <si>
    <t>https://www.samsung.com.cn/tvs/all-tvs/?oled</t>
    <phoneticPr fontId="1" type="noConversion"/>
  </si>
  <si>
    <t>galaxy smartphone</t>
    <phoneticPr fontId="1" type="noConversion"/>
  </si>
  <si>
    <t>galaxy accessories</t>
    <phoneticPr fontId="1" type="noConversion"/>
  </si>
  <si>
    <t>https://www.samsung.com.cn/tvs/all-tvs/?the-frame</t>
    <phoneticPr fontId="1" type="noConversion"/>
  </si>
  <si>
    <t>https://www.samsung.com/uk/tvs/98-inch-tvs/</t>
    <phoneticPr fontId="1" type="noConversion"/>
  </si>
  <si>
    <t>电视分辨率</t>
  </si>
  <si>
    <t>8K超高清电视</t>
  </si>
  <si>
    <t>4K超高清电视</t>
  </si>
  <si>
    <t xml:space="preserve">https://www.samsung.com.cn/tvs/all-tvs/?over-91-inch </t>
    <phoneticPr fontId="1" type="noConversion"/>
  </si>
  <si>
    <t xml:space="preserve">https://www.samsung.com.cn/tvs/all-tvs/?81-inch-to-90-inch </t>
    <phoneticPr fontId="1" type="noConversion"/>
  </si>
  <si>
    <t xml:space="preserve">https://www.samsung.com.cn/tvs/all-tvs/?71-inch-to-80-inch </t>
    <phoneticPr fontId="1" type="noConversion"/>
  </si>
  <si>
    <t xml:space="preserve">https://www.samsung.com.cn/tvs/all-tvs/?61-inch-to-70-inch </t>
    <phoneticPr fontId="1" type="noConversion"/>
  </si>
  <si>
    <t xml:space="preserve">https://www.samsung.com.cn/tvs/all-tvs/?51-inch-to-60-inch </t>
    <phoneticPr fontId="1" type="noConversion"/>
  </si>
  <si>
    <t xml:space="preserve">https://www.samsung.com.cn/tvs/all-tvs/?below-50-inch </t>
    <phoneticPr fontId="1" type="noConversion"/>
  </si>
  <si>
    <t xml:space="preserve">https://www.samsung.com.cn/tvs/all-tvs/?8k </t>
    <phoneticPr fontId="1" type="noConversion"/>
  </si>
  <si>
    <t>https://www.samsung.com.cn/tvs/all-tvs/?8k</t>
    <phoneticPr fontId="1" type="noConversion"/>
  </si>
  <si>
    <t xml:space="preserve">https://www.samsung.com.cn/tvs/all-tvs/?4k </t>
    <phoneticPr fontId="1" type="noConversion"/>
  </si>
  <si>
    <t>https://www.samsung.com.cn/tvs/vision-ai-tv/</t>
    <phoneticPr fontId="1" type="noConversion"/>
  </si>
  <si>
    <t>https://www.samsung.com.cn/tvs/why-samsung-tv/</t>
    <phoneticPr fontId="1" type="noConversion"/>
  </si>
  <si>
    <t>https://www.samsung.com.cn/tvs/all-tvs/</t>
    <phoneticPr fontId="1" type="noConversion"/>
  </si>
  <si>
    <t>https://www.samsung.com.cn/mobile-accessories/all-mobile-accessories/</t>
    <phoneticPr fontId="1" type="noConversion"/>
  </si>
  <si>
    <t>https://www.samsung.com.cn/audio-sound/all-audio-sound/</t>
    <phoneticPr fontId="1" type="noConversion"/>
  </si>
  <si>
    <t>https://www.samsung.com.cn/watches/all-watches/</t>
    <phoneticPr fontId="1" type="noConversion"/>
  </si>
  <si>
    <t>https://www.samsung.com.cn/tablets/all-tablets/</t>
    <phoneticPr fontId="1" type="noConversion"/>
  </si>
  <si>
    <t xml:space="preserve">https://www.samsung.com.cn/smartphones/all-smartphones/ </t>
    <phoneticPr fontId="1" type="noConversion"/>
  </si>
  <si>
    <t>https://www.samsung.com.cn/smartphones/all-smartphones/</t>
    <phoneticPr fontId="1" type="noConversion"/>
  </si>
  <si>
    <t>https://www.samsung.com.cn/smartphones/galaxy-s25-ultra/buy/</t>
    <phoneticPr fontId="1" type="noConversion"/>
  </si>
  <si>
    <t>https://www.samsung.com.cn/smartphones/galaxy-s25/buy/</t>
    <phoneticPr fontId="1" type="noConversion"/>
  </si>
  <si>
    <t>https://www.samsung.com.cn/smartphones/galaxy-z-fold6/buy/</t>
    <phoneticPr fontId="1" type="noConversion"/>
  </si>
  <si>
    <t>https://www.samsung.com.cn/smartphones/galaxy-z-flip6/buy/</t>
    <phoneticPr fontId="1" type="noConversion"/>
  </si>
  <si>
    <t>https://www.samsung.com/uk/cooking-appliances/ovens/</t>
    <phoneticPr fontId="1" type="noConversion"/>
  </si>
  <si>
    <t>https://www.samsung.com.cn/mobile-accessories/all-mobile-accessories/?smartphones</t>
    <phoneticPr fontId="1" type="noConversion"/>
  </si>
  <si>
    <t>https://www.samsung.com.cn/refrigerators/all-refrigerators/?accessory</t>
    <phoneticPr fontId="1" type="noConversion"/>
  </si>
  <si>
    <t xml:space="preserve">https://www.samsung.com.cn/tvs/sports-tv/ </t>
    <phoneticPr fontId="1" type="noConversion"/>
  </si>
  <si>
    <t xml:space="preserve">https://www.samsung.com.cn/tvs/gaming-tv/ </t>
    <phoneticPr fontId="1" type="noConversion"/>
  </si>
  <si>
    <t xml:space="preserve">https://www.samsung.com.cn/tvs/smart-tv/highlights/ </t>
    <phoneticPr fontId="1" type="noConversion"/>
  </si>
  <si>
    <t>https://www.samsung.com/uk/home-appliance-accessories/all-home-appliance-accessories/vacuum-cleaners/</t>
    <phoneticPr fontId="1" type="noConversion"/>
  </si>
  <si>
    <t>https://www.samsung.com.cn/monitors/odyssey-gaming-monitor/</t>
    <phoneticPr fontId="1" type="noConversion"/>
  </si>
  <si>
    <t>https://www.samsung.com.cn/monitors/all-monitors/</t>
    <phoneticPr fontId="1" type="noConversion"/>
  </si>
  <si>
    <t>https://www.samsung.com.cn/washers-and-dryers/airdresser/</t>
    <phoneticPr fontId="1" type="noConversion"/>
  </si>
  <si>
    <t>galaxy s25 | s25 plus</t>
    <phoneticPr fontId="1" type="noConversion"/>
  </si>
  <si>
    <t>https://www.samsung.com.cn/tvs/qled-tv/qn900f-85-inch-neo-qled-8k-vision-ai-smart-tv-qa85qn900fjxxz/</t>
  </si>
  <si>
    <t>neo qled 8k tv</t>
    <phoneticPr fontId="1" type="noConversion"/>
  </si>
  <si>
    <t>q series soundbar</t>
    <phoneticPr fontId="1" type="noConversion"/>
  </si>
  <si>
    <t>ai for all</t>
    <phoneticPr fontId="1" type="noConversion"/>
  </si>
  <si>
    <t>samsung one ui</t>
    <phoneticPr fontId="1" type="noConversion"/>
  </si>
  <si>
    <t>WSC : No Localization allowed (Must Changed to HQ guide contents)</t>
    <phoneticPr fontId="1" type="noConversion"/>
  </si>
  <si>
    <t>WSC : No localization allowed</t>
    <phoneticPr fontId="1" type="noConversion"/>
  </si>
  <si>
    <t>사업부 에셋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</si>
</sst>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color theme="10"/>
      <name val="宋体"/>
      <family val="3"/>
      <charset val="134"/>
    </font>
    <font>
      <b/>
      <sz val="12"/>
      <color theme="1"/>
      <name val="SamsungOneKorean 400"/>
      <family val="3"/>
      <charset val="129"/>
    </font>
    <font>
      <b/>
      <sz val="12"/>
      <name val="SamsungOneKorean 400"/>
      <family val="3"/>
      <charset val="129"/>
    </font>
    <font>
      <b/>
      <u/>
      <sz val="12"/>
      <color theme="10"/>
      <name val="SamsungOneKorean 400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  <fill>
      <patternFill patternType="solid">
        <fgColor theme="4" tint="0.39997558519241921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23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47" fillId="17" borderId="30" xfId="1" applyFont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5" borderId="9" xfId="15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0" borderId="39" xfId="0" applyFont="1" applyBorder="1">
      <alignment vertical="center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4" fillId="14" borderId="36" xfId="0" applyFont="1" applyFill="1" applyBorder="1">
      <alignment vertical="center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64" fillId="19" borderId="1" xfId="15" applyFont="1" applyFill="1" applyBorder="1" applyAlignment="1">
      <alignment vertical="center" wrapText="1"/>
    </xf>
    <xf numFmtId="0" fontId="84" fillId="0" borderId="30" xfId="0" applyFont="1" applyBorder="1">
      <alignment vertical="center"/>
    </xf>
    <xf numFmtId="0" fontId="64" fillId="4" borderId="39" xfId="15" applyFont="1" applyFill="1" applyBorder="1">
      <alignment vertical="center"/>
    </xf>
    <xf numFmtId="0" fontId="2" fillId="4" borderId="30" xfId="1" applyFill="1" applyBorder="1">
      <alignment vertical="center"/>
    </xf>
    <xf numFmtId="0" fontId="64" fillId="14" borderId="34" xfId="15" applyFont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2" fillId="0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64" fillId="0" borderId="9" xfId="15" applyFont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47" fillId="20" borderId="30" xfId="16" applyFont="1" applyFill="1" applyBorder="1" applyAlignment="1">
      <alignment horizontal="left" vertical="center" wrapText="1"/>
    </xf>
    <xf numFmtId="0" fontId="64" fillId="20" borderId="32" xfId="15" applyFont="1" applyFill="1" applyBorder="1">
      <alignment vertical="center"/>
    </xf>
    <xf numFmtId="0" fontId="51" fillId="4" borderId="19" xfId="0" applyFont="1" applyFill="1" applyBorder="1">
      <alignment vertical="center"/>
    </xf>
    <xf numFmtId="0" fontId="64" fillId="20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64" fillId="20" borderId="28" xfId="0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75" fillId="20" borderId="30" xfId="16" applyFont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51" fillId="20" borderId="28" xfId="0" applyFont="1" applyFill="1" applyBorder="1">
      <alignment vertical="center"/>
    </xf>
    <xf numFmtId="0" fontId="2" fillId="20" borderId="30" xfId="1" applyFill="1" applyBorder="1" applyAlignment="1">
      <alignment vertical="center" wrapText="1"/>
    </xf>
    <xf numFmtId="0" fontId="63" fillId="2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2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47" fillId="20" borderId="30" xfId="16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64" fillId="20" borderId="9" xfId="15" applyFont="1" applyFill="1" applyBorder="1">
      <alignment vertical="center"/>
    </xf>
    <xf numFmtId="0" fontId="51" fillId="20" borderId="37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64" fillId="20" borderId="32" xfId="15" applyFont="1" applyFill="1" applyBorder="1" applyAlignment="1">
      <alignment vertical="center" wrapText="1"/>
    </xf>
    <xf numFmtId="0" fontId="51" fillId="20" borderId="39" xfId="0" applyFont="1" applyFill="1" applyBorder="1">
      <alignment vertical="center"/>
    </xf>
    <xf numFmtId="0" fontId="64" fillId="20" borderId="30" xfId="0" applyFont="1" applyFill="1" applyBorder="1">
      <alignment vertical="center"/>
    </xf>
    <xf numFmtId="0" fontId="2" fillId="20" borderId="32" xfId="1" applyFill="1" applyBorder="1" applyAlignment="1">
      <alignment vertical="center" wrapText="1"/>
    </xf>
    <xf numFmtId="0" fontId="64" fillId="20" borderId="39" xfId="15" applyFont="1" applyFill="1" applyBorder="1" applyAlignment="1">
      <alignment vertical="center" wrapText="1"/>
    </xf>
    <xf numFmtId="0" fontId="51" fillId="20" borderId="32" xfId="0" applyFont="1" applyFill="1" applyBorder="1">
      <alignment vertical="center"/>
    </xf>
    <xf numFmtId="0" fontId="51" fillId="20" borderId="30" xfId="0" applyFont="1" applyFill="1" applyBorder="1">
      <alignment vertical="center"/>
    </xf>
    <xf numFmtId="0" fontId="64" fillId="20" borderId="36" xfId="15" applyFont="1" applyFill="1" applyBorder="1" applyAlignment="1">
      <alignment vertical="center" wrapText="1"/>
    </xf>
    <xf numFmtId="0" fontId="64" fillId="20" borderId="34" xfId="15" applyFont="1" applyFill="1" applyBorder="1" applyAlignment="1">
      <alignment vertical="center" wrapText="1"/>
    </xf>
    <xf numFmtId="0" fontId="87" fillId="20" borderId="28" xfId="0" applyFont="1" applyFill="1" applyBorder="1">
      <alignment vertical="center"/>
    </xf>
    <xf numFmtId="0" fontId="88" fillId="21" borderId="30" xfId="15" applyFont="1" applyFill="1" applyBorder="1" applyAlignment="1">
      <alignment vertical="center" wrapText="1"/>
    </xf>
    <xf numFmtId="0" fontId="89" fillId="20" borderId="30" xfId="16" applyFont="1" applyFill="1" applyBorder="1" applyAlignment="1">
      <alignment vertical="center" wrapText="1"/>
    </xf>
    <xf numFmtId="0" fontId="88" fillId="21" borderId="32" xfId="15" applyFont="1" applyFill="1" applyBorder="1" applyAlignment="1">
      <alignment vertical="center" wrapText="1"/>
    </xf>
    <xf numFmtId="0" fontId="3" fillId="20" borderId="28" xfId="0" applyFont="1" applyFill="1" applyBorder="1">
      <alignment vertical="center"/>
    </xf>
    <xf numFmtId="0" fontId="48" fillId="20" borderId="30" xfId="1" applyFont="1" applyFill="1" applyBorder="1" applyAlignment="1">
      <alignment vertical="center" wrapText="1"/>
    </xf>
    <xf numFmtId="0" fontId="48" fillId="20" borderId="30" xfId="16" applyFont="1" applyFill="1" applyBorder="1" applyAlignment="1">
      <alignment vertical="center" wrapText="1"/>
    </xf>
    <xf numFmtId="0" fontId="48" fillId="20" borderId="39" xfId="1" applyFont="1" applyFill="1" applyBorder="1" applyAlignment="1">
      <alignment vertical="center" wrapText="1"/>
    </xf>
    <xf numFmtId="0" fontId="51" fillId="20" borderId="30" xfId="0" applyFont="1" applyFill="1" applyBorder="1" applyAlignment="1">
      <alignment horizontal="left" vertical="center"/>
    </xf>
    <xf numFmtId="0" fontId="64" fillId="20" borderId="34" xfId="15" applyFont="1" applyFill="1" applyBorder="1">
      <alignment vertical="center"/>
    </xf>
    <xf numFmtId="0" fontId="47" fillId="20" borderId="39" xfId="16" applyFont="1" applyFill="1" applyBorder="1" applyAlignment="1">
      <alignment vertical="center" wrapText="1"/>
    </xf>
    <xf numFmtId="0" fontId="2" fillId="20" borderId="30" xfId="1" applyFill="1" applyBorder="1" applyAlignment="1">
      <alignment horizontal="left" vertical="center" wrapText="1"/>
    </xf>
    <xf numFmtId="0" fontId="51" fillId="20" borderId="64" xfId="0" applyFont="1" applyFill="1" applyBorder="1">
      <alignment vertical="center"/>
    </xf>
    <xf numFmtId="0" fontId="64" fillId="20" borderId="32" xfId="0" applyFont="1" applyFill="1" applyBorder="1">
      <alignment vertical="center"/>
    </xf>
    <xf numFmtId="0" fontId="63" fillId="20" borderId="30" xfId="15" applyFont="1" applyFill="1" applyBorder="1">
      <alignment vertical="center"/>
    </xf>
    <xf numFmtId="0" fontId="17" fillId="3" borderId="11" xfId="2" applyNumberFormat="1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69" fillId="0" borderId="0" xfId="0" quotePrefix="1" applyFont="1" applyAlignment="1">
      <alignment horizontal="left" vertical="top" wrapText="1"/>
    </xf>
    <xf numFmtId="0" fontId="33" fillId="0" borderId="9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4" fillId="20" borderId="2" xfId="15" applyFont="1" applyFill="1" applyBorder="1" applyAlignment="1">
      <alignment horizontal="center" vertical="center"/>
    </xf>
    <xf numFmtId="0" fontId="64" fillId="20" borderId="9" xfId="15" applyFont="1" applyFill="1" applyBorder="1" applyAlignment="1">
      <alignment horizontal="center" vertical="center"/>
    </xf>
    <xf numFmtId="0" fontId="64" fillId="20" borderId="3" xfId="15" applyFont="1" applyFill="1" applyBorder="1" applyAlignment="1">
      <alignment horizontal="center" vertical="center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64" fillId="14" borderId="36" xfId="15" applyFont="1" applyFill="1" applyBorder="1" applyAlignment="1">
      <alignment vertical="center" wrapText="1"/>
    </xf>
    <xf numFmtId="0" fontId="64" fillId="4" borderId="9" xfId="15" applyFont="1" applyFill="1" applyBorder="1" applyAlignment="1">
      <alignment vertical="center" wrapText="1"/>
    </xf>
    <xf numFmtId="0" fontId="64" fillId="20" borderId="1" xfId="15" applyFont="1" applyFill="1" applyBorder="1" applyAlignment="1">
      <alignment vertical="center" wrapText="1"/>
    </xf>
    <xf numFmtId="0" fontId="64" fillId="19" borderId="39" xfId="15" applyFont="1" applyFill="1" applyBorder="1" applyAlignment="1">
      <alignment vertical="center" wrapText="1"/>
    </xf>
    <xf numFmtId="0" fontId="2" fillId="19" borderId="30" xfId="1" applyFill="1" applyBorder="1" applyAlignment="1">
      <alignment vertical="center" wrapText="1"/>
    </xf>
    <xf numFmtId="0" fontId="64" fillId="19" borderId="32" xfId="15" applyFont="1" applyFill="1" applyBorder="1" applyAlignment="1">
      <alignment vertical="center" wrapText="1"/>
    </xf>
    <xf numFmtId="0" fontId="51" fillId="19" borderId="7" xfId="11" applyFont="1" applyFill="1" applyBorder="1" applyAlignment="1" applyProtection="1">
      <alignment horizontal="center" vertical="center"/>
      <protection locked="0"/>
    </xf>
    <xf numFmtId="0" fontId="51" fillId="19" borderId="22" xfId="11" applyFont="1" applyFill="1" applyBorder="1" applyAlignment="1" applyProtection="1">
      <alignment horizontal="center" vertical="center"/>
      <protection locked="0"/>
    </xf>
    <xf numFmtId="0" fontId="51" fillId="19" borderId="17" xfId="11" applyFont="1" applyFill="1" applyBorder="1" applyAlignment="1" applyProtection="1">
      <alignment horizontal="center" vertical="center"/>
      <protection locked="0"/>
    </xf>
    <xf numFmtId="0" fontId="51" fillId="20" borderId="0" xfId="0" applyFont="1" applyFill="1">
      <alignment vertical="center"/>
    </xf>
    <xf numFmtId="0" fontId="64" fillId="20" borderId="36" xfId="15" applyFont="1" applyFill="1" applyBorder="1">
      <alignment vertical="center"/>
    </xf>
    <xf numFmtId="0" fontId="2" fillId="20" borderId="30" xfId="1" applyFill="1" applyBorder="1">
      <alignment vertical="center"/>
    </xf>
    <xf numFmtId="0" fontId="51" fillId="4" borderId="48" xfId="11" applyFont="1" applyFill="1" applyBorder="1" applyAlignment="1" applyProtection="1">
      <alignment horizontal="center" vertical="center" wrapText="1"/>
      <protection locked="0"/>
    </xf>
    <xf numFmtId="0" fontId="51" fillId="4" borderId="48" xfId="11" applyFont="1" applyFill="1" applyBorder="1" applyAlignment="1" applyProtection="1">
      <alignment vertical="center"/>
      <protection locked="0"/>
    </xf>
    <xf numFmtId="0" fontId="51" fillId="4" borderId="52" xfId="11" applyFont="1" applyFill="1" applyBorder="1" applyAlignment="1" applyProtection="1">
      <alignment vertical="center"/>
      <protection locked="0"/>
    </xf>
    <xf numFmtId="0" fontId="51" fillId="4" borderId="82" xfId="11" applyFont="1" applyFill="1" applyBorder="1" applyAlignment="1" applyProtection="1">
      <alignment horizontal="center" vertical="center"/>
      <protection locked="0"/>
    </xf>
    <xf numFmtId="0" fontId="51" fillId="4" borderId="27" xfId="11" applyFont="1" applyFill="1" applyBorder="1" applyAlignment="1" applyProtection="1">
      <alignment horizontal="center" vertical="center"/>
      <protection locked="0"/>
    </xf>
    <xf numFmtId="0" fontId="51" fillId="4" borderId="27" xfId="0" applyFont="1" applyFill="1" applyBorder="1">
      <alignment vertical="center"/>
    </xf>
    <xf numFmtId="0" fontId="51" fillId="4" borderId="83" xfId="11" applyFont="1" applyFill="1" applyBorder="1" applyAlignment="1" applyProtection="1">
      <alignment horizontal="center" vertical="center"/>
      <protection locked="0"/>
    </xf>
    <xf numFmtId="0" fontId="51" fillId="14" borderId="47" xfId="11" applyFont="1" applyFill="1" applyBorder="1" applyAlignment="1" applyProtection="1">
      <alignment horizontal="center" vertical="center"/>
      <protection locked="0"/>
    </xf>
    <xf numFmtId="0" fontId="51" fillId="16" borderId="53" xfId="11" applyFont="1" applyFill="1" applyBorder="1" applyAlignment="1" applyProtection="1">
      <alignment horizontal="center" vertical="center"/>
      <protection locked="0"/>
    </xf>
    <xf numFmtId="0" fontId="51" fillId="16" borderId="48" xfId="11" applyFont="1" applyFill="1" applyBorder="1" applyAlignment="1" applyProtection="1">
      <alignment horizontal="center" vertical="center"/>
      <protection locked="0"/>
    </xf>
    <xf numFmtId="0" fontId="51" fillId="16" borderId="48" xfId="0" applyFont="1" applyFill="1" applyBorder="1">
      <alignment vertical="center"/>
    </xf>
    <xf numFmtId="0" fontId="51" fillId="16" borderId="52" xfId="11" applyFont="1" applyFill="1" applyBorder="1" applyAlignment="1" applyProtection="1">
      <alignment horizontal="center" vertical="center"/>
      <protection locked="0"/>
    </xf>
    <xf numFmtId="0" fontId="51" fillId="4" borderId="84" xfId="11" applyFont="1" applyFill="1" applyBorder="1" applyAlignment="1" applyProtection="1">
      <alignment horizontal="center" vertical="center"/>
      <protection locked="0"/>
    </xf>
    <xf numFmtId="0" fontId="55" fillId="8" borderId="18" xfId="0" applyFont="1" applyFill="1" applyBorder="1" applyAlignment="1">
      <alignment horizontal="center" vertical="center"/>
    </xf>
    <xf numFmtId="0" fontId="55" fillId="8" borderId="3" xfId="0" applyFont="1" applyFill="1" applyBorder="1" applyAlignment="1">
      <alignment horizontal="center" vertical="center"/>
    </xf>
    <xf numFmtId="0" fontId="51" fillId="4" borderId="10" xfId="11" applyFont="1" applyFill="1" applyBorder="1" applyAlignment="1" applyProtection="1">
      <alignment horizontal="center" vertical="center"/>
      <protection locked="0"/>
    </xf>
    <xf numFmtId="0" fontId="51" fillId="22" borderId="18" xfId="0" applyFont="1" applyFill="1" applyBorder="1" applyAlignment="1">
      <alignment horizontal="center" vertical="center" wrapText="1"/>
    </xf>
    <xf numFmtId="0" fontId="51" fillId="22" borderId="3" xfId="0" applyFont="1" applyFill="1" applyBorder="1" applyAlignment="1">
      <alignment horizontal="center" vertical="center" wrapText="1"/>
    </xf>
    <xf numFmtId="0" fontId="47" fillId="20" borderId="37" xfId="16" applyFont="1" applyFill="1" applyBorder="1" applyAlignment="1">
      <alignment vertical="center" wrapText="1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4000000}"/>
    <cellStyle name="표준" xfId="0" builtinId="0"/>
    <cellStyle name="표준 2" xfId="2" xr:uid="{00000000-0005-0000-0000-000005000000}"/>
    <cellStyle name="표준 2 2" xfId="5" xr:uid="{00000000-0005-0000-0000-000006000000}"/>
    <cellStyle name="표준 2 2 2" xfId="12" xr:uid="{00000000-0005-0000-0000-000007000000}"/>
    <cellStyle name="표준 2 2 3" xfId="8" xr:uid="{00000000-0005-0000-0000-000008000000}"/>
    <cellStyle name="표준 2 3" xfId="13" xr:uid="{00000000-0005-0000-0000-000009000000}"/>
    <cellStyle name="표준 2 4" xfId="11" xr:uid="{00000000-0005-0000-0000-00000A000000}"/>
    <cellStyle name="표준 3" xfId="4" xr:uid="{00000000-0005-0000-0000-00000B000000}"/>
    <cellStyle name="표준 3 2" xfId="7" xr:uid="{00000000-0005-0000-0000-00000C000000}"/>
    <cellStyle name="표준 3 3" xfId="3" xr:uid="{00000000-0005-0000-0000-00000D000000}"/>
    <cellStyle name="표준 4" xfId="15" xr:uid="{00000000-0005-0000-0000-00000E000000}"/>
    <cellStyle name="표준 6" xfId="9" xr:uid="{00000000-0005-0000-0000-00000F000000}"/>
    <cellStyle name="하이퍼링크" xfId="1" builtinId="8"/>
    <cellStyle name="하이퍼링크 2" xfId="16" xr:uid="{00000000-0005-0000-0000-000010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8.png"/><Relationship Id="rId16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13" Type="http://schemas.openxmlformats.org/officeDocument/2006/relationships/image" Target="../media/image34.png"/><Relationship Id="rId3" Type="http://schemas.openxmlformats.org/officeDocument/2006/relationships/image" Target="../media/image6.png"/><Relationship Id="rId7" Type="http://schemas.openxmlformats.org/officeDocument/2006/relationships/image" Target="../media/image28.png"/><Relationship Id="rId12" Type="http://schemas.openxmlformats.org/officeDocument/2006/relationships/image" Target="../media/image33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5" Type="http://schemas.openxmlformats.org/officeDocument/2006/relationships/image" Target="../media/image36.png"/><Relationship Id="rId10" Type="http://schemas.openxmlformats.org/officeDocument/2006/relationships/image" Target="../media/image31.png"/><Relationship Id="rId4" Type="http://schemas.openxmlformats.org/officeDocument/2006/relationships/image" Target="../media/image9.png"/><Relationship Id="rId9" Type="http://schemas.openxmlformats.org/officeDocument/2006/relationships/image" Target="../media/image30.png"/><Relationship Id="rId14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6.png"/><Relationship Id="rId7" Type="http://schemas.openxmlformats.org/officeDocument/2006/relationships/image" Target="../media/image41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9.png"/><Relationship Id="rId9" Type="http://schemas.openxmlformats.org/officeDocument/2006/relationships/image" Target="../media/image4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48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1.png"/><Relationship Id="rId3" Type="http://schemas.openxmlformats.org/officeDocument/2006/relationships/image" Target="../media/image5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49.png"/><Relationship Id="rId6" Type="http://schemas.openxmlformats.org/officeDocument/2006/relationships/image" Target="../media/image13.png"/><Relationship Id="rId11" Type="http://schemas.openxmlformats.org/officeDocument/2006/relationships/image" Target="../media/image22.png"/><Relationship Id="rId5" Type="http://schemas.openxmlformats.org/officeDocument/2006/relationships/image" Target="../media/image52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51.png"/><Relationship Id="rId9" Type="http://schemas.openxmlformats.org/officeDocument/2006/relationships/image" Target="../media/image53.png"/><Relationship Id="rId1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5.png"/><Relationship Id="rId2" Type="http://schemas.openxmlformats.org/officeDocument/2006/relationships/image" Target="../media/image6.png"/><Relationship Id="rId1" Type="http://schemas.openxmlformats.org/officeDocument/2006/relationships/image" Target="../media/image54.png"/><Relationship Id="rId5" Type="http://schemas.openxmlformats.org/officeDocument/2006/relationships/image" Target="../media/image5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9086962</xdr:colOff>
      <xdr:row>19</xdr:row>
      <xdr:rowOff>58019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63088</xdr:rowOff>
    </xdr:from>
    <xdr:to>
      <xdr:col>1</xdr:col>
      <xdr:colOff>3429000</xdr:colOff>
      <xdr:row>71</xdr:row>
      <xdr:rowOff>136864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818</xdr:row>
      <xdr:rowOff>54429</xdr:rowOff>
    </xdr:from>
    <xdr:to>
      <xdr:col>1</xdr:col>
      <xdr:colOff>7446850</xdr:colOff>
      <xdr:row>854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58852"/>
          <a:ext cx="9666303" cy="3173311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16</xdr:row>
      <xdr:rowOff>14750</xdr:rowOff>
    </xdr:from>
    <xdr:to>
      <xdr:col>3</xdr:col>
      <xdr:colOff>292527</xdr:colOff>
      <xdr:row>17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106</xdr:row>
      <xdr:rowOff>173170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4EE9CC44-87A0-4B65-8905-B3B6C74B6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32810" cy="1811092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05BD098-571E-4FC1-83FE-CB515A4F4F87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2B944290-FF64-4366-866A-633FE51C0E92}"/>
            </a:ext>
          </a:extLst>
        </xdr:cNvPr>
        <xdr:cNvSpPr/>
      </xdr:nvSpPr>
      <xdr:spPr>
        <a:xfrm>
          <a:off x="421276" y="1018060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E9E1B289-17E0-4291-87A0-DEF7838BA06E}"/>
            </a:ext>
          </a:extLst>
        </xdr:cNvPr>
        <xdr:cNvSpPr/>
      </xdr:nvSpPr>
      <xdr:spPr>
        <a:xfrm>
          <a:off x="678254" y="10156642"/>
          <a:ext cx="476942" cy="9066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3C347DC9-A417-46D5-BF54-6186D4DFCE1B}"/>
            </a:ext>
          </a:extLst>
        </xdr:cNvPr>
        <xdr:cNvSpPr/>
      </xdr:nvSpPr>
      <xdr:spPr>
        <a:xfrm>
          <a:off x="1091142" y="10177859"/>
          <a:ext cx="3250265" cy="96327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5D6AED6F-1954-42A1-B4A9-F4BE43EC8EBA}"/>
            </a:ext>
          </a:extLst>
        </xdr:cNvPr>
        <xdr:cNvSpPr/>
      </xdr:nvSpPr>
      <xdr:spPr>
        <a:xfrm>
          <a:off x="1121043" y="1010507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596537</xdr:colOff>
      <xdr:row>46</xdr:row>
      <xdr:rowOff>216306</xdr:rowOff>
    </xdr:from>
    <xdr:to>
      <xdr:col>1</xdr:col>
      <xdr:colOff>2654357</xdr:colOff>
      <xdr:row>56</xdr:row>
      <xdr:rowOff>92223</xdr:rowOff>
    </xdr:to>
    <xdr:grpSp>
      <xdr:nvGrpSpPr>
        <xdr:cNvPr id="38" name="그룹 37">
          <a:extLst>
            <a:ext uri="{FF2B5EF4-FFF2-40B4-BE49-F238E27FC236}">
              <a16:creationId xmlns:a16="http://schemas.microsoft.com/office/drawing/2014/main" id="{20382A26-44C2-4DD7-89F7-5D9FB2D44ADC}"/>
            </a:ext>
          </a:extLst>
        </xdr:cNvPr>
        <xdr:cNvGrpSpPr/>
      </xdr:nvGrpSpPr>
      <xdr:grpSpPr>
        <a:xfrm>
          <a:off x="596537" y="14967523"/>
          <a:ext cx="2910057" cy="2783549"/>
          <a:chOff x="477612" y="16786673"/>
          <a:chExt cx="2908234" cy="2146689"/>
        </a:xfrm>
      </xdr:grpSpPr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75942021-93FE-C029-9503-3C20AFB4B557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C0913807-FD80-7830-ED62-1353C91080E3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D17846E8-BA0C-EB88-1A0E-CF22AE1A5764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9C08DE8D-7799-E652-65C2-E4F0FA7216D5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945462FA-800C-B253-3E41-AD665BDC7855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7CDADA9C-8FDA-6F8E-68E7-A7585E4E012E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BCBCDE89-9EA0-22BE-17ED-EBF7907DEA54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45CB9745-5740-4B3D-2D96-795E6891E36E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02236884-C797-43A4-93B6-D3D78E25DF7A}"/>
            </a:ext>
          </a:extLst>
        </xdr:cNvPr>
        <xdr:cNvSpPr/>
      </xdr:nvSpPr>
      <xdr:spPr>
        <a:xfrm>
          <a:off x="751609" y="1665370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64D33B62-5721-4226-9EB9-202F8266D79C}"/>
            </a:ext>
          </a:extLst>
        </xdr:cNvPr>
        <xdr:cNvSpPr/>
      </xdr:nvSpPr>
      <xdr:spPr>
        <a:xfrm>
          <a:off x="11632113" y="656223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D6592D3C-C171-408B-A7F3-056491721B75}"/>
            </a:ext>
          </a:extLst>
        </xdr:cNvPr>
        <xdr:cNvSpPr/>
      </xdr:nvSpPr>
      <xdr:spPr>
        <a:xfrm>
          <a:off x="11632113" y="656223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6D87BEEF-EB3F-4573-BCDE-3EC0D3394DB0}"/>
            </a:ext>
          </a:extLst>
        </xdr:cNvPr>
        <xdr:cNvSpPr/>
      </xdr:nvSpPr>
      <xdr:spPr>
        <a:xfrm>
          <a:off x="11632113" y="656223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4A3F29A5-1048-4C99-959F-BA445EA86ADC}"/>
            </a:ext>
          </a:extLst>
        </xdr:cNvPr>
        <xdr:cNvSpPr/>
      </xdr:nvSpPr>
      <xdr:spPr>
        <a:xfrm>
          <a:off x="11632113" y="656223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9088582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9086913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20108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071" y="2838180"/>
          <a:ext cx="8948874" cy="3334279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297103</xdr:colOff>
      <xdr:row>6</xdr:row>
      <xdr:rowOff>187463</xdr:rowOff>
    </xdr:from>
    <xdr:to>
      <xdr:col>1</xdr:col>
      <xdr:colOff>8980108</xdr:colOff>
      <xdr:row>17</xdr:row>
      <xdr:rowOff>170499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7103" y="3133863"/>
          <a:ext cx="9533905" cy="2929436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70006"/>
          <a:ext cx="1965203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3458" y="7801458"/>
          <a:ext cx="3853346" cy="8750105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678871</xdr:colOff>
      <xdr:row>7</xdr:row>
      <xdr:rowOff>249382</xdr:rowOff>
    </xdr:from>
    <xdr:to>
      <xdr:col>11</xdr:col>
      <xdr:colOff>1886491</xdr:colOff>
      <xdr:row>12</xdr:row>
      <xdr:rowOff>97011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54762" y="3449782"/>
          <a:ext cx="1200000" cy="1152381"/>
        </a:xfrm>
        <a:prstGeom prst="rect">
          <a:avLst/>
        </a:prstGeom>
      </xdr:spPr>
    </xdr:pic>
    <xdr:clientData/>
  </xdr:twoCellAnchor>
  <xdr:twoCellAnchor editAs="oneCell">
    <xdr:from>
      <xdr:col>11</xdr:col>
      <xdr:colOff>886691</xdr:colOff>
      <xdr:row>9</xdr:row>
      <xdr:rowOff>110836</xdr:rowOff>
    </xdr:from>
    <xdr:to>
      <xdr:col>11</xdr:col>
      <xdr:colOff>1620982</xdr:colOff>
      <xdr:row>12</xdr:row>
      <xdr:rowOff>55418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62582" y="3837709"/>
          <a:ext cx="734291" cy="734291"/>
        </a:xfrm>
        <a:prstGeom prst="rect">
          <a:avLst/>
        </a:prstGeom>
      </xdr:spPr>
    </xdr:pic>
    <xdr:clientData/>
  </xdr:twoCellAnchor>
  <xdr:twoCellAnchor editAs="oneCell">
    <xdr:from>
      <xdr:col>11</xdr:col>
      <xdr:colOff>775855</xdr:colOff>
      <xdr:row>14</xdr:row>
      <xdr:rowOff>152399</xdr:rowOff>
    </xdr:from>
    <xdr:to>
      <xdr:col>11</xdr:col>
      <xdr:colOff>1502526</xdr:colOff>
      <xdr:row>17</xdr:row>
      <xdr:rowOff>110836</xdr:rowOff>
    </xdr:to>
    <xdr:pic>
      <xdr:nvPicPr>
        <xdr:cNvPr id="104" name="图片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551746" y="5195454"/>
          <a:ext cx="734291" cy="734291"/>
        </a:xfrm>
        <a:prstGeom prst="rect">
          <a:avLst/>
        </a:prstGeom>
      </xdr:spPr>
    </xdr:pic>
    <xdr:clientData/>
  </xdr:twoCellAnchor>
  <xdr:twoCellAnchor editAs="oneCell">
    <xdr:from>
      <xdr:col>11</xdr:col>
      <xdr:colOff>775855</xdr:colOff>
      <xdr:row>21</xdr:row>
      <xdr:rowOff>0</xdr:rowOff>
    </xdr:from>
    <xdr:to>
      <xdr:col>11</xdr:col>
      <xdr:colOff>1732044</xdr:colOff>
      <xdr:row>23</xdr:row>
      <xdr:rowOff>207902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551746" y="6816436"/>
          <a:ext cx="971429" cy="7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789709</xdr:colOff>
      <xdr:row>32</xdr:row>
      <xdr:rowOff>13855</xdr:rowOff>
    </xdr:from>
    <xdr:to>
      <xdr:col>11</xdr:col>
      <xdr:colOff>1618280</xdr:colOff>
      <xdr:row>36</xdr:row>
      <xdr:rowOff>56147</xdr:rowOff>
    </xdr:to>
    <xdr:pic>
      <xdr:nvPicPr>
        <xdr:cNvPr id="96" name="图片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565600" y="9642764"/>
          <a:ext cx="828571" cy="10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900545</xdr:colOff>
      <xdr:row>38</xdr:row>
      <xdr:rowOff>166255</xdr:rowOff>
    </xdr:from>
    <xdr:to>
      <xdr:col>11</xdr:col>
      <xdr:colOff>1734833</xdr:colOff>
      <xdr:row>41</xdr:row>
      <xdr:rowOff>129968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676436" y="11374582"/>
          <a:ext cx="819048" cy="7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969818</xdr:colOff>
      <xdr:row>44</xdr:row>
      <xdr:rowOff>69273</xdr:rowOff>
    </xdr:from>
    <xdr:to>
      <xdr:col>11</xdr:col>
      <xdr:colOff>1674580</xdr:colOff>
      <xdr:row>47</xdr:row>
      <xdr:rowOff>132556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745709" y="12787746"/>
          <a:ext cx="704762" cy="8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831272</xdr:colOff>
      <xdr:row>50</xdr:row>
      <xdr:rowOff>0</xdr:rowOff>
    </xdr:from>
    <xdr:to>
      <xdr:col>11</xdr:col>
      <xdr:colOff>1545557</xdr:colOff>
      <xdr:row>53</xdr:row>
      <xdr:rowOff>168045</xdr:rowOff>
    </xdr:to>
    <xdr:pic>
      <xdr:nvPicPr>
        <xdr:cNvPr id="106" name="图片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607163" y="14214764"/>
          <a:ext cx="723810" cy="92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235527</xdr:colOff>
      <xdr:row>109</xdr:row>
      <xdr:rowOff>193964</xdr:rowOff>
    </xdr:from>
    <xdr:to>
      <xdr:col>11</xdr:col>
      <xdr:colOff>1273623</xdr:colOff>
      <xdr:row>114</xdr:row>
      <xdr:rowOff>98934</xdr:rowOff>
    </xdr:to>
    <xdr:pic>
      <xdr:nvPicPr>
        <xdr:cNvPr id="109" name="图片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011418" y="28706619"/>
          <a:ext cx="1028571" cy="10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332509</xdr:colOff>
      <xdr:row>115</xdr:row>
      <xdr:rowOff>138545</xdr:rowOff>
    </xdr:from>
    <xdr:to>
      <xdr:col>11</xdr:col>
      <xdr:colOff>1278948</xdr:colOff>
      <xdr:row>120</xdr:row>
      <xdr:rowOff>21993</xdr:rowOff>
    </xdr:to>
    <xdr:pic>
      <xdr:nvPicPr>
        <xdr:cNvPr id="110" name="图片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108400" y="29981236"/>
          <a:ext cx="955964" cy="997527"/>
        </a:xfrm>
        <a:prstGeom prst="rect">
          <a:avLst/>
        </a:prstGeom>
      </xdr:spPr>
    </xdr:pic>
    <xdr:clientData/>
  </xdr:twoCellAnchor>
  <xdr:twoCellAnchor editAs="oneCell">
    <xdr:from>
      <xdr:col>11</xdr:col>
      <xdr:colOff>554183</xdr:colOff>
      <xdr:row>121</xdr:row>
      <xdr:rowOff>67586</xdr:rowOff>
    </xdr:from>
    <xdr:to>
      <xdr:col>11</xdr:col>
      <xdr:colOff>1120640</xdr:colOff>
      <xdr:row>126</xdr:row>
      <xdr:rowOff>110836</xdr:rowOff>
    </xdr:to>
    <xdr:pic>
      <xdr:nvPicPr>
        <xdr:cNvPr id="111" name="图片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330074" y="31240313"/>
          <a:ext cx="560742" cy="1151614"/>
        </a:xfrm>
        <a:prstGeom prst="rect">
          <a:avLst/>
        </a:prstGeom>
      </xdr:spPr>
    </xdr:pic>
    <xdr:clientData/>
  </xdr:twoCellAnchor>
  <xdr:twoCellAnchor editAs="oneCell">
    <xdr:from>
      <xdr:col>11</xdr:col>
      <xdr:colOff>338667</xdr:colOff>
      <xdr:row>140</xdr:row>
      <xdr:rowOff>0</xdr:rowOff>
    </xdr:from>
    <xdr:to>
      <xdr:col>11</xdr:col>
      <xdr:colOff>1310683</xdr:colOff>
      <xdr:row>145</xdr:row>
      <xdr:rowOff>29753</xdr:rowOff>
    </xdr:to>
    <xdr:pic>
      <xdr:nvPicPr>
        <xdr:cNvPr id="148" name="图片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108400" y="35339867"/>
          <a:ext cx="962491" cy="982133"/>
        </a:xfrm>
        <a:prstGeom prst="rect">
          <a:avLst/>
        </a:prstGeom>
      </xdr:spPr>
    </xdr:pic>
    <xdr:clientData/>
  </xdr:twoCellAnchor>
  <xdr:twoCellAnchor editAs="oneCell">
    <xdr:from>
      <xdr:col>11</xdr:col>
      <xdr:colOff>220133</xdr:colOff>
      <xdr:row>134</xdr:row>
      <xdr:rowOff>67732</xdr:rowOff>
    </xdr:from>
    <xdr:to>
      <xdr:col>11</xdr:col>
      <xdr:colOff>1354667</xdr:colOff>
      <xdr:row>139</xdr:row>
      <xdr:rowOff>866</xdr:rowOff>
    </xdr:to>
    <xdr:pic>
      <xdr:nvPicPr>
        <xdr:cNvPr id="150" name="图片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989866" y="34256132"/>
          <a:ext cx="1134534" cy="898334"/>
        </a:xfrm>
        <a:prstGeom prst="rect">
          <a:avLst/>
        </a:prstGeom>
      </xdr:spPr>
    </xdr:pic>
    <xdr:clientData/>
  </xdr:twoCellAnchor>
  <xdr:twoCellAnchor editAs="oneCell">
    <xdr:from>
      <xdr:col>11</xdr:col>
      <xdr:colOff>135467</xdr:colOff>
      <xdr:row>104</xdr:row>
      <xdr:rowOff>0</xdr:rowOff>
    </xdr:from>
    <xdr:to>
      <xdr:col>11</xdr:col>
      <xdr:colOff>1392609</xdr:colOff>
      <xdr:row>107</xdr:row>
      <xdr:rowOff>168171</xdr:rowOff>
    </xdr:to>
    <xdr:pic>
      <xdr:nvPicPr>
        <xdr:cNvPr id="156" name="图片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905200" y="27652133"/>
          <a:ext cx="1266667" cy="8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355600</xdr:colOff>
      <xdr:row>127</xdr:row>
      <xdr:rowOff>169332</xdr:rowOff>
    </xdr:from>
    <xdr:to>
      <xdr:col>11</xdr:col>
      <xdr:colOff>1355725</xdr:colOff>
      <xdr:row>132</xdr:row>
      <xdr:rowOff>17930</xdr:rowOff>
    </xdr:to>
    <xdr:pic>
      <xdr:nvPicPr>
        <xdr:cNvPr id="157" name="图片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125333" y="32884532"/>
          <a:ext cx="1005840" cy="964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9085216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9085489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6516"/>
          <a:ext cx="9707994" cy="2976040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90183" y="10599197"/>
          <a:ext cx="1965566" cy="1616281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  <xdr:twoCellAnchor editAs="oneCell">
    <xdr:from>
      <xdr:col>13</xdr:col>
      <xdr:colOff>277090</xdr:colOff>
      <xdr:row>7</xdr:row>
      <xdr:rowOff>69273</xdr:rowOff>
    </xdr:from>
    <xdr:to>
      <xdr:col>13</xdr:col>
      <xdr:colOff>1849833</xdr:colOff>
      <xdr:row>12</xdr:row>
      <xdr:rowOff>134736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26363" y="3200400"/>
          <a:ext cx="1576553" cy="1385455"/>
        </a:xfrm>
        <a:prstGeom prst="rect">
          <a:avLst/>
        </a:prstGeom>
      </xdr:spPr>
    </xdr:pic>
    <xdr:clientData/>
  </xdr:twoCellAnchor>
  <xdr:twoCellAnchor editAs="oneCell">
    <xdr:from>
      <xdr:col>13</xdr:col>
      <xdr:colOff>249382</xdr:colOff>
      <xdr:row>13</xdr:row>
      <xdr:rowOff>193963</xdr:rowOff>
    </xdr:from>
    <xdr:to>
      <xdr:col>13</xdr:col>
      <xdr:colOff>2189443</xdr:colOff>
      <xdr:row>18</xdr:row>
      <xdr:rowOff>110836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798655" y="4904508"/>
          <a:ext cx="1949586" cy="1205346"/>
        </a:xfrm>
        <a:prstGeom prst="rect">
          <a:avLst/>
        </a:prstGeom>
      </xdr:spPr>
    </xdr:pic>
    <xdr:clientData/>
  </xdr:twoCellAnchor>
  <xdr:twoCellAnchor editAs="oneCell">
    <xdr:from>
      <xdr:col>13</xdr:col>
      <xdr:colOff>249383</xdr:colOff>
      <xdr:row>37</xdr:row>
      <xdr:rowOff>41564</xdr:rowOff>
    </xdr:from>
    <xdr:to>
      <xdr:col>13</xdr:col>
      <xdr:colOff>2152751</xdr:colOff>
      <xdr:row>42</xdr:row>
      <xdr:rowOff>152400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798656" y="10903528"/>
          <a:ext cx="1890033" cy="1385454"/>
        </a:xfrm>
        <a:prstGeom prst="rect">
          <a:avLst/>
        </a:prstGeom>
      </xdr:spPr>
    </xdr:pic>
    <xdr:clientData/>
  </xdr:twoCellAnchor>
  <xdr:twoCellAnchor editAs="oneCell">
    <xdr:from>
      <xdr:col>13</xdr:col>
      <xdr:colOff>263236</xdr:colOff>
      <xdr:row>19</xdr:row>
      <xdr:rowOff>96982</xdr:rowOff>
    </xdr:from>
    <xdr:to>
      <xdr:col>13</xdr:col>
      <xdr:colOff>2037138</xdr:colOff>
      <xdr:row>24</xdr:row>
      <xdr:rowOff>41564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812509" y="6345382"/>
          <a:ext cx="1787237" cy="1191491"/>
        </a:xfrm>
        <a:prstGeom prst="rect">
          <a:avLst/>
        </a:prstGeom>
      </xdr:spPr>
    </xdr:pic>
    <xdr:clientData/>
  </xdr:twoCellAnchor>
  <xdr:twoCellAnchor editAs="oneCell">
    <xdr:from>
      <xdr:col>13</xdr:col>
      <xdr:colOff>166256</xdr:colOff>
      <xdr:row>25</xdr:row>
      <xdr:rowOff>138545</xdr:rowOff>
    </xdr:from>
    <xdr:to>
      <xdr:col>13</xdr:col>
      <xdr:colOff>2132900</xdr:colOff>
      <xdr:row>30</xdr:row>
      <xdr:rowOff>110836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715529" y="7883236"/>
          <a:ext cx="1966644" cy="1246909"/>
        </a:xfrm>
        <a:prstGeom prst="rect">
          <a:avLst/>
        </a:prstGeom>
      </xdr:spPr>
    </xdr:pic>
    <xdr:clientData/>
  </xdr:twoCellAnchor>
  <xdr:twoCellAnchor editAs="oneCell">
    <xdr:from>
      <xdr:col>13</xdr:col>
      <xdr:colOff>249382</xdr:colOff>
      <xdr:row>31</xdr:row>
      <xdr:rowOff>124691</xdr:rowOff>
    </xdr:from>
    <xdr:to>
      <xdr:col>13</xdr:col>
      <xdr:colOff>1997621</xdr:colOff>
      <xdr:row>36</xdr:row>
      <xdr:rowOff>18184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798655" y="9407236"/>
          <a:ext cx="1740619" cy="1219200"/>
        </a:xfrm>
        <a:prstGeom prst="rect">
          <a:avLst/>
        </a:prstGeom>
      </xdr:spPr>
    </xdr:pic>
    <xdr:clientData/>
  </xdr:twoCellAnchor>
  <xdr:twoCellAnchor editAs="oneCell">
    <xdr:from>
      <xdr:col>13</xdr:col>
      <xdr:colOff>221673</xdr:colOff>
      <xdr:row>43</xdr:row>
      <xdr:rowOff>152400</xdr:rowOff>
    </xdr:from>
    <xdr:to>
      <xdr:col>13</xdr:col>
      <xdr:colOff>2077662</xdr:colOff>
      <xdr:row>48</xdr:row>
      <xdr:rowOff>171507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770946" y="12538364"/>
          <a:ext cx="1842654" cy="1252681"/>
        </a:xfrm>
        <a:prstGeom prst="rect">
          <a:avLst/>
        </a:prstGeom>
      </xdr:spPr>
    </xdr:pic>
    <xdr:clientData/>
  </xdr:twoCellAnchor>
  <xdr:twoCellAnchor editAs="oneCell">
    <xdr:from>
      <xdr:col>13</xdr:col>
      <xdr:colOff>184727</xdr:colOff>
      <xdr:row>61</xdr:row>
      <xdr:rowOff>150091</xdr:rowOff>
    </xdr:from>
    <xdr:to>
      <xdr:col>13</xdr:col>
      <xdr:colOff>2379013</xdr:colOff>
      <xdr:row>65</xdr:row>
      <xdr:rowOff>21207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0734000" y="17018000"/>
          <a:ext cx="2190476" cy="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380999</xdr:colOff>
      <xdr:row>69</xdr:row>
      <xdr:rowOff>69273</xdr:rowOff>
    </xdr:from>
    <xdr:to>
      <xdr:col>13</xdr:col>
      <xdr:colOff>2436090</xdr:colOff>
      <xdr:row>71</xdr:row>
      <xdr:rowOff>175075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930272" y="18830637"/>
          <a:ext cx="2055091" cy="609992"/>
        </a:xfrm>
        <a:prstGeom prst="rect">
          <a:avLst/>
        </a:prstGeom>
      </xdr:spPr>
    </xdr:pic>
    <xdr:clientData/>
  </xdr:twoCellAnchor>
  <xdr:twoCellAnchor editAs="oneCell">
    <xdr:from>
      <xdr:col>13</xdr:col>
      <xdr:colOff>681184</xdr:colOff>
      <xdr:row>80</xdr:row>
      <xdr:rowOff>230910</xdr:rowOff>
    </xdr:from>
    <xdr:to>
      <xdr:col>13</xdr:col>
      <xdr:colOff>1808619</xdr:colOff>
      <xdr:row>84</xdr:row>
      <xdr:rowOff>98155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230457" y="21774728"/>
          <a:ext cx="1131245" cy="887055"/>
        </a:xfrm>
        <a:prstGeom prst="rect">
          <a:avLst/>
        </a:prstGeom>
      </xdr:spPr>
    </xdr:pic>
    <xdr:clientData/>
  </xdr:twoCellAnchor>
  <xdr:twoCellAnchor editAs="oneCell">
    <xdr:from>
      <xdr:col>13</xdr:col>
      <xdr:colOff>623454</xdr:colOff>
      <xdr:row>74</xdr:row>
      <xdr:rowOff>23091</xdr:rowOff>
    </xdr:from>
    <xdr:to>
      <xdr:col>13</xdr:col>
      <xdr:colOff>1692027</xdr:colOff>
      <xdr:row>78</xdr:row>
      <xdr:rowOff>20425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172727" y="20042909"/>
          <a:ext cx="1057143" cy="10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39814" y="7685252"/>
          <a:ext cx="3442609" cy="513668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9053"/>
          <a:ext cx="9683476" cy="2965884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60086"/>
          <a:ext cx="1962374" cy="1620108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3915" y="7803635"/>
          <a:ext cx="3847631" cy="7933883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315686</xdr:colOff>
      <xdr:row>13</xdr:row>
      <xdr:rowOff>144779</xdr:rowOff>
    </xdr:from>
    <xdr:to>
      <xdr:col>11</xdr:col>
      <xdr:colOff>1143001</xdr:colOff>
      <xdr:row>18</xdr:row>
      <xdr:rowOff>3202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632400" y="4934493"/>
          <a:ext cx="827315" cy="1175595"/>
        </a:xfrm>
        <a:prstGeom prst="rect">
          <a:avLst/>
        </a:prstGeom>
      </xdr:spPr>
    </xdr:pic>
    <xdr:clientData/>
  </xdr:twoCellAnchor>
  <xdr:twoCellAnchor editAs="oneCell">
    <xdr:from>
      <xdr:col>11</xdr:col>
      <xdr:colOff>217714</xdr:colOff>
      <xdr:row>49</xdr:row>
      <xdr:rowOff>217714</xdr:rowOff>
    </xdr:from>
    <xdr:to>
      <xdr:col>11</xdr:col>
      <xdr:colOff>1006286</xdr:colOff>
      <xdr:row>53</xdr:row>
      <xdr:rowOff>136228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534428" y="14205857"/>
          <a:ext cx="780952" cy="92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326572</xdr:colOff>
      <xdr:row>67</xdr:row>
      <xdr:rowOff>217715</xdr:rowOff>
    </xdr:from>
    <xdr:to>
      <xdr:col>11</xdr:col>
      <xdr:colOff>897701</xdr:colOff>
      <xdr:row>72</xdr:row>
      <xdr:rowOff>94162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643286" y="18516601"/>
          <a:ext cx="578749" cy="1132114"/>
        </a:xfrm>
        <a:prstGeom prst="rect">
          <a:avLst/>
        </a:prstGeom>
      </xdr:spPr>
    </xdr:pic>
    <xdr:clientData/>
  </xdr:twoCellAnchor>
  <xdr:twoCellAnchor editAs="oneCell">
    <xdr:from>
      <xdr:col>12</xdr:col>
      <xdr:colOff>152956</xdr:colOff>
      <xdr:row>85</xdr:row>
      <xdr:rowOff>119557</xdr:rowOff>
    </xdr:from>
    <xdr:to>
      <xdr:col>12</xdr:col>
      <xdr:colOff>648788</xdr:colOff>
      <xdr:row>90</xdr:row>
      <xdr:rowOff>184871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203041" y="22860495"/>
          <a:ext cx="495832" cy="1310058"/>
        </a:xfrm>
        <a:prstGeom prst="rect">
          <a:avLst/>
        </a:prstGeom>
      </xdr:spPr>
    </xdr:pic>
    <xdr:clientData/>
  </xdr:twoCellAnchor>
  <xdr:twoCellAnchor editAs="oneCell">
    <xdr:from>
      <xdr:col>11</xdr:col>
      <xdr:colOff>174172</xdr:colOff>
      <xdr:row>8</xdr:row>
      <xdr:rowOff>10886</xdr:rowOff>
    </xdr:from>
    <xdr:to>
      <xdr:col>11</xdr:col>
      <xdr:colOff>1297982</xdr:colOff>
      <xdr:row>12</xdr:row>
      <xdr:rowOff>15649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90886" y="3439886"/>
          <a:ext cx="1123810" cy="10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9088063</xdr:colOff>
      <xdr:row>14</xdr:row>
      <xdr:rowOff>168711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3596" y="8232099"/>
          <a:ext cx="3503458" cy="4974533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69245"/>
          <a:ext cx="9690045" cy="2886960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18677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20517" y="8050531"/>
          <a:ext cx="3843821" cy="8181949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7974" y="12908826"/>
          <a:ext cx="1968609" cy="1588218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876836</xdr:colOff>
      <xdr:row>7</xdr:row>
      <xdr:rowOff>132237</xdr:rowOff>
    </xdr:from>
    <xdr:to>
      <xdr:col>12</xdr:col>
      <xdr:colOff>2175400</xdr:colOff>
      <xdr:row>12</xdr:row>
      <xdr:rowOff>178799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424872" y="3749469"/>
          <a:ext cx="1298564" cy="1339241"/>
        </a:xfrm>
        <a:prstGeom prst="rect">
          <a:avLst/>
        </a:prstGeom>
      </xdr:spPr>
    </xdr:pic>
    <xdr:clientData/>
  </xdr:twoCellAnchor>
  <xdr:twoCellAnchor editAs="oneCell">
    <xdr:from>
      <xdr:col>12</xdr:col>
      <xdr:colOff>909575</xdr:colOff>
      <xdr:row>19</xdr:row>
      <xdr:rowOff>161266</xdr:rowOff>
    </xdr:from>
    <xdr:to>
      <xdr:col>12</xdr:col>
      <xdr:colOff>2305765</xdr:colOff>
      <xdr:row>24</xdr:row>
      <xdr:rowOff>108562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57611" y="6908141"/>
          <a:ext cx="1396190" cy="1194617"/>
        </a:xfrm>
        <a:prstGeom prst="rect">
          <a:avLst/>
        </a:prstGeom>
      </xdr:spPr>
    </xdr:pic>
    <xdr:clientData/>
  </xdr:twoCellAnchor>
  <xdr:twoCellAnchor editAs="oneCell">
    <xdr:from>
      <xdr:col>12</xdr:col>
      <xdr:colOff>937285</xdr:colOff>
      <xdr:row>26</xdr:row>
      <xdr:rowOff>70550</xdr:rowOff>
    </xdr:from>
    <xdr:to>
      <xdr:col>12</xdr:col>
      <xdr:colOff>2301096</xdr:colOff>
      <xdr:row>29</xdr:row>
      <xdr:rowOff>224743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85321" y="8563675"/>
          <a:ext cx="1363811" cy="913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9087939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85094</xdr:colOff>
      <xdr:row>5</xdr:row>
      <xdr:rowOff>275698</xdr:rowOff>
    </xdr:from>
    <xdr:to>
      <xdr:col>1</xdr:col>
      <xdr:colOff>8926968</xdr:colOff>
      <xdr:row>16</xdr:row>
      <xdr:rowOff>207953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85094" y="3026176"/>
          <a:ext cx="9687352" cy="2939586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9085218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2941" y="7955349"/>
          <a:ext cx="3847631" cy="780469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442058</xdr:colOff>
      <xdr:row>49</xdr:row>
      <xdr:rowOff>120803</xdr:rowOff>
    </xdr:from>
    <xdr:to>
      <xdr:col>1</xdr:col>
      <xdr:colOff>1547974</xdr:colOff>
      <xdr:row>55</xdr:row>
      <xdr:rowOff>191677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42058" y="14119342"/>
          <a:ext cx="1951394" cy="154778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457200</xdr:colOff>
      <xdr:row>7</xdr:row>
      <xdr:rowOff>152399</xdr:rowOff>
    </xdr:from>
    <xdr:to>
      <xdr:col>11</xdr:col>
      <xdr:colOff>1676400</xdr:colOff>
      <xdr:row>12</xdr:row>
      <xdr:rowOff>206275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233091" y="3435926"/>
          <a:ext cx="1219200" cy="1364343"/>
        </a:xfrm>
        <a:prstGeom prst="rect">
          <a:avLst/>
        </a:prstGeom>
      </xdr:spPr>
    </xdr:pic>
    <xdr:clientData/>
  </xdr:twoCellAnchor>
  <xdr:twoCellAnchor editAs="oneCell">
    <xdr:from>
      <xdr:col>11</xdr:col>
      <xdr:colOff>568037</xdr:colOff>
      <xdr:row>13</xdr:row>
      <xdr:rowOff>221673</xdr:rowOff>
    </xdr:from>
    <xdr:to>
      <xdr:col>11</xdr:col>
      <xdr:colOff>1388988</xdr:colOff>
      <xdr:row>17</xdr:row>
      <xdr:rowOff>248494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43928" y="5084618"/>
          <a:ext cx="828571" cy="1058292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20</xdr:row>
      <xdr:rowOff>152400</xdr:rowOff>
    </xdr:from>
    <xdr:to>
      <xdr:col>11</xdr:col>
      <xdr:colOff>1428648</xdr:colOff>
      <xdr:row>23</xdr:row>
      <xdr:rowOff>129968</xdr:rowOff>
    </xdr:to>
    <xdr:pic>
      <xdr:nvPicPr>
        <xdr:cNvPr id="136" name="图片 135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385491" y="6802582"/>
          <a:ext cx="819048" cy="7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692728</xdr:colOff>
      <xdr:row>26</xdr:row>
      <xdr:rowOff>69272</xdr:rowOff>
    </xdr:from>
    <xdr:to>
      <xdr:col>11</xdr:col>
      <xdr:colOff>1389870</xdr:colOff>
      <xdr:row>29</xdr:row>
      <xdr:rowOff>132555</xdr:rowOff>
    </xdr:to>
    <xdr:pic>
      <xdr:nvPicPr>
        <xdr:cNvPr id="145" name="图片 144">
          <a:extLst>
            <a:ext uri="{FF2B5EF4-FFF2-40B4-BE49-F238E27FC236}">
              <a16:creationId xmlns:a16="http://schemas.microsoft.com/office/drawing/2014/main" id="{00000000-0008-0000-07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468619" y="8215745"/>
          <a:ext cx="704762" cy="832903"/>
        </a:xfrm>
        <a:prstGeom prst="rect">
          <a:avLst/>
        </a:prstGeom>
      </xdr:spPr>
    </xdr:pic>
    <xdr:clientData/>
  </xdr:twoCellAnchor>
  <xdr:twoCellAnchor editAs="oneCell">
    <xdr:from>
      <xdr:col>11</xdr:col>
      <xdr:colOff>609600</xdr:colOff>
      <xdr:row>32</xdr:row>
      <xdr:rowOff>96981</xdr:rowOff>
    </xdr:from>
    <xdr:to>
      <xdr:col>11</xdr:col>
      <xdr:colOff>1430554</xdr:colOff>
      <xdr:row>36</xdr:row>
      <xdr:rowOff>17368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385491" y="9795163"/>
          <a:ext cx="809524" cy="9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540327</xdr:colOff>
      <xdr:row>98</xdr:row>
      <xdr:rowOff>0</xdr:rowOff>
    </xdr:from>
    <xdr:to>
      <xdr:col>11</xdr:col>
      <xdr:colOff>1502006</xdr:colOff>
      <xdr:row>102</xdr:row>
      <xdr:rowOff>20012</xdr:rowOff>
    </xdr:to>
    <xdr:pic>
      <xdr:nvPicPr>
        <xdr:cNvPr id="146" name="图片 145">
          <a:extLst>
            <a:ext uri="{FF2B5EF4-FFF2-40B4-BE49-F238E27FC236}">
              <a16:creationId xmlns:a16="http://schemas.microsoft.com/office/drawing/2014/main" id="{00000000-0008-0000-07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316218" y="26060400"/>
          <a:ext cx="955964" cy="989830"/>
        </a:xfrm>
        <a:prstGeom prst="rect">
          <a:avLst/>
        </a:prstGeom>
      </xdr:spPr>
    </xdr:pic>
    <xdr:clientData/>
  </xdr:twoCellAnchor>
  <xdr:twoCellAnchor editAs="oneCell">
    <xdr:from>
      <xdr:col>11</xdr:col>
      <xdr:colOff>374073</xdr:colOff>
      <xdr:row>104</xdr:row>
      <xdr:rowOff>27709</xdr:rowOff>
    </xdr:from>
    <xdr:to>
      <xdr:col>11</xdr:col>
      <xdr:colOff>1640740</xdr:colOff>
      <xdr:row>107</xdr:row>
      <xdr:rowOff>191262</xdr:rowOff>
    </xdr:to>
    <xdr:pic>
      <xdr:nvPicPr>
        <xdr:cNvPr id="147" name="图片 146">
          <a:extLst>
            <a:ext uri="{FF2B5EF4-FFF2-40B4-BE49-F238E27FC236}">
              <a16:creationId xmlns:a16="http://schemas.microsoft.com/office/drawing/2014/main" id="{00000000-0008-0000-07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149964" y="27501273"/>
          <a:ext cx="1266667" cy="828571"/>
        </a:xfrm>
        <a:prstGeom prst="rect">
          <a:avLst/>
        </a:prstGeom>
      </xdr:spPr>
    </xdr:pic>
    <xdr:clientData/>
  </xdr:twoCellAnchor>
  <xdr:twoCellAnchor editAs="oneCell">
    <xdr:from>
      <xdr:col>11</xdr:col>
      <xdr:colOff>595745</xdr:colOff>
      <xdr:row>109</xdr:row>
      <xdr:rowOff>138546</xdr:rowOff>
    </xdr:from>
    <xdr:to>
      <xdr:col>11</xdr:col>
      <xdr:colOff>1164107</xdr:colOff>
      <xdr:row>114</xdr:row>
      <xdr:rowOff>174099</xdr:rowOff>
    </xdr:to>
    <xdr:pic>
      <xdr:nvPicPr>
        <xdr:cNvPr id="149" name="图片 148">
          <a:extLst>
            <a:ext uri="{FF2B5EF4-FFF2-40B4-BE49-F238E27FC236}">
              <a16:creationId xmlns:a16="http://schemas.microsoft.com/office/drawing/2014/main" id="{00000000-0008-0000-07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371636" y="28720473"/>
          <a:ext cx="560742" cy="1143917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122</xdr:row>
      <xdr:rowOff>13854</xdr:rowOff>
    </xdr:from>
    <xdr:to>
      <xdr:col>11</xdr:col>
      <xdr:colOff>1427904</xdr:colOff>
      <xdr:row>126</xdr:row>
      <xdr:rowOff>17877</xdr:rowOff>
    </xdr:to>
    <xdr:pic>
      <xdr:nvPicPr>
        <xdr:cNvPr id="150" name="图片 149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080691" y="31477527"/>
          <a:ext cx="1134534" cy="898334"/>
        </a:xfrm>
        <a:prstGeom prst="rect">
          <a:avLst/>
        </a:prstGeom>
      </xdr:spPr>
    </xdr:pic>
    <xdr:clientData/>
  </xdr:twoCellAnchor>
  <xdr:twoCellAnchor editAs="oneCell">
    <xdr:from>
      <xdr:col>11</xdr:col>
      <xdr:colOff>290946</xdr:colOff>
      <xdr:row>127</xdr:row>
      <xdr:rowOff>180109</xdr:rowOff>
    </xdr:from>
    <xdr:to>
      <xdr:col>11</xdr:col>
      <xdr:colOff>1238197</xdr:colOff>
      <xdr:row>132</xdr:row>
      <xdr:rowOff>56303</xdr:rowOff>
    </xdr:to>
    <xdr:pic>
      <xdr:nvPicPr>
        <xdr:cNvPr id="151" name="图片 150">
          <a:extLst>
            <a:ext uri="{FF2B5EF4-FFF2-40B4-BE49-F238E27FC236}">
              <a16:creationId xmlns:a16="http://schemas.microsoft.com/office/drawing/2014/main" id="{00000000-0008-0000-07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066837" y="32752145"/>
          <a:ext cx="962491" cy="982133"/>
        </a:xfrm>
        <a:prstGeom prst="rect">
          <a:avLst/>
        </a:prstGeom>
      </xdr:spPr>
    </xdr:pic>
    <xdr:clientData/>
  </xdr:twoCellAnchor>
  <xdr:twoCellAnchor editAs="oneCell">
    <xdr:from>
      <xdr:col>11</xdr:col>
      <xdr:colOff>290946</xdr:colOff>
      <xdr:row>115</xdr:row>
      <xdr:rowOff>166255</xdr:rowOff>
    </xdr:from>
    <xdr:to>
      <xdr:col>11</xdr:col>
      <xdr:colOff>1296786</xdr:colOff>
      <xdr:row>120</xdr:row>
      <xdr:rowOff>22397</xdr:rowOff>
    </xdr:to>
    <xdr:pic>
      <xdr:nvPicPr>
        <xdr:cNvPr id="152" name="图片 151">
          <a:extLst>
            <a:ext uri="{FF2B5EF4-FFF2-40B4-BE49-F238E27FC236}">
              <a16:creationId xmlns:a16="http://schemas.microsoft.com/office/drawing/2014/main" id="{00000000-0008-0000-07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066837" y="30078219"/>
          <a:ext cx="1005840" cy="9645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9085488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855616" y="2657351"/>
          <a:ext cx="8988062" cy="27071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2600"/>
          <a:ext cx="9988670" cy="2883765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241050"/>
          <a:ext cx="1962016" cy="1846943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2789" y="7473974"/>
          <a:ext cx="3430430" cy="4801210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11</xdr:col>
      <xdr:colOff>443345</xdr:colOff>
      <xdr:row>8</xdr:row>
      <xdr:rowOff>41564</xdr:rowOff>
    </xdr:from>
    <xdr:to>
      <xdr:col>11</xdr:col>
      <xdr:colOff>708108</xdr:colOff>
      <xdr:row>11</xdr:row>
      <xdr:rowOff>53761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161345" y="3394364"/>
          <a:ext cx="257143" cy="7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frame/ls03fw-75-inch-the-frame-pro-neo-qled-4k-vision-ai-smart-tv-black-qe75ls03fwuxxu/" TargetMode="External"/><Relationship Id="rId18" Type="http://schemas.openxmlformats.org/officeDocument/2006/relationships/hyperlink" Target="https://www.samsung.com.cn/smartphones/galaxy-z-flip6/buy/" TargetMode="External"/><Relationship Id="rId26" Type="http://schemas.openxmlformats.org/officeDocument/2006/relationships/hyperlink" Target="https://www.samsung.com/uk/students-offers/" TargetMode="External"/><Relationship Id="rId21" Type="http://schemas.openxmlformats.org/officeDocument/2006/relationships/hyperlink" Target="https://www.samsung.com/uk/why-buy-from-samsung/" TargetMode="External"/><Relationship Id="rId34" Type="http://schemas.openxmlformats.org/officeDocument/2006/relationships/hyperlink" Target="https://www.samsung.com.cn/offer/studentpurchase/" TargetMode="External"/><Relationship Id="rId7" Type="http://schemas.openxmlformats.org/officeDocument/2006/relationships/hyperlink" Target="https://www.samsung.com/uk/smartphones/galaxy-a/galaxy-a56-5g/buy/?modelCode=SM-A566BZACEUB" TargetMode="External"/><Relationship Id="rId12" Type="http://schemas.openxmlformats.org/officeDocument/2006/relationships/hyperlink" Target="https://www.samsung.com/uk/monitors/gaming/odyssey-oled-g8-g81sf-32-inch-240hz-oled-uhd-ls32fg810suxxu/" TargetMode="External"/><Relationship Id="rId17" Type="http://schemas.openxmlformats.org/officeDocument/2006/relationships/hyperlink" Target="https://www.samsung.com.cn/smartphones/galaxy-z-fold6/buy/" TargetMode="External"/><Relationship Id="rId25" Type="http://schemas.openxmlformats.org/officeDocument/2006/relationships/hyperlink" Target="https://www.samsung.com/uk/students-offers/" TargetMode="External"/><Relationship Id="rId33" Type="http://schemas.openxmlformats.org/officeDocument/2006/relationships/hyperlink" Target="https://www.samsung.com.cn/smartthings/overview/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6" Type="http://schemas.openxmlformats.org/officeDocument/2006/relationships/hyperlink" Target="https://www.samsung.com.cn/smartphones/galaxy-s25/buy/" TargetMode="External"/><Relationship Id="rId20" Type="http://schemas.openxmlformats.org/officeDocument/2006/relationships/hyperlink" Target="https://www.samsung.com/uk/mobile/why-galaxy/" TargetMode="External"/><Relationship Id="rId29" Type="http://schemas.openxmlformats.org/officeDocument/2006/relationships/hyperlink" Target="https://www.samsung.com.cn/monitors/gaming/odyssey-oled-g8-g81sf-32-inch-240hz-oled-uhd-ls32fg812scxxf/" TargetMode="External"/><Relationship Id="rId1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6" Type="http://schemas.openxmlformats.org/officeDocument/2006/relationships/hyperlink" Target="https://www.samsung.com/uk/smartphones/galaxy-z-flip6/buy/" TargetMode="External"/><Relationship Id="rId11" Type="http://schemas.openxmlformats.org/officeDocument/2006/relationships/hyperlink" Target="https://www.samsung.com/uk/watches/galaxy-watch-ultra/buy/?modelCode=SM-L705FDAAEUA" TargetMode="External"/><Relationship Id="rId24" Type="http://schemas.openxmlformats.org/officeDocument/2006/relationships/hyperlink" Target="https://www.samsung.com/uk/students-offers/" TargetMode="External"/><Relationship Id="rId32" Type="http://schemas.openxmlformats.org/officeDocument/2006/relationships/hyperlink" Target="https://www.samsung.com.cn/offer/samsung-care-plus/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samsung.com/uk/smartphones/galaxy-z-fold6/buy/" TargetMode="External"/><Relationship Id="rId15" Type="http://schemas.openxmlformats.org/officeDocument/2006/relationships/hyperlink" Target="https://www.samsung.com.cn/smartphones/galaxy-s25-ultra/buy/" TargetMode="External"/><Relationship Id="rId23" Type="http://schemas.openxmlformats.org/officeDocument/2006/relationships/hyperlink" Target="https://www.samsung.com/uk/students-offers/" TargetMode="External"/><Relationship Id="rId28" Type="http://schemas.openxmlformats.org/officeDocument/2006/relationships/hyperlink" Target="https://www.samsung.com.cn/offer/app-activity/" TargetMode="External"/><Relationship Id="rId36" Type="http://schemas.openxmlformats.org/officeDocument/2006/relationships/drawing" Target="../drawings/drawing3.xml"/><Relationship Id="rId10" Type="http://schemas.openxmlformats.org/officeDocument/2006/relationships/hyperlink" Target="https://www.samsung.com/uk/computers/galaxy-book/galaxy-book5-pro/buy/?modelCode=NP960XHA-KG2UK" TargetMode="External"/><Relationship Id="rId19" Type="http://schemas.openxmlformats.org/officeDocument/2006/relationships/hyperlink" Target="https://www.samsung.com/uk/tvs/qled-tv/qn990f-75-inch-neo-qled-8k-mini-led-smart-tv-qe75qn990ftxxu/" TargetMode="External"/><Relationship Id="rId31" Type="http://schemas.openxmlformats.org/officeDocument/2006/relationships/hyperlink" Target="https://shop.samsung.com.cn/cn/multistore/cnepp/cn_corporate/auth/multistore" TargetMode="External"/><Relationship Id="rId4" Type="http://schemas.openxmlformats.org/officeDocument/2006/relationships/hyperlink" Target="https://www.samsung.com/uk/smartphones/galaxy-s25/buy/" TargetMode="External"/><Relationship Id="rId9" Type="http://schemas.openxmlformats.org/officeDocument/2006/relationships/hyperlink" Target="https://www.samsung.com/uk/audio-sound/galaxy-buds/galaxy-buds3-pro-silver-sm-r630nzaaeua/" TargetMode="External"/><Relationship Id="rId14" Type="http://schemas.openxmlformats.org/officeDocument/2006/relationships/hyperlink" Target="https://www.samsung.com/uk/audio-devices/soundbar/q990f-q-series-soundbar-with-subwoofer-and-rear-speakers-black-hw-q990f-xu/" TargetMode="External"/><Relationship Id="rId22" Type="http://schemas.openxmlformats.org/officeDocument/2006/relationships/hyperlink" Target="https://www.samsung.com/uk/curated-collections/" TargetMode="External"/><Relationship Id="rId27" Type="http://schemas.openxmlformats.org/officeDocument/2006/relationships/hyperlink" Target="https://shop-support.samsung.com.cn/promotion/samsung-home" TargetMode="External"/><Relationship Id="rId30" Type="http://schemas.openxmlformats.org/officeDocument/2006/relationships/hyperlink" Target="https://www.samsung.com.cn/audio-devices/soundbar/q990f-black-hw-q990f-xz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uk/tablets/galaxy-tab-s10/buy/?modelCode=SM-X920NZAREUB" TargetMode="External"/><Relationship Id="rId3" Type="http://schemas.openxmlformats.org/officeDocument/2006/relationships/hyperlink" Target="https://www.samsung.com/uk/smartphones/galaxy-s25-ultra/buy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.cn/watches/all-watches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.cn/rings/all-rings/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.cn/tablets/all-tablets/" TargetMode="External"/><Relationship Id="rId25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.cn/smartphones/all-smartphones/" TargetMode="External"/><Relationship Id="rId20" Type="http://schemas.openxmlformats.org/officeDocument/2006/relationships/hyperlink" Target="https://www.samsung.com.cn/mobile-accessories/all-mobile-accessories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.cn/smartphones/all-smartphones/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.cn/audio-sound/all-audio-sound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.cn/tvs/all-tvs/?the-frame" TargetMode="External"/><Relationship Id="rId39" Type="http://schemas.openxmlformats.org/officeDocument/2006/relationships/hyperlink" Target="https://www.samsung.com.cn/tvs/sports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.cn/tvs/all-tvs/?8k" TargetMode="External"/><Relationship Id="rId42" Type="http://schemas.openxmlformats.org/officeDocument/2006/relationships/printerSettings" Target="../printerSettings/printerSettings4.bin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.cn/tvs/all-tvs/?71-inch-to-80-inch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.cn/tvs/all-tvs/?neo-qled-8k+neo-qled-4k" TargetMode="External"/><Relationship Id="rId32" Type="http://schemas.openxmlformats.org/officeDocument/2006/relationships/hyperlink" Target="https://www.samsung.com.cn/tvs/all-tvs/?51-inch-to-60-inch" TargetMode="External"/><Relationship Id="rId37" Type="http://schemas.openxmlformats.org/officeDocument/2006/relationships/hyperlink" Target="https://www.samsung.com.cn/tvs/vision-ai-tv/" TargetMode="External"/><Relationship Id="rId40" Type="http://schemas.openxmlformats.org/officeDocument/2006/relationships/hyperlink" Target="https://www.samsung.com.cn/tvs/gaming-tv/" TargetMode="External"/><Relationship Id="rId45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.cn/tvs/all-tvs/" TargetMode="External"/><Relationship Id="rId28" Type="http://schemas.openxmlformats.org/officeDocument/2006/relationships/hyperlink" Target="https://www.samsung.com.cn/tvs/all-tvs/?over-91-inch" TargetMode="External"/><Relationship Id="rId36" Type="http://schemas.openxmlformats.org/officeDocument/2006/relationships/hyperlink" Target="https://www.samsung.com.cn/tvs/all-tvs/?4k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.cn/tvs/all-tvs/?61-inch-to-70-inch" TargetMode="External"/><Relationship Id="rId44" Type="http://schemas.openxmlformats.org/officeDocument/2006/relationships/vmlDrawing" Target="../drawings/vmlDrawing3.v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.cn/tvs/all-tvs/?over-91-inch" TargetMode="External"/><Relationship Id="rId30" Type="http://schemas.openxmlformats.org/officeDocument/2006/relationships/hyperlink" Target="https://www.samsung.com.cn/tvs/all-tvs/?81-inch-to-90-inch" TargetMode="External"/><Relationship Id="rId35" Type="http://schemas.openxmlformats.org/officeDocument/2006/relationships/hyperlink" Target="https://www.samsung.com.cn/tvs/all-tvs/?8k" TargetMode="External"/><Relationship Id="rId43" Type="http://schemas.openxmlformats.org/officeDocument/2006/relationships/drawing" Target="../drawings/drawing5.x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.cn/tvs/all-tvs/?oled" TargetMode="External"/><Relationship Id="rId33" Type="http://schemas.openxmlformats.org/officeDocument/2006/relationships/hyperlink" Target="https://www.samsung.com.cn/tvs/all-tvs/?below-50-inch" TargetMode="External"/><Relationship Id="rId38" Type="http://schemas.openxmlformats.org/officeDocument/2006/relationships/hyperlink" Target="https://www.samsung.com.cn/tvs/why-samsung-tv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.cn/tvs/smart-tv/highligh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comments" Target="../comments4.xm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cooking-appliances/ovens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vmlDrawing" Target="../drawings/vmlDrawing4.v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.cn/washers-and-dryers/airdresse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.cn/monitors/odyssey-gaming-monitor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.cn/monitors/all-monitors/" TargetMode="External"/><Relationship Id="rId12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vmlDrawing" Target="../drawings/vmlDrawing5.v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.cn/watches/all-watches/" TargetMode="External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comments" Target="../comments6.xml"/><Relationship Id="rId5" Type="http://schemas.openxmlformats.org/officeDocument/2006/relationships/hyperlink" Target="https://www.samsung.com/uk/mobile-accessories/all-mobile-accessories/?wearables+audio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.cn/refrigerators/all-refrigerators/?accessory" TargetMode="External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.cn/mobile-accessories/all-mobile-accessories/?smartphones" TargetMode="External"/><Relationship Id="rId17" Type="http://schemas.openxmlformats.org/officeDocument/2006/relationships/comments" Target="../comments7.x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vmlDrawing" Target="../drawings/vmlDrawing7.v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drawing" Target="../drawings/drawing9.x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80" t="s">
        <v>38</v>
      </c>
      <c r="C2" s="380"/>
      <c r="D2" s="380"/>
      <c r="E2" s="2"/>
      <c r="F2" s="3"/>
    </row>
    <row r="3" spans="2:6" s="3" customFormat="1" ht="54" customHeight="1">
      <c r="B3" s="381" t="s">
        <v>0</v>
      </c>
      <c r="C3" s="381"/>
      <c r="D3" s="381"/>
    </row>
    <row r="4" spans="2:6" s="3" customFormat="1" ht="25.15" customHeight="1">
      <c r="C4" s="5"/>
      <c r="D4" s="5"/>
    </row>
    <row r="5" spans="2:6" s="6" customFormat="1" ht="27" customHeight="1">
      <c r="B5" s="375" t="s">
        <v>1</v>
      </c>
      <c r="C5" s="375"/>
      <c r="D5" s="375"/>
    </row>
    <row r="6" spans="2:6" s="6" customFormat="1" ht="27" customHeight="1">
      <c r="B6" s="371" t="s">
        <v>2</v>
      </c>
      <c r="C6" s="371"/>
      <c r="D6" s="7" t="s">
        <v>3</v>
      </c>
      <c r="E6" s="8" t="s">
        <v>4</v>
      </c>
    </row>
    <row r="7" spans="2:6" s="12" customFormat="1" ht="40.9" customHeight="1">
      <c r="B7" s="382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82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82"/>
      <c r="C9" s="9" t="s">
        <v>11</v>
      </c>
      <c r="D9" s="13"/>
      <c r="E9" s="14"/>
    </row>
    <row r="10" spans="2:6" s="12" customFormat="1" ht="40.9" customHeight="1">
      <c r="B10" s="382"/>
      <c r="C10" s="9" t="s">
        <v>12</v>
      </c>
      <c r="D10" s="15" t="s">
        <v>13</v>
      </c>
      <c r="E10" s="14"/>
    </row>
    <row r="11" spans="2:6" s="12" customFormat="1" ht="50.1" customHeight="1">
      <c r="B11" s="382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82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75" t="s">
        <v>20</v>
      </c>
      <c r="C14" s="375"/>
      <c r="D14" s="375"/>
    </row>
    <row r="15" spans="2:6" s="6" customFormat="1" ht="27" customHeight="1">
      <c r="B15" s="371" t="s">
        <v>2</v>
      </c>
      <c r="C15" s="371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72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73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74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75" t="s">
        <v>32</v>
      </c>
      <c r="C21" s="375"/>
      <c r="D21" s="375"/>
    </row>
    <row r="22" spans="2:5" s="6" customFormat="1" ht="27" customHeight="1">
      <c r="B22" s="376" t="s">
        <v>2</v>
      </c>
      <c r="C22" s="376"/>
      <c r="D22" s="7" t="s">
        <v>3</v>
      </c>
      <c r="E22" s="8" t="s">
        <v>4</v>
      </c>
    </row>
    <row r="23" spans="2:5" s="12" customFormat="1" ht="40.9" customHeight="1">
      <c r="B23" s="377" t="s">
        <v>33</v>
      </c>
      <c r="C23" s="24" t="s">
        <v>34</v>
      </c>
      <c r="D23" s="25"/>
      <c r="E23" s="14"/>
    </row>
    <row r="24" spans="2:5" s="12" customFormat="1" ht="40.9" customHeight="1">
      <c r="B24" s="378"/>
      <c r="C24" s="24" t="s">
        <v>35</v>
      </c>
      <c r="D24" s="25"/>
      <c r="E24" s="14"/>
    </row>
    <row r="25" spans="2:5" s="12" customFormat="1" ht="40.9" customHeight="1">
      <c r="B25" s="378"/>
      <c r="C25" s="24" t="s">
        <v>36</v>
      </c>
      <c r="D25" s="25"/>
      <c r="E25" s="14"/>
    </row>
    <row r="26" spans="2:5" s="12" customFormat="1" ht="40.9" customHeight="1">
      <c r="B26" s="379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83" t="s">
        <v>484</v>
      </c>
      <c r="C2" s="383"/>
      <c r="D2" s="383"/>
      <c r="E2" s="383"/>
      <c r="F2" s="383"/>
      <c r="G2" s="383"/>
      <c r="H2" s="383"/>
    </row>
    <row r="3" spans="2:8" ht="5.25" customHeight="1">
      <c r="B3" s="30"/>
    </row>
    <row r="4" spans="2:8" s="32" customFormat="1" ht="24" customHeight="1">
      <c r="B4" s="384" t="s">
        <v>485</v>
      </c>
      <c r="C4" s="384"/>
      <c r="E4" s="46"/>
      <c r="F4" s="46"/>
      <c r="G4" s="46"/>
      <c r="H4" s="46"/>
    </row>
    <row r="5" spans="2:8" s="32" customFormat="1" ht="51.75" customHeight="1">
      <c r="B5" s="385" t="s">
        <v>486</v>
      </c>
      <c r="C5" s="385"/>
      <c r="D5" s="385"/>
      <c r="E5" s="46"/>
      <c r="F5" s="46"/>
      <c r="G5" s="46"/>
      <c r="H5" s="46"/>
    </row>
    <row r="6" spans="2:8" s="32" customFormat="1" ht="24" customHeight="1">
      <c r="B6" s="386" t="s">
        <v>487</v>
      </c>
      <c r="C6" s="384"/>
      <c r="E6" s="46"/>
      <c r="F6" s="46"/>
      <c r="G6" s="46"/>
      <c r="H6" s="46"/>
    </row>
    <row r="7" spans="2:8" s="32" customFormat="1" ht="24" customHeight="1">
      <c r="B7" s="284" t="s">
        <v>488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489</v>
      </c>
      <c r="C9" s="39" t="s">
        <v>490</v>
      </c>
      <c r="E9" s="46" t="s">
        <v>491</v>
      </c>
      <c r="F9" s="46"/>
      <c r="G9" s="46"/>
      <c r="H9" s="46"/>
    </row>
    <row r="10" spans="2:8" s="32" customFormat="1" ht="24" customHeight="1">
      <c r="B10" s="40"/>
      <c r="C10" s="50" t="s">
        <v>492</v>
      </c>
      <c r="E10" s="285" t="s">
        <v>493</v>
      </c>
      <c r="F10" s="285" t="s">
        <v>494</v>
      </c>
      <c r="G10" s="285" t="s">
        <v>495</v>
      </c>
      <c r="H10" s="285" t="s">
        <v>496</v>
      </c>
    </row>
    <row r="11" spans="2:8" s="32" customFormat="1" ht="24" customHeight="1">
      <c r="B11" s="33"/>
      <c r="C11" s="34"/>
      <c r="E11" s="387" t="s">
        <v>511</v>
      </c>
      <c r="F11" s="387" t="s">
        <v>52</v>
      </c>
      <c r="G11" s="390" t="s">
        <v>497</v>
      </c>
      <c r="H11" s="47" t="s">
        <v>498</v>
      </c>
    </row>
    <row r="12" spans="2:8" s="32" customFormat="1" ht="24" customHeight="1">
      <c r="B12" s="33"/>
      <c r="C12" s="34"/>
      <c r="E12" s="388"/>
      <c r="F12" s="388"/>
      <c r="G12" s="391"/>
      <c r="H12" s="47" t="s">
        <v>499</v>
      </c>
    </row>
    <row r="13" spans="2:8" s="32" customFormat="1" ht="24" customHeight="1">
      <c r="B13" s="33"/>
      <c r="C13" s="34"/>
      <c r="E13" s="388"/>
      <c r="F13" s="388"/>
      <c r="G13" s="391"/>
      <c r="H13" s="47" t="s">
        <v>500</v>
      </c>
    </row>
    <row r="14" spans="2:8" s="32" customFormat="1" ht="24" customHeight="1">
      <c r="B14" s="33"/>
      <c r="C14" s="34"/>
      <c r="E14" s="388"/>
      <c r="F14" s="388"/>
      <c r="G14" s="391"/>
      <c r="H14" s="47" t="s">
        <v>501</v>
      </c>
    </row>
    <row r="15" spans="2:8" s="32" customFormat="1" ht="24" customHeight="1">
      <c r="B15" s="33"/>
      <c r="C15" s="34"/>
      <c r="E15" s="388"/>
      <c r="F15" s="388"/>
      <c r="G15" s="391"/>
      <c r="H15" s="47" t="s">
        <v>502</v>
      </c>
    </row>
    <row r="16" spans="2:8" s="32" customFormat="1" ht="24" customHeight="1">
      <c r="B16" s="33"/>
      <c r="C16" s="34"/>
      <c r="E16" s="389"/>
      <c r="F16" s="389"/>
      <c r="G16" s="392"/>
      <c r="H16" s="47" t="s">
        <v>503</v>
      </c>
    </row>
    <row r="17" spans="2:9" s="32" customFormat="1" ht="24" customHeight="1">
      <c r="B17" s="33"/>
      <c r="C17" s="36"/>
      <c r="E17" s="286"/>
      <c r="F17" s="286"/>
      <c r="G17" s="287"/>
      <c r="H17" s="288"/>
    </row>
    <row r="18" spans="2:9" s="32" customFormat="1" ht="24" customHeight="1">
      <c r="B18" s="33"/>
      <c r="C18" s="36"/>
      <c r="E18" s="286"/>
      <c r="F18" s="286"/>
    </row>
    <row r="19" spans="2:9" s="32" customFormat="1" ht="24" customHeight="1">
      <c r="B19" s="33"/>
      <c r="C19" s="33"/>
      <c r="F19" s="286"/>
    </row>
    <row r="20" spans="2:9" s="32" customFormat="1" ht="24" customHeight="1">
      <c r="B20" s="33"/>
      <c r="C20" s="33"/>
      <c r="E20" s="286"/>
      <c r="F20" s="28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9" t="s">
        <v>504</v>
      </c>
      <c r="C23" s="37"/>
      <c r="F23" s="46"/>
      <c r="G23" s="46"/>
      <c r="H23" s="46"/>
    </row>
    <row r="24" spans="2:9" s="32" customFormat="1" ht="24" customHeight="1">
      <c r="B24" s="290" t="s">
        <v>505</v>
      </c>
      <c r="C24" s="41" t="s">
        <v>506</v>
      </c>
      <c r="F24" s="46"/>
      <c r="G24" s="46"/>
      <c r="H24" s="46"/>
    </row>
    <row r="25" spans="2:9" s="32" customFormat="1" ht="21">
      <c r="B25" s="291" t="s">
        <v>507</v>
      </c>
      <c r="C25" s="292" t="s">
        <v>508</v>
      </c>
      <c r="F25" s="46"/>
      <c r="G25" s="46"/>
      <c r="H25" s="46"/>
      <c r="I25" s="31"/>
    </row>
    <row r="26" spans="2:9" s="32" customFormat="1" ht="21">
      <c r="B26" s="31"/>
      <c r="C26" s="43" t="s">
        <v>509</v>
      </c>
      <c r="F26" s="46"/>
      <c r="G26" s="46"/>
      <c r="H26" s="46"/>
      <c r="I26" s="31"/>
    </row>
    <row r="27" spans="2:9" s="32" customFormat="1" ht="21">
      <c r="C27" s="44" t="s">
        <v>510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66"/>
  <sheetViews>
    <sheetView showGridLines="0" tabSelected="1" topLeftCell="C1" zoomScale="76" zoomScaleNormal="55" workbookViewId="0">
      <selection activeCell="O133" sqref="O13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79.2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05" t="s">
        <v>515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393" t="s">
        <v>54</v>
      </c>
      <c r="E6" s="394"/>
      <c r="F6" s="397" t="s">
        <v>139</v>
      </c>
      <c r="G6" s="60" t="s">
        <v>46</v>
      </c>
      <c r="H6" s="293" t="s">
        <v>512</v>
      </c>
      <c r="I6" s="411" t="s">
        <v>43</v>
      </c>
      <c r="J6" s="399" t="s">
        <v>47</v>
      </c>
      <c r="K6" s="60" t="s">
        <v>516</v>
      </c>
      <c r="L6" s="409" t="s">
        <v>514</v>
      </c>
    </row>
    <row r="7" spans="1:13" ht="23.25" customHeight="1">
      <c r="D7" s="395"/>
      <c r="E7" s="396"/>
      <c r="F7" s="398"/>
      <c r="G7" s="84" t="s">
        <v>513</v>
      </c>
      <c r="H7" s="84" t="s">
        <v>513</v>
      </c>
      <c r="I7" s="412"/>
      <c r="J7" s="400"/>
      <c r="K7" s="155"/>
      <c r="L7" s="410"/>
    </row>
    <row r="8" spans="1:13" ht="21" customHeight="1">
      <c r="D8" s="401" t="s">
        <v>116</v>
      </c>
      <c r="E8" s="404" t="s">
        <v>156</v>
      </c>
      <c r="F8" s="101" t="s">
        <v>125</v>
      </c>
      <c r="G8" s="111"/>
      <c r="H8" s="111"/>
      <c r="I8" s="103">
        <f>LENB(H8)</f>
        <v>0</v>
      </c>
      <c r="J8" s="112"/>
      <c r="K8" s="165" t="s">
        <v>248</v>
      </c>
      <c r="L8" s="413"/>
    </row>
    <row r="9" spans="1:13" ht="21" customHeight="1">
      <c r="D9" s="402"/>
      <c r="E9" s="404"/>
      <c r="F9" s="86" t="s">
        <v>146</v>
      </c>
      <c r="G9" s="87" t="s">
        <v>52</v>
      </c>
      <c r="H9" s="87" t="s">
        <v>541</v>
      </c>
      <c r="I9" s="103">
        <f t="shared" ref="I9:I16" si="0">LENB(H9)</f>
        <v>8</v>
      </c>
      <c r="J9" s="113">
        <v>10</v>
      </c>
      <c r="K9" s="156"/>
      <c r="L9" s="414"/>
    </row>
    <row r="10" spans="1:13" ht="21" customHeight="1">
      <c r="D10" s="402"/>
      <c r="E10" s="404"/>
      <c r="F10" s="86" t="s">
        <v>147</v>
      </c>
      <c r="G10" s="87" t="s">
        <v>374</v>
      </c>
      <c r="H10" s="87" t="s">
        <v>783</v>
      </c>
      <c r="I10" s="103">
        <f t="shared" si="0"/>
        <v>5</v>
      </c>
      <c r="J10" s="86"/>
      <c r="K10" s="157"/>
      <c r="L10" s="414"/>
    </row>
    <row r="11" spans="1:13" ht="21" customHeight="1">
      <c r="D11" s="402"/>
      <c r="E11" s="404"/>
      <c r="F11" s="86" t="s">
        <v>148</v>
      </c>
      <c r="G11" s="87" t="s">
        <v>52</v>
      </c>
      <c r="H11" s="87" t="s">
        <v>541</v>
      </c>
      <c r="I11" s="103">
        <f t="shared" si="0"/>
        <v>8</v>
      </c>
      <c r="J11" s="88">
        <v>26</v>
      </c>
      <c r="K11" s="158"/>
      <c r="L11" s="414"/>
    </row>
    <row r="12" spans="1:13" ht="21" customHeight="1">
      <c r="D12" s="402"/>
      <c r="E12" s="404"/>
      <c r="F12" s="86" t="s">
        <v>149</v>
      </c>
      <c r="G12" s="87" t="s">
        <v>52</v>
      </c>
      <c r="H12" s="87" t="s">
        <v>783</v>
      </c>
      <c r="I12" s="103">
        <f t="shared" si="0"/>
        <v>5</v>
      </c>
      <c r="J12" s="86"/>
      <c r="K12" s="157"/>
      <c r="L12" s="414"/>
    </row>
    <row r="13" spans="1:13" ht="21" customHeight="1">
      <c r="D13" s="402"/>
      <c r="E13" s="404"/>
      <c r="F13" s="86" t="s">
        <v>48</v>
      </c>
      <c r="G13" s="87" t="s">
        <v>143</v>
      </c>
      <c r="H13" s="87" t="s">
        <v>722</v>
      </c>
      <c r="I13" s="103">
        <f t="shared" si="0"/>
        <v>19</v>
      </c>
      <c r="J13" s="88">
        <v>32</v>
      </c>
      <c r="K13" s="157"/>
      <c r="L13" s="414"/>
    </row>
    <row r="14" spans="1:13" ht="21" customHeight="1">
      <c r="D14" s="402"/>
      <c r="E14" s="404"/>
      <c r="F14" s="95" t="s">
        <v>49</v>
      </c>
      <c r="G14" s="114" t="s">
        <v>51</v>
      </c>
      <c r="H14" s="114" t="s">
        <v>542</v>
      </c>
      <c r="I14" s="103">
        <f t="shared" si="0"/>
        <v>33</v>
      </c>
      <c r="J14" s="89"/>
      <c r="K14" s="159"/>
      <c r="L14" s="414"/>
    </row>
    <row r="15" spans="1:13" ht="21" customHeight="1">
      <c r="D15" s="402"/>
      <c r="E15" s="404"/>
      <c r="F15" s="86" t="s">
        <v>50</v>
      </c>
      <c r="G15" s="87"/>
      <c r="H15" s="87" t="s">
        <v>541</v>
      </c>
      <c r="I15" s="103">
        <f t="shared" si="0"/>
        <v>8</v>
      </c>
      <c r="J15" s="89"/>
      <c r="K15" s="159"/>
      <c r="L15" s="414"/>
    </row>
    <row r="16" spans="1:13" ht="21" customHeight="1">
      <c r="D16" s="403"/>
      <c r="E16" s="404"/>
      <c r="F16" s="97" t="s">
        <v>77</v>
      </c>
      <c r="G16" s="98" t="s">
        <v>52</v>
      </c>
      <c r="H16" s="98" t="s">
        <v>541</v>
      </c>
      <c r="I16" s="295">
        <f t="shared" si="0"/>
        <v>8</v>
      </c>
      <c r="J16" s="296"/>
      <c r="K16" s="297"/>
      <c r="L16" s="415"/>
    </row>
    <row r="17" spans="2:12" ht="20.25" customHeight="1">
      <c r="D17" s="320" t="s">
        <v>120</v>
      </c>
      <c r="E17" s="406" t="s">
        <v>122</v>
      </c>
      <c r="F17" s="307" t="s">
        <v>124</v>
      </c>
      <c r="G17" s="322"/>
      <c r="H17" s="322"/>
      <c r="I17" s="323" t="s">
        <v>732</v>
      </c>
      <c r="J17" s="416" t="s">
        <v>733</v>
      </c>
      <c r="K17" s="26"/>
      <c r="L17" s="26"/>
    </row>
    <row r="18" spans="2:12" ht="20.100000000000001" customHeight="1">
      <c r="D18" s="320"/>
      <c r="E18" s="406"/>
      <c r="F18" s="138" t="s">
        <v>55</v>
      </c>
      <c r="G18" s="69" t="s">
        <v>734</v>
      </c>
      <c r="H18" s="69" t="s">
        <v>734</v>
      </c>
      <c r="I18" s="139">
        <v>33</v>
      </c>
      <c r="J18" s="417"/>
      <c r="K18" s="26"/>
      <c r="L18" s="26"/>
    </row>
    <row r="19" spans="2:12" ht="20.100000000000001" customHeight="1">
      <c r="D19" s="320"/>
      <c r="E19" s="406"/>
      <c r="F19" s="138" t="s">
        <v>123</v>
      </c>
      <c r="G19" s="69" t="s">
        <v>734</v>
      </c>
      <c r="H19" s="87" t="s">
        <v>735</v>
      </c>
      <c r="I19" s="138"/>
      <c r="J19" s="417"/>
      <c r="K19" s="26"/>
      <c r="L19" s="26"/>
    </row>
    <row r="20" spans="2:12" ht="20.100000000000001" customHeight="1">
      <c r="D20" s="320"/>
      <c r="E20" s="406"/>
      <c r="F20" s="140" t="s">
        <v>49</v>
      </c>
      <c r="G20" s="152" t="s">
        <v>736</v>
      </c>
      <c r="H20" s="152" t="s">
        <v>824</v>
      </c>
      <c r="I20" s="139"/>
      <c r="J20" s="417"/>
      <c r="K20" s="26"/>
      <c r="L20" s="26"/>
    </row>
    <row r="21" spans="2:12" ht="20.100000000000001" customHeight="1">
      <c r="D21" s="320"/>
      <c r="E21" s="406"/>
      <c r="F21" s="138" t="s">
        <v>50</v>
      </c>
      <c r="G21" s="69"/>
      <c r="H21" s="69" t="s">
        <v>734</v>
      </c>
      <c r="I21" s="139"/>
      <c r="J21" s="417"/>
      <c r="K21" s="26"/>
      <c r="L21" s="26"/>
    </row>
    <row r="22" spans="2:12" ht="20.100000000000001" customHeight="1">
      <c r="D22" s="320"/>
      <c r="E22" s="407"/>
      <c r="F22" s="141" t="s">
        <v>77</v>
      </c>
      <c r="G22" s="70" t="s">
        <v>734</v>
      </c>
      <c r="H22" s="70" t="s">
        <v>734</v>
      </c>
      <c r="I22" s="142"/>
      <c r="J22" s="418"/>
      <c r="K22" s="26"/>
      <c r="L22" s="26"/>
    </row>
    <row r="23" spans="2:12" ht="20.100000000000001" customHeight="1">
      <c r="B23" s="57" t="s">
        <v>44</v>
      </c>
      <c r="D23" s="320"/>
      <c r="E23" s="408" t="s">
        <v>126</v>
      </c>
      <c r="F23" s="71" t="s">
        <v>124</v>
      </c>
      <c r="G23" s="322"/>
      <c r="H23" s="322"/>
      <c r="I23" s="323" t="s">
        <v>732</v>
      </c>
      <c r="J23" s="416" t="s">
        <v>733</v>
      </c>
      <c r="K23" s="26"/>
      <c r="L23" s="26"/>
    </row>
    <row r="24" spans="2:12" ht="20.100000000000001" customHeight="1">
      <c r="D24" s="320"/>
      <c r="E24" s="406"/>
      <c r="F24" s="138" t="s">
        <v>55</v>
      </c>
      <c r="G24" s="72" t="s">
        <v>737</v>
      </c>
      <c r="H24" s="72" t="s">
        <v>737</v>
      </c>
      <c r="I24" s="139">
        <v>33</v>
      </c>
      <c r="J24" s="417"/>
      <c r="K24" s="26"/>
      <c r="L24" s="26"/>
    </row>
    <row r="25" spans="2:12" ht="20.100000000000001" customHeight="1">
      <c r="D25" s="320"/>
      <c r="E25" s="406"/>
      <c r="F25" s="138" t="s">
        <v>123</v>
      </c>
      <c r="G25" s="72" t="s">
        <v>737</v>
      </c>
      <c r="H25" s="104" t="s">
        <v>838</v>
      </c>
      <c r="I25" s="138"/>
      <c r="J25" s="417"/>
      <c r="K25" s="26"/>
      <c r="L25" s="26"/>
    </row>
    <row r="26" spans="2:12" ht="20.100000000000001" customHeight="1">
      <c r="D26" s="320"/>
      <c r="E26" s="406"/>
      <c r="F26" s="140" t="s">
        <v>49</v>
      </c>
      <c r="G26" s="152" t="s">
        <v>738</v>
      </c>
      <c r="H26" s="152" t="s">
        <v>825</v>
      </c>
      <c r="I26" s="139"/>
      <c r="J26" s="417"/>
      <c r="K26" s="26"/>
      <c r="L26" s="26"/>
    </row>
    <row r="27" spans="2:12" ht="20.100000000000001" customHeight="1">
      <c r="D27" s="320"/>
      <c r="E27" s="406"/>
      <c r="F27" s="138" t="s">
        <v>50</v>
      </c>
      <c r="G27" s="72"/>
      <c r="H27" s="72" t="s">
        <v>737</v>
      </c>
      <c r="I27" s="139"/>
      <c r="J27" s="417"/>
      <c r="K27" s="26"/>
      <c r="L27" s="26"/>
    </row>
    <row r="28" spans="2:12" ht="20.100000000000001" customHeight="1">
      <c r="D28" s="320"/>
      <c r="E28" s="407"/>
      <c r="F28" s="141" t="s">
        <v>77</v>
      </c>
      <c r="G28" s="184" t="s">
        <v>737</v>
      </c>
      <c r="H28" s="184" t="s">
        <v>737</v>
      </c>
      <c r="I28" s="142"/>
      <c r="J28" s="418"/>
      <c r="K28" s="26"/>
      <c r="L28" s="26"/>
    </row>
    <row r="29" spans="2:12" ht="18.75" customHeight="1">
      <c r="D29" s="320"/>
      <c r="E29" s="408" t="s">
        <v>127</v>
      </c>
      <c r="F29" s="71" t="s">
        <v>124</v>
      </c>
      <c r="G29" s="322"/>
      <c r="H29" s="322"/>
      <c r="I29" s="323" t="s">
        <v>739</v>
      </c>
      <c r="J29" s="416" t="s">
        <v>733</v>
      </c>
      <c r="K29" s="26"/>
      <c r="L29" s="26"/>
    </row>
    <row r="30" spans="2:12" ht="20.45" customHeight="1">
      <c r="D30" s="320"/>
      <c r="E30" s="406"/>
      <c r="F30" s="138" t="s">
        <v>55</v>
      </c>
      <c r="G30" s="72" t="s">
        <v>740</v>
      </c>
      <c r="H30" s="72" t="s">
        <v>740</v>
      </c>
      <c r="I30" s="139">
        <v>33</v>
      </c>
      <c r="J30" s="417"/>
      <c r="K30" s="26"/>
      <c r="L30" s="26"/>
    </row>
    <row r="31" spans="2:12" ht="20.45" customHeight="1">
      <c r="D31" s="320"/>
      <c r="E31" s="406"/>
      <c r="F31" s="138" t="s">
        <v>123</v>
      </c>
      <c r="G31" s="72" t="s">
        <v>740</v>
      </c>
      <c r="H31" s="104" t="s">
        <v>741</v>
      </c>
      <c r="I31" s="138"/>
      <c r="J31" s="417"/>
      <c r="K31" s="26"/>
      <c r="L31" s="26"/>
    </row>
    <row r="32" spans="2:12" ht="37.9" customHeight="1">
      <c r="D32" s="320"/>
      <c r="E32" s="406"/>
      <c r="F32" s="140" t="s">
        <v>49</v>
      </c>
      <c r="G32" s="152" t="s">
        <v>742</v>
      </c>
      <c r="H32" s="152" t="s">
        <v>826</v>
      </c>
      <c r="I32" s="139"/>
      <c r="J32" s="417"/>
      <c r="K32" s="26"/>
      <c r="L32" s="26"/>
    </row>
    <row r="33" spans="4:12" ht="20.45" customHeight="1">
      <c r="D33" s="320"/>
      <c r="E33" s="406"/>
      <c r="F33" s="138" t="s">
        <v>50</v>
      </c>
      <c r="G33" s="140"/>
      <c r="H33" s="140" t="s">
        <v>740</v>
      </c>
      <c r="I33" s="139"/>
      <c r="J33" s="417"/>
      <c r="K33" s="26"/>
      <c r="L33" s="26"/>
    </row>
    <row r="34" spans="4:12" ht="20.45" customHeight="1">
      <c r="D34" s="320"/>
      <c r="E34" s="407"/>
      <c r="F34" s="141" t="s">
        <v>77</v>
      </c>
      <c r="G34" s="138" t="s">
        <v>740</v>
      </c>
      <c r="H34" s="141" t="s">
        <v>740</v>
      </c>
      <c r="I34" s="142"/>
      <c r="J34" s="418"/>
      <c r="K34" s="26"/>
      <c r="L34" s="26"/>
    </row>
    <row r="35" spans="4:12" ht="21" customHeight="1">
      <c r="D35" s="320"/>
      <c r="E35" s="408" t="s">
        <v>128</v>
      </c>
      <c r="F35" s="71" t="s">
        <v>124</v>
      </c>
      <c r="G35" s="322"/>
      <c r="H35" s="322"/>
      <c r="I35" s="323" t="s">
        <v>739</v>
      </c>
      <c r="J35" s="416" t="s">
        <v>733</v>
      </c>
      <c r="K35" s="26"/>
      <c r="L35" s="26"/>
    </row>
    <row r="36" spans="4:12" ht="20.45" customHeight="1">
      <c r="D36" s="320"/>
      <c r="E36" s="406"/>
      <c r="F36" s="138" t="s">
        <v>55</v>
      </c>
      <c r="G36" s="72" t="s">
        <v>743</v>
      </c>
      <c r="H36" s="72" t="s">
        <v>743</v>
      </c>
      <c r="I36" s="139">
        <v>33</v>
      </c>
      <c r="J36" s="417"/>
      <c r="K36" s="26"/>
      <c r="L36" s="26"/>
    </row>
    <row r="37" spans="4:12" ht="20.45" customHeight="1">
      <c r="D37" s="320"/>
      <c r="E37" s="406"/>
      <c r="F37" s="138" t="s">
        <v>123</v>
      </c>
      <c r="G37" s="72" t="s">
        <v>743</v>
      </c>
      <c r="H37" s="104" t="s">
        <v>744</v>
      </c>
      <c r="I37" s="138"/>
      <c r="J37" s="417"/>
      <c r="K37" s="26"/>
      <c r="L37" s="26"/>
    </row>
    <row r="38" spans="4:12" ht="31.9" customHeight="1">
      <c r="D38" s="320"/>
      <c r="E38" s="406"/>
      <c r="F38" s="140" t="s">
        <v>49</v>
      </c>
      <c r="G38" s="152" t="s">
        <v>745</v>
      </c>
      <c r="H38" s="152" t="s">
        <v>827</v>
      </c>
      <c r="I38" s="139"/>
      <c r="J38" s="417"/>
      <c r="K38" s="26"/>
      <c r="L38" s="26"/>
    </row>
    <row r="39" spans="4:12" ht="20.45" customHeight="1">
      <c r="D39" s="320"/>
      <c r="E39" s="406"/>
      <c r="F39" s="138" t="s">
        <v>50</v>
      </c>
      <c r="G39" s="72"/>
      <c r="H39" s="72" t="s">
        <v>743</v>
      </c>
      <c r="I39" s="139"/>
      <c r="J39" s="417"/>
      <c r="K39" s="26"/>
      <c r="L39" s="26"/>
    </row>
    <row r="40" spans="4:12" ht="20.100000000000001" customHeight="1">
      <c r="D40" s="320"/>
      <c r="E40" s="407"/>
      <c r="F40" s="141" t="s">
        <v>77</v>
      </c>
      <c r="G40" s="184" t="s">
        <v>743</v>
      </c>
      <c r="H40" s="184" t="s">
        <v>743</v>
      </c>
      <c r="I40" s="142"/>
      <c r="J40" s="418"/>
      <c r="K40" s="26"/>
      <c r="L40" s="26"/>
    </row>
    <row r="41" spans="4:12" ht="18" customHeight="1">
      <c r="D41" s="320"/>
      <c r="E41" s="408" t="s">
        <v>129</v>
      </c>
      <c r="F41" s="71" t="s">
        <v>124</v>
      </c>
      <c r="G41" s="322"/>
      <c r="H41" s="322"/>
      <c r="I41" s="323" t="s">
        <v>732</v>
      </c>
      <c r="J41" s="416" t="s">
        <v>733</v>
      </c>
      <c r="K41" s="26"/>
      <c r="L41" s="26"/>
    </row>
    <row r="42" spans="4:12" ht="20.100000000000001" customHeight="1">
      <c r="D42" s="320"/>
      <c r="E42" s="406"/>
      <c r="F42" s="138" t="s">
        <v>55</v>
      </c>
      <c r="G42" s="72" t="s">
        <v>746</v>
      </c>
      <c r="H42" s="72" t="s">
        <v>746</v>
      </c>
      <c r="I42" s="139">
        <v>33</v>
      </c>
      <c r="J42" s="417"/>
      <c r="K42" s="26"/>
      <c r="L42" s="26"/>
    </row>
    <row r="43" spans="4:12" ht="20.100000000000001" customHeight="1">
      <c r="D43" s="320"/>
      <c r="E43" s="406"/>
      <c r="F43" s="138" t="s">
        <v>123</v>
      </c>
      <c r="G43" s="72" t="s">
        <v>746</v>
      </c>
      <c r="H43" s="104" t="s">
        <v>747</v>
      </c>
      <c r="I43" s="138"/>
      <c r="J43" s="417"/>
      <c r="K43" s="26"/>
      <c r="L43" s="26"/>
    </row>
    <row r="44" spans="4:12" ht="35.65" customHeight="1">
      <c r="D44" s="320"/>
      <c r="E44" s="406"/>
      <c r="F44" s="140" t="s">
        <v>49</v>
      </c>
      <c r="G44" s="152" t="s">
        <v>748</v>
      </c>
      <c r="H44" s="152" t="s">
        <v>785</v>
      </c>
      <c r="I44" s="139"/>
      <c r="J44" s="417"/>
      <c r="K44" s="26"/>
      <c r="L44" s="26"/>
    </row>
    <row r="45" spans="4:12" ht="20.100000000000001" customHeight="1">
      <c r="D45" s="320"/>
      <c r="E45" s="406"/>
      <c r="F45" s="138" t="s">
        <v>50</v>
      </c>
      <c r="G45" s="72"/>
      <c r="H45" s="72" t="s">
        <v>746</v>
      </c>
      <c r="I45" s="139"/>
      <c r="J45" s="417"/>
      <c r="K45" s="26"/>
      <c r="L45" s="26"/>
    </row>
    <row r="46" spans="4:12" ht="20.100000000000001" customHeight="1">
      <c r="D46" s="320"/>
      <c r="E46" s="407"/>
      <c r="F46" s="141" t="s">
        <v>77</v>
      </c>
      <c r="G46" s="184" t="s">
        <v>746</v>
      </c>
      <c r="H46" s="184" t="s">
        <v>746</v>
      </c>
      <c r="I46" s="142"/>
      <c r="J46" s="418"/>
      <c r="K46" s="26"/>
      <c r="L46" s="26"/>
    </row>
    <row r="47" spans="4:12" ht="21.75" customHeight="1">
      <c r="D47" s="320"/>
      <c r="E47" s="408" t="s">
        <v>130</v>
      </c>
      <c r="F47" s="71" t="s">
        <v>124</v>
      </c>
      <c r="G47" s="322"/>
      <c r="H47" s="322"/>
      <c r="I47" s="323" t="s">
        <v>749</v>
      </c>
      <c r="J47" s="416" t="s">
        <v>733</v>
      </c>
      <c r="K47" s="26"/>
      <c r="L47" s="26"/>
    </row>
    <row r="48" spans="4:12" ht="20.100000000000001" customHeight="1">
      <c r="D48" s="320"/>
      <c r="E48" s="406"/>
      <c r="F48" s="138" t="s">
        <v>55</v>
      </c>
      <c r="G48" s="72" t="s">
        <v>750</v>
      </c>
      <c r="H48" s="72" t="s">
        <v>750</v>
      </c>
      <c r="I48" s="139">
        <v>33</v>
      </c>
      <c r="J48" s="417"/>
      <c r="K48" s="26"/>
      <c r="L48" s="26"/>
    </row>
    <row r="49" spans="4:12" ht="20.100000000000001" customHeight="1">
      <c r="D49" s="320"/>
      <c r="E49" s="406"/>
      <c r="F49" s="138" t="s">
        <v>123</v>
      </c>
      <c r="G49" s="72" t="s">
        <v>750</v>
      </c>
      <c r="H49" s="104" t="s">
        <v>751</v>
      </c>
      <c r="I49" s="138"/>
      <c r="J49" s="417"/>
      <c r="K49" s="26"/>
      <c r="L49" s="26"/>
    </row>
    <row r="50" spans="4:12" ht="33" customHeight="1">
      <c r="D50" s="320"/>
      <c r="E50" s="406"/>
      <c r="F50" s="140" t="s">
        <v>49</v>
      </c>
      <c r="G50" s="152" t="s">
        <v>752</v>
      </c>
      <c r="H50" s="152" t="s">
        <v>784</v>
      </c>
      <c r="I50" s="139"/>
      <c r="J50" s="417"/>
      <c r="K50" s="26"/>
      <c r="L50" s="26"/>
    </row>
    <row r="51" spans="4:12" ht="20.100000000000001" customHeight="1">
      <c r="D51" s="320"/>
      <c r="E51" s="406"/>
      <c r="F51" s="138" t="s">
        <v>50</v>
      </c>
      <c r="G51" s="72"/>
      <c r="H51" s="72" t="s">
        <v>750</v>
      </c>
      <c r="I51" s="139"/>
      <c r="J51" s="417"/>
      <c r="K51" s="26"/>
      <c r="L51" s="26"/>
    </row>
    <row r="52" spans="4:12" ht="20.100000000000001" customHeight="1">
      <c r="D52" s="320"/>
      <c r="E52" s="407"/>
      <c r="F52" s="141" t="s">
        <v>77</v>
      </c>
      <c r="G52" s="184" t="s">
        <v>750</v>
      </c>
      <c r="H52" s="184" t="s">
        <v>750</v>
      </c>
      <c r="I52" s="142"/>
      <c r="J52" s="418"/>
      <c r="K52" s="26"/>
      <c r="L52" s="26"/>
    </row>
    <row r="53" spans="4:12" ht="19.5" customHeight="1">
      <c r="D53" s="320"/>
      <c r="E53" s="408" t="s">
        <v>131</v>
      </c>
      <c r="F53" s="71" t="s">
        <v>124</v>
      </c>
      <c r="G53" s="322"/>
      <c r="H53" s="322"/>
      <c r="I53" s="137" t="s">
        <v>753</v>
      </c>
      <c r="J53" s="416" t="s">
        <v>733</v>
      </c>
      <c r="K53" s="26"/>
      <c r="L53" s="26"/>
    </row>
    <row r="54" spans="4:12" ht="20.100000000000001" customHeight="1">
      <c r="D54" s="320"/>
      <c r="E54" s="406"/>
      <c r="F54" s="138" t="s">
        <v>55</v>
      </c>
      <c r="G54" s="72" t="s">
        <v>754</v>
      </c>
      <c r="H54" s="72" t="s">
        <v>754</v>
      </c>
      <c r="I54" s="139">
        <v>33</v>
      </c>
      <c r="J54" s="417"/>
      <c r="K54" s="26"/>
      <c r="L54" s="26"/>
    </row>
    <row r="55" spans="4:12" ht="20.100000000000001" customHeight="1">
      <c r="D55" s="320"/>
      <c r="E55" s="406"/>
      <c r="F55" s="138" t="s">
        <v>123</v>
      </c>
      <c r="G55" s="72" t="s">
        <v>754</v>
      </c>
      <c r="H55" s="104" t="s">
        <v>755</v>
      </c>
      <c r="I55" s="138"/>
      <c r="J55" s="417"/>
      <c r="K55" s="26"/>
      <c r="L55" s="26"/>
    </row>
    <row r="56" spans="4:12" ht="36.950000000000003" customHeight="1">
      <c r="D56" s="320"/>
      <c r="E56" s="406"/>
      <c r="F56" s="140" t="s">
        <v>49</v>
      </c>
      <c r="G56" s="152" t="s">
        <v>756</v>
      </c>
      <c r="H56" s="152" t="s">
        <v>786</v>
      </c>
      <c r="I56" s="139"/>
      <c r="J56" s="417"/>
      <c r="K56" s="26"/>
      <c r="L56" s="26"/>
    </row>
    <row r="57" spans="4:12" ht="20.100000000000001" customHeight="1">
      <c r="D57" s="320"/>
      <c r="E57" s="406"/>
      <c r="F57" s="138" t="s">
        <v>50</v>
      </c>
      <c r="G57" s="72"/>
      <c r="H57" s="72" t="s">
        <v>754</v>
      </c>
      <c r="I57" s="139"/>
      <c r="J57" s="417"/>
      <c r="K57" s="26"/>
      <c r="L57" s="26"/>
    </row>
    <row r="58" spans="4:12" ht="20.100000000000001" customHeight="1">
      <c r="D58" s="320"/>
      <c r="E58" s="407"/>
      <c r="F58" s="141" t="s">
        <v>77</v>
      </c>
      <c r="G58" s="184" t="s">
        <v>754</v>
      </c>
      <c r="H58" s="184" t="s">
        <v>754</v>
      </c>
      <c r="I58" s="142"/>
      <c r="J58" s="418"/>
      <c r="K58" s="26"/>
      <c r="L58" s="26"/>
    </row>
    <row r="59" spans="4:12" ht="21.75" customHeight="1">
      <c r="D59" s="320"/>
      <c r="E59" s="408" t="s">
        <v>132</v>
      </c>
      <c r="F59" s="71" t="s">
        <v>124</v>
      </c>
      <c r="G59" s="322"/>
      <c r="H59" s="322"/>
      <c r="I59" s="323" t="s">
        <v>757</v>
      </c>
      <c r="J59" s="416" t="s">
        <v>733</v>
      </c>
      <c r="K59" s="26"/>
      <c r="L59" s="26"/>
    </row>
    <row r="60" spans="4:12" ht="17.45" customHeight="1">
      <c r="D60" s="320"/>
      <c r="E60" s="406"/>
      <c r="F60" s="138" t="s">
        <v>55</v>
      </c>
      <c r="G60" s="72" t="s">
        <v>758</v>
      </c>
      <c r="H60" s="72" t="s">
        <v>758</v>
      </c>
      <c r="I60" s="139">
        <v>33</v>
      </c>
      <c r="J60" s="417"/>
      <c r="K60" s="26"/>
      <c r="L60" s="26"/>
    </row>
    <row r="61" spans="4:12" ht="16.5" customHeight="1">
      <c r="D61" s="320"/>
      <c r="E61" s="406"/>
      <c r="F61" s="138" t="s">
        <v>123</v>
      </c>
      <c r="G61" s="72" t="s">
        <v>758</v>
      </c>
      <c r="H61" s="104" t="s">
        <v>759</v>
      </c>
      <c r="I61" s="138"/>
      <c r="J61" s="417"/>
      <c r="K61" s="26"/>
      <c r="L61" s="26"/>
    </row>
    <row r="62" spans="4:12" ht="32.65" customHeight="1">
      <c r="D62" s="320"/>
      <c r="E62" s="406"/>
      <c r="F62" s="140" t="s">
        <v>49</v>
      </c>
      <c r="G62" s="152" t="s">
        <v>760</v>
      </c>
      <c r="H62" s="152" t="s">
        <v>787</v>
      </c>
      <c r="I62" s="139"/>
      <c r="J62" s="417"/>
      <c r="K62" s="26"/>
      <c r="L62" s="26"/>
    </row>
    <row r="63" spans="4:12" ht="16.5" customHeight="1">
      <c r="D63" s="320"/>
      <c r="E63" s="406"/>
      <c r="F63" s="138" t="s">
        <v>50</v>
      </c>
      <c r="G63" s="72"/>
      <c r="H63" s="72" t="s">
        <v>758</v>
      </c>
      <c r="I63" s="139"/>
      <c r="J63" s="417"/>
      <c r="K63" s="26"/>
      <c r="L63" s="26"/>
    </row>
    <row r="64" spans="4:12" ht="16.5" customHeight="1">
      <c r="D64" s="320"/>
      <c r="E64" s="407"/>
      <c r="F64" s="141" t="s">
        <v>77</v>
      </c>
      <c r="G64" s="184" t="s">
        <v>758</v>
      </c>
      <c r="H64" s="184" t="s">
        <v>758</v>
      </c>
      <c r="I64" s="142"/>
      <c r="J64" s="418"/>
      <c r="K64" s="26"/>
      <c r="L64" s="26"/>
    </row>
    <row r="65" spans="4:12" ht="19.5" customHeight="1">
      <c r="D65" s="320"/>
      <c r="E65" s="408" t="s">
        <v>133</v>
      </c>
      <c r="F65" s="71" t="s">
        <v>124</v>
      </c>
      <c r="G65" s="322"/>
      <c r="H65" s="419" t="s">
        <v>761</v>
      </c>
      <c r="I65" s="323" t="s">
        <v>762</v>
      </c>
      <c r="J65" s="416" t="s">
        <v>733</v>
      </c>
      <c r="K65" s="26"/>
      <c r="L65" s="26"/>
    </row>
    <row r="66" spans="4:12" ht="20.100000000000001" customHeight="1">
      <c r="D66" s="320"/>
      <c r="E66" s="406"/>
      <c r="F66" s="138" t="s">
        <v>55</v>
      </c>
      <c r="G66" s="72" t="s">
        <v>763</v>
      </c>
      <c r="H66" s="420"/>
      <c r="I66" s="139">
        <v>33</v>
      </c>
      <c r="J66" s="417"/>
      <c r="K66" s="26"/>
      <c r="L66" s="26"/>
    </row>
    <row r="67" spans="4:12" ht="20.100000000000001" customHeight="1">
      <c r="D67" s="320"/>
      <c r="E67" s="406"/>
      <c r="F67" s="138" t="s">
        <v>123</v>
      </c>
      <c r="G67" s="72" t="s">
        <v>763</v>
      </c>
      <c r="H67" s="420"/>
      <c r="I67" s="138"/>
      <c r="J67" s="417"/>
      <c r="K67" s="26"/>
      <c r="L67" s="26"/>
    </row>
    <row r="68" spans="4:12" ht="45.75" customHeight="1">
      <c r="D68" s="320"/>
      <c r="E68" s="406"/>
      <c r="F68" s="140" t="s">
        <v>49</v>
      </c>
      <c r="G68" s="152" t="s">
        <v>764</v>
      </c>
      <c r="H68" s="420"/>
      <c r="I68" s="139"/>
      <c r="J68" s="417"/>
      <c r="K68" s="26"/>
      <c r="L68" s="26"/>
    </row>
    <row r="69" spans="4:12" ht="20.100000000000001" customHeight="1">
      <c r="D69" s="320"/>
      <c r="E69" s="406"/>
      <c r="F69" s="138" t="s">
        <v>50</v>
      </c>
      <c r="G69" s="72"/>
      <c r="H69" s="420"/>
      <c r="I69" s="139"/>
      <c r="J69" s="417"/>
      <c r="K69" s="26"/>
      <c r="L69" s="26"/>
    </row>
    <row r="70" spans="4:12" ht="20.100000000000001" customHeight="1">
      <c r="D70" s="320"/>
      <c r="E70" s="407"/>
      <c r="F70" s="141" t="s">
        <v>77</v>
      </c>
      <c r="G70" s="324" t="s">
        <v>763</v>
      </c>
      <c r="H70" s="421"/>
      <c r="I70" s="142"/>
      <c r="J70" s="418"/>
      <c r="K70" s="26"/>
      <c r="L70" s="26"/>
    </row>
    <row r="71" spans="4:12" ht="19.899999999999999" customHeight="1">
      <c r="D71" s="320"/>
      <c r="E71" s="408" t="s">
        <v>129</v>
      </c>
      <c r="F71" s="71" t="s">
        <v>124</v>
      </c>
      <c r="G71" s="136" t="s">
        <v>724</v>
      </c>
      <c r="H71" s="136" t="s">
        <v>724</v>
      </c>
      <c r="I71" s="137"/>
      <c r="J71" s="416" t="s">
        <v>765</v>
      </c>
      <c r="K71" s="26"/>
      <c r="L71" s="26"/>
    </row>
    <row r="72" spans="4:12" ht="19.899999999999999" customHeight="1">
      <c r="D72" s="320"/>
      <c r="E72" s="406"/>
      <c r="F72" s="138" t="s">
        <v>55</v>
      </c>
      <c r="G72" s="72" t="s">
        <v>766</v>
      </c>
      <c r="H72" s="72" t="s">
        <v>766</v>
      </c>
      <c r="I72" s="139">
        <v>33</v>
      </c>
      <c r="J72" s="417"/>
      <c r="K72" s="26"/>
      <c r="L72" s="26"/>
    </row>
    <row r="73" spans="4:12" ht="19.899999999999999" customHeight="1">
      <c r="D73" s="320"/>
      <c r="E73" s="406"/>
      <c r="F73" s="138" t="s">
        <v>123</v>
      </c>
      <c r="G73" s="72" t="s">
        <v>766</v>
      </c>
      <c r="H73" s="72" t="s">
        <v>840</v>
      </c>
      <c r="I73" s="138"/>
      <c r="J73" s="417"/>
      <c r="K73" s="26"/>
      <c r="L73" s="26"/>
    </row>
    <row r="74" spans="4:12" ht="19.899999999999999" customHeight="1">
      <c r="D74" s="320"/>
      <c r="E74" s="406"/>
      <c r="F74" s="140" t="s">
        <v>49</v>
      </c>
      <c r="G74" s="152" t="s">
        <v>767</v>
      </c>
      <c r="H74" s="152" t="s">
        <v>839</v>
      </c>
      <c r="I74" s="139"/>
      <c r="J74" s="417"/>
      <c r="K74" s="26"/>
      <c r="L74" s="26"/>
    </row>
    <row r="75" spans="4:12" ht="19.899999999999999" customHeight="1">
      <c r="D75" s="320"/>
      <c r="E75" s="406"/>
      <c r="F75" s="138" t="s">
        <v>50</v>
      </c>
      <c r="G75" s="72"/>
      <c r="H75" s="72" t="s">
        <v>766</v>
      </c>
      <c r="I75" s="139"/>
      <c r="J75" s="417"/>
      <c r="K75" s="26"/>
      <c r="L75" s="26"/>
    </row>
    <row r="76" spans="4:12" ht="19.899999999999999" customHeight="1">
      <c r="D76" s="320"/>
      <c r="E76" s="407"/>
      <c r="F76" s="141" t="s">
        <v>77</v>
      </c>
      <c r="G76" s="184" t="s">
        <v>766</v>
      </c>
      <c r="H76" s="184" t="s">
        <v>766</v>
      </c>
      <c r="I76" s="142"/>
      <c r="J76" s="418"/>
      <c r="K76" s="26"/>
      <c r="L76" s="26"/>
    </row>
    <row r="77" spans="4:12" ht="19.899999999999999" customHeight="1">
      <c r="D77" s="320"/>
      <c r="E77" s="408" t="s">
        <v>130</v>
      </c>
      <c r="F77" s="71" t="s">
        <v>124</v>
      </c>
      <c r="G77" s="136" t="s">
        <v>768</v>
      </c>
      <c r="H77" s="419" t="s">
        <v>761</v>
      </c>
      <c r="I77" s="137"/>
      <c r="J77" s="416" t="s">
        <v>765</v>
      </c>
      <c r="K77" s="26"/>
      <c r="L77" s="26"/>
    </row>
    <row r="78" spans="4:12" ht="19.899999999999999" customHeight="1">
      <c r="D78" s="320"/>
      <c r="E78" s="406"/>
      <c r="F78" s="138" t="s">
        <v>55</v>
      </c>
      <c r="G78" s="72" t="s">
        <v>769</v>
      </c>
      <c r="H78" s="420"/>
      <c r="I78" s="139">
        <v>33</v>
      </c>
      <c r="J78" s="417"/>
      <c r="K78" s="26"/>
      <c r="L78" s="26"/>
    </row>
    <row r="79" spans="4:12" ht="19.899999999999999" customHeight="1">
      <c r="D79" s="320"/>
      <c r="E79" s="406"/>
      <c r="F79" s="138" t="s">
        <v>123</v>
      </c>
      <c r="G79" s="72" t="s">
        <v>769</v>
      </c>
      <c r="H79" s="420"/>
      <c r="I79" s="138"/>
      <c r="J79" s="417"/>
      <c r="K79" s="26"/>
      <c r="L79" s="26"/>
    </row>
    <row r="80" spans="4:12" ht="19.899999999999999" customHeight="1">
      <c r="D80" s="320"/>
      <c r="E80" s="406"/>
      <c r="F80" s="140" t="s">
        <v>49</v>
      </c>
      <c r="G80" s="152" t="s">
        <v>770</v>
      </c>
      <c r="H80" s="420"/>
      <c r="I80" s="139"/>
      <c r="J80" s="417"/>
      <c r="K80" s="26"/>
      <c r="L80" s="26"/>
    </row>
    <row r="81" spans="4:12" ht="19.899999999999999" customHeight="1">
      <c r="D81" s="320"/>
      <c r="E81" s="406"/>
      <c r="F81" s="138" t="s">
        <v>50</v>
      </c>
      <c r="G81" s="72"/>
      <c r="H81" s="420"/>
      <c r="I81" s="139"/>
      <c r="J81" s="417"/>
      <c r="K81" s="26"/>
      <c r="L81" s="26"/>
    </row>
    <row r="82" spans="4:12" ht="19.899999999999999" customHeight="1">
      <c r="D82" s="320"/>
      <c r="E82" s="407"/>
      <c r="F82" s="141" t="s">
        <v>77</v>
      </c>
      <c r="G82" s="184" t="s">
        <v>769</v>
      </c>
      <c r="H82" s="421"/>
      <c r="I82" s="142"/>
      <c r="J82" s="418"/>
      <c r="K82" s="26"/>
      <c r="L82" s="26"/>
    </row>
    <row r="83" spans="4:12" ht="19.899999999999999" customHeight="1">
      <c r="D83" s="320"/>
      <c r="E83" s="408" t="s">
        <v>131</v>
      </c>
      <c r="F83" s="71" t="s">
        <v>124</v>
      </c>
      <c r="G83" s="136" t="s">
        <v>389</v>
      </c>
      <c r="H83" s="136"/>
      <c r="I83" s="137"/>
      <c r="J83" s="416" t="s">
        <v>765</v>
      </c>
      <c r="K83" s="26"/>
      <c r="L83" s="26"/>
    </row>
    <row r="84" spans="4:12" ht="19.899999999999999" customHeight="1">
      <c r="D84" s="320"/>
      <c r="E84" s="406"/>
      <c r="F84" s="138" t="s">
        <v>55</v>
      </c>
      <c r="G84" s="72" t="s">
        <v>771</v>
      </c>
      <c r="H84" s="72" t="s">
        <v>771</v>
      </c>
      <c r="I84" s="139">
        <v>33</v>
      </c>
      <c r="J84" s="417"/>
      <c r="K84" s="26"/>
      <c r="L84" s="26"/>
    </row>
    <row r="85" spans="4:12" ht="19.899999999999999" customHeight="1">
      <c r="D85" s="320"/>
      <c r="E85" s="406"/>
      <c r="F85" s="138" t="s">
        <v>123</v>
      </c>
      <c r="G85" s="72" t="s">
        <v>771</v>
      </c>
      <c r="H85" s="72" t="s">
        <v>841</v>
      </c>
      <c r="I85" s="138"/>
      <c r="J85" s="417"/>
      <c r="K85" s="26"/>
      <c r="L85" s="26"/>
    </row>
    <row r="86" spans="4:12" ht="19.899999999999999" customHeight="1">
      <c r="D86" s="320"/>
      <c r="E86" s="406"/>
      <c r="F86" s="140" t="s">
        <v>49</v>
      </c>
      <c r="G86" s="152" t="s">
        <v>772</v>
      </c>
      <c r="H86" s="152" t="s">
        <v>790</v>
      </c>
      <c r="I86" s="139"/>
      <c r="J86" s="417"/>
      <c r="K86" s="26"/>
      <c r="L86" s="26"/>
    </row>
    <row r="87" spans="4:12" ht="19.899999999999999" customHeight="1">
      <c r="D87" s="320"/>
      <c r="E87" s="406"/>
      <c r="F87" s="138" t="s">
        <v>50</v>
      </c>
      <c r="G87" s="72"/>
      <c r="H87" s="184" t="s">
        <v>771</v>
      </c>
      <c r="I87" s="139"/>
      <c r="J87" s="417"/>
      <c r="K87" s="26"/>
      <c r="L87" s="26"/>
    </row>
    <row r="88" spans="4:12" ht="19.899999999999999" customHeight="1">
      <c r="D88" s="320"/>
      <c r="E88" s="407"/>
      <c r="F88" s="141" t="s">
        <v>77</v>
      </c>
      <c r="G88" s="184" t="s">
        <v>771</v>
      </c>
      <c r="H88" s="184" t="s">
        <v>771</v>
      </c>
      <c r="I88" s="142"/>
      <c r="J88" s="418"/>
      <c r="K88" s="26"/>
      <c r="L88" s="26"/>
    </row>
    <row r="89" spans="4:12" ht="19.899999999999999" customHeight="1">
      <c r="D89" s="320"/>
      <c r="E89" s="408" t="s">
        <v>132</v>
      </c>
      <c r="F89" s="71" t="s">
        <v>124</v>
      </c>
      <c r="G89" s="136" t="s">
        <v>773</v>
      </c>
      <c r="H89" s="136"/>
      <c r="I89" s="137"/>
      <c r="J89" s="416" t="s">
        <v>765</v>
      </c>
      <c r="K89" s="26"/>
      <c r="L89" s="26"/>
    </row>
    <row r="90" spans="4:12" ht="19.899999999999999" customHeight="1">
      <c r="D90" s="320"/>
      <c r="E90" s="406"/>
      <c r="F90" s="138" t="s">
        <v>55</v>
      </c>
      <c r="G90" s="72" t="s">
        <v>774</v>
      </c>
      <c r="H90" s="72" t="s">
        <v>774</v>
      </c>
      <c r="I90" s="139">
        <v>33</v>
      </c>
      <c r="J90" s="417"/>
      <c r="K90" s="26"/>
      <c r="L90" s="26"/>
    </row>
    <row r="91" spans="4:12" ht="13.9" customHeight="1">
      <c r="D91" s="320"/>
      <c r="E91" s="406"/>
      <c r="F91" s="138" t="s">
        <v>123</v>
      </c>
      <c r="G91" s="72" t="s">
        <v>774</v>
      </c>
      <c r="H91" s="72" t="s">
        <v>788</v>
      </c>
      <c r="I91" s="138"/>
      <c r="J91" s="417"/>
      <c r="K91" s="26"/>
      <c r="L91" s="26"/>
    </row>
    <row r="92" spans="4:12" ht="19.899999999999999" customHeight="1">
      <c r="D92" s="320"/>
      <c r="E92" s="406"/>
      <c r="F92" s="140" t="s">
        <v>49</v>
      </c>
      <c r="G92" s="152" t="s">
        <v>775</v>
      </c>
      <c r="H92" s="152" t="s">
        <v>789</v>
      </c>
      <c r="I92" s="139"/>
      <c r="J92" s="417"/>
      <c r="K92" s="26"/>
      <c r="L92" s="26"/>
    </row>
    <row r="93" spans="4:12" ht="19.899999999999999" customHeight="1">
      <c r="D93" s="320"/>
      <c r="E93" s="406"/>
      <c r="F93" s="138" t="s">
        <v>50</v>
      </c>
      <c r="G93" s="72"/>
      <c r="H93" s="324" t="s">
        <v>774</v>
      </c>
      <c r="I93" s="139"/>
      <c r="J93" s="417"/>
      <c r="K93" s="26"/>
      <c r="L93" s="26"/>
    </row>
    <row r="94" spans="4:12" ht="19.899999999999999" customHeight="1">
      <c r="D94" s="320"/>
      <c r="E94" s="407"/>
      <c r="F94" s="141" t="s">
        <v>77</v>
      </c>
      <c r="G94" s="324" t="s">
        <v>774</v>
      </c>
      <c r="H94" s="324" t="s">
        <v>774</v>
      </c>
      <c r="I94" s="142"/>
      <c r="J94" s="418"/>
      <c r="K94" s="26"/>
      <c r="L94" s="26"/>
    </row>
    <row r="95" spans="4:12" ht="20.100000000000001" customHeight="1">
      <c r="D95" s="320"/>
      <c r="E95" s="408" t="s">
        <v>150</v>
      </c>
      <c r="F95" s="71" t="s">
        <v>124</v>
      </c>
      <c r="G95" s="136" t="s">
        <v>776</v>
      </c>
      <c r="H95" s="419" t="s">
        <v>761</v>
      </c>
      <c r="I95" s="137"/>
      <c r="J95" s="416" t="s">
        <v>777</v>
      </c>
      <c r="K95" s="26"/>
      <c r="L95" s="26"/>
    </row>
    <row r="96" spans="4:12" ht="20.100000000000001" customHeight="1">
      <c r="D96" s="320"/>
      <c r="E96" s="406"/>
      <c r="F96" s="138" t="s">
        <v>55</v>
      </c>
      <c r="G96" s="72" t="s">
        <v>778</v>
      </c>
      <c r="H96" s="420"/>
      <c r="I96" s="139">
        <v>33</v>
      </c>
      <c r="J96" s="417"/>
      <c r="K96" s="26"/>
      <c r="L96" s="26"/>
    </row>
    <row r="97" spans="4:12" ht="20.100000000000001" customHeight="1">
      <c r="D97" s="320"/>
      <c r="E97" s="406"/>
      <c r="F97" s="138" t="s">
        <v>123</v>
      </c>
      <c r="G97" s="72" t="s">
        <v>778</v>
      </c>
      <c r="H97" s="420"/>
      <c r="I97" s="138"/>
      <c r="J97" s="417"/>
      <c r="K97" s="26"/>
      <c r="L97" s="26"/>
    </row>
    <row r="98" spans="4:12" ht="20.100000000000001" customHeight="1">
      <c r="D98" s="320"/>
      <c r="E98" s="406"/>
      <c r="F98" s="140" t="s">
        <v>49</v>
      </c>
      <c r="G98" s="152" t="s">
        <v>779</v>
      </c>
      <c r="H98" s="420"/>
      <c r="I98" s="139"/>
      <c r="J98" s="417"/>
      <c r="K98" s="26"/>
      <c r="L98" s="26"/>
    </row>
    <row r="99" spans="4:12" ht="20.100000000000001" customHeight="1">
      <c r="D99" s="320"/>
      <c r="E99" s="406"/>
      <c r="F99" s="138" t="s">
        <v>50</v>
      </c>
      <c r="G99" s="72"/>
      <c r="H99" s="420"/>
      <c r="I99" s="139"/>
      <c r="J99" s="417"/>
      <c r="K99" s="26"/>
      <c r="L99" s="26"/>
    </row>
    <row r="100" spans="4:12" ht="20.100000000000001" customHeight="1">
      <c r="D100" s="320"/>
      <c r="E100" s="407"/>
      <c r="F100" s="141" t="s">
        <v>77</v>
      </c>
      <c r="G100" s="184" t="s">
        <v>778</v>
      </c>
      <c r="H100" s="421"/>
      <c r="I100" s="142"/>
      <c r="J100" s="418"/>
      <c r="K100" s="26"/>
      <c r="L100" s="26"/>
    </row>
    <row r="101" spans="4:12" ht="20.100000000000001" customHeight="1">
      <c r="D101" s="320"/>
      <c r="E101" s="408" t="s">
        <v>151</v>
      </c>
      <c r="F101" s="71" t="s">
        <v>124</v>
      </c>
      <c r="G101" s="136" t="s">
        <v>776</v>
      </c>
      <c r="H101" s="419" t="s">
        <v>761</v>
      </c>
      <c r="I101" s="137"/>
      <c r="J101" s="416" t="s">
        <v>777</v>
      </c>
      <c r="K101" s="26"/>
      <c r="L101" s="26"/>
    </row>
    <row r="102" spans="4:12" ht="20.100000000000001" customHeight="1">
      <c r="D102" s="320"/>
      <c r="E102" s="406"/>
      <c r="F102" s="138" t="s">
        <v>55</v>
      </c>
      <c r="G102" s="72" t="s">
        <v>780</v>
      </c>
      <c r="H102" s="420"/>
      <c r="I102" s="139">
        <v>33</v>
      </c>
      <c r="J102" s="417"/>
      <c r="K102" s="26"/>
      <c r="L102" s="26"/>
    </row>
    <row r="103" spans="4:12" ht="20.100000000000001" customHeight="1">
      <c r="D103" s="320"/>
      <c r="E103" s="406"/>
      <c r="F103" s="138" t="s">
        <v>123</v>
      </c>
      <c r="G103" s="72" t="s">
        <v>781</v>
      </c>
      <c r="H103" s="420"/>
      <c r="I103" s="138"/>
      <c r="J103" s="417"/>
      <c r="K103" s="26"/>
      <c r="L103" s="26"/>
    </row>
    <row r="104" spans="4:12" ht="20.100000000000001" customHeight="1">
      <c r="D104" s="320"/>
      <c r="E104" s="406"/>
      <c r="F104" s="140" t="s">
        <v>49</v>
      </c>
      <c r="G104" s="152" t="s">
        <v>782</v>
      </c>
      <c r="H104" s="420"/>
      <c r="I104" s="139"/>
      <c r="J104" s="417"/>
      <c r="K104" s="26"/>
      <c r="L104" s="26"/>
    </row>
    <row r="105" spans="4:12" ht="20.100000000000001" customHeight="1">
      <c r="D105" s="320"/>
      <c r="E105" s="406"/>
      <c r="F105" s="138" t="s">
        <v>50</v>
      </c>
      <c r="G105" s="72"/>
      <c r="H105" s="420"/>
      <c r="I105" s="139"/>
      <c r="J105" s="417"/>
      <c r="K105" s="26"/>
      <c r="L105" s="26"/>
    </row>
    <row r="106" spans="4:12" ht="20.100000000000001" customHeight="1">
      <c r="D106" s="320"/>
      <c r="E106" s="407"/>
      <c r="F106" s="141" t="s">
        <v>77</v>
      </c>
      <c r="G106" s="324" t="s">
        <v>781</v>
      </c>
      <c r="H106" s="421"/>
      <c r="I106" s="142"/>
      <c r="J106" s="418"/>
      <c r="K106" s="26"/>
      <c r="L106" s="26"/>
    </row>
    <row r="107" spans="4:12" ht="20.100000000000001" customHeight="1">
      <c r="D107" s="320"/>
      <c r="E107" s="422" t="s">
        <v>152</v>
      </c>
      <c r="F107" s="101" t="s">
        <v>124</v>
      </c>
      <c r="G107" s="325"/>
      <c r="H107" s="325"/>
      <c r="I107" s="103"/>
      <c r="J107" s="425"/>
      <c r="K107" s="26"/>
      <c r="L107" s="26"/>
    </row>
    <row r="108" spans="4:12" ht="20.100000000000001" customHeight="1">
      <c r="D108" s="320"/>
      <c r="E108" s="423"/>
      <c r="F108" s="86" t="s">
        <v>55</v>
      </c>
      <c r="G108" s="326"/>
      <c r="H108" s="326"/>
      <c r="I108" s="88"/>
      <c r="J108" s="426"/>
      <c r="K108" s="26"/>
      <c r="L108" s="26"/>
    </row>
    <row r="109" spans="4:12" ht="20.100000000000001" customHeight="1">
      <c r="D109" s="320"/>
      <c r="E109" s="423"/>
      <c r="F109" s="86" t="s">
        <v>123</v>
      </c>
      <c r="G109" s="326"/>
      <c r="H109" s="326"/>
      <c r="I109" s="86"/>
      <c r="J109" s="426"/>
      <c r="K109" s="26"/>
      <c r="L109" s="26"/>
    </row>
    <row r="110" spans="4:12" ht="20.100000000000001" customHeight="1">
      <c r="D110" s="320"/>
      <c r="E110" s="423"/>
      <c r="F110" s="95" t="s">
        <v>49</v>
      </c>
      <c r="G110" s="327"/>
      <c r="H110" s="327"/>
      <c r="I110" s="88"/>
      <c r="J110" s="426"/>
      <c r="K110" s="26"/>
      <c r="L110" s="26"/>
    </row>
    <row r="111" spans="4:12" ht="20.100000000000001" customHeight="1">
      <c r="D111" s="320"/>
      <c r="E111" s="423"/>
      <c r="F111" s="86" t="s">
        <v>50</v>
      </c>
      <c r="G111" s="326"/>
      <c r="H111" s="326"/>
      <c r="I111" s="88"/>
      <c r="J111" s="426"/>
      <c r="K111" s="26"/>
      <c r="L111" s="26"/>
    </row>
    <row r="112" spans="4:12" ht="20.100000000000001" customHeight="1">
      <c r="D112" s="320"/>
      <c r="E112" s="424"/>
      <c r="F112" s="97" t="s">
        <v>77</v>
      </c>
      <c r="G112" s="328"/>
      <c r="H112" s="328"/>
      <c r="I112" s="99"/>
      <c r="J112" s="427"/>
      <c r="K112" s="26"/>
      <c r="L112" s="26"/>
    </row>
    <row r="113" spans="2:12" ht="20.100000000000001" customHeight="1">
      <c r="D113" s="320"/>
      <c r="E113" s="422" t="s">
        <v>153</v>
      </c>
      <c r="F113" s="101" t="s">
        <v>124</v>
      </c>
      <c r="G113" s="325"/>
      <c r="H113" s="325"/>
      <c r="I113" s="103"/>
      <c r="J113" s="425"/>
      <c r="K113" s="26"/>
      <c r="L113" s="26"/>
    </row>
    <row r="114" spans="2:12" ht="20.100000000000001" customHeight="1">
      <c r="D114" s="320"/>
      <c r="E114" s="423"/>
      <c r="F114" s="86" t="s">
        <v>55</v>
      </c>
      <c r="G114" s="326"/>
      <c r="H114" s="326"/>
      <c r="I114" s="88"/>
      <c r="J114" s="426"/>
      <c r="K114" s="26"/>
      <c r="L114" s="26"/>
    </row>
    <row r="115" spans="2:12" ht="20.100000000000001" customHeight="1">
      <c r="D115" s="320"/>
      <c r="E115" s="423"/>
      <c r="F115" s="86" t="s">
        <v>123</v>
      </c>
      <c r="G115" s="326"/>
      <c r="H115" s="326"/>
      <c r="I115" s="86"/>
      <c r="J115" s="426"/>
      <c r="K115" s="26"/>
      <c r="L115" s="26"/>
    </row>
    <row r="116" spans="2:12" ht="20.100000000000001" customHeight="1">
      <c r="D116" s="320"/>
      <c r="E116" s="423"/>
      <c r="F116" s="95" t="s">
        <v>49</v>
      </c>
      <c r="G116" s="327"/>
      <c r="H116" s="327"/>
      <c r="I116" s="88"/>
      <c r="J116" s="426"/>
      <c r="K116" s="26"/>
      <c r="L116" s="26"/>
    </row>
    <row r="117" spans="2:12" ht="20.100000000000001" customHeight="1">
      <c r="D117" s="320"/>
      <c r="E117" s="423"/>
      <c r="F117" s="86" t="s">
        <v>50</v>
      </c>
      <c r="G117" s="326"/>
      <c r="H117" s="326"/>
      <c r="I117" s="88"/>
      <c r="J117" s="426"/>
      <c r="K117" s="26"/>
      <c r="L117" s="26"/>
    </row>
    <row r="118" spans="2:12" ht="20.100000000000001" customHeight="1" thickBot="1">
      <c r="D118" s="321"/>
      <c r="E118" s="428"/>
      <c r="F118" s="329" t="s">
        <v>77</v>
      </c>
      <c r="G118" s="330"/>
      <c r="H118" s="328"/>
      <c r="I118" s="331"/>
      <c r="J118" s="427"/>
      <c r="K118" s="26"/>
      <c r="L118" s="26"/>
    </row>
    <row r="119" spans="2:12" ht="19.899999999999999" customHeight="1">
      <c r="D119" s="429" t="s">
        <v>121</v>
      </c>
      <c r="E119" s="431" t="s">
        <v>119</v>
      </c>
      <c r="F119" s="106" t="s">
        <v>67</v>
      </c>
      <c r="G119" s="107"/>
      <c r="H119" s="107"/>
      <c r="I119" s="85">
        <f t="shared" ref="I119:I166" si="1">LENB(H119)</f>
        <v>0</v>
      </c>
      <c r="J119" s="85"/>
      <c r="K119" s="164" t="s">
        <v>250</v>
      </c>
      <c r="L119" s="435"/>
    </row>
    <row r="120" spans="2:12" ht="17.649999999999999" customHeight="1">
      <c r="D120" s="402"/>
      <c r="E120" s="423"/>
      <c r="F120" s="86" t="s">
        <v>55</v>
      </c>
      <c r="G120" s="104" t="s">
        <v>206</v>
      </c>
      <c r="H120" s="104" t="s">
        <v>543</v>
      </c>
      <c r="I120" s="103">
        <f t="shared" si="1"/>
        <v>12</v>
      </c>
      <c r="J120" s="88">
        <v>33</v>
      </c>
      <c r="K120" s="160"/>
      <c r="L120" s="426"/>
    </row>
    <row r="121" spans="2:12" ht="17.649999999999999" customHeight="1">
      <c r="D121" s="402"/>
      <c r="E121" s="423"/>
      <c r="F121" s="86" t="s">
        <v>123</v>
      </c>
      <c r="G121" s="104" t="s">
        <v>375</v>
      </c>
      <c r="H121" s="104" t="s">
        <v>544</v>
      </c>
      <c r="I121" s="103">
        <f t="shared" si="1"/>
        <v>12</v>
      </c>
      <c r="J121" s="86"/>
      <c r="K121" s="161"/>
      <c r="L121" s="426"/>
    </row>
    <row r="122" spans="2:12" ht="17.649999999999999" customHeight="1">
      <c r="D122" s="402"/>
      <c r="E122" s="423"/>
      <c r="F122" s="95" t="s">
        <v>49</v>
      </c>
      <c r="G122" s="73" t="s">
        <v>61</v>
      </c>
      <c r="H122" s="318" t="s">
        <v>545</v>
      </c>
      <c r="I122" s="103">
        <f t="shared" si="1"/>
        <v>58</v>
      </c>
      <c r="J122" s="88"/>
      <c r="K122" s="160"/>
      <c r="L122" s="426"/>
    </row>
    <row r="123" spans="2:12" ht="17.649999999999999" customHeight="1">
      <c r="D123" s="402"/>
      <c r="E123" s="423"/>
      <c r="F123" s="86" t="s">
        <v>50</v>
      </c>
      <c r="G123" s="104"/>
      <c r="H123" s="104" t="s">
        <v>543</v>
      </c>
      <c r="I123" s="103">
        <f t="shared" si="1"/>
        <v>12</v>
      </c>
      <c r="J123" s="88"/>
      <c r="K123" s="160"/>
      <c r="L123" s="426"/>
    </row>
    <row r="124" spans="2:12" ht="17.649999999999999" customHeight="1">
      <c r="B124" s="57"/>
      <c r="D124" s="402"/>
      <c r="E124" s="424"/>
      <c r="F124" s="97" t="s">
        <v>77</v>
      </c>
      <c r="G124" s="105" t="s">
        <v>65</v>
      </c>
      <c r="H124" s="104" t="s">
        <v>543</v>
      </c>
      <c r="I124" s="103">
        <f t="shared" si="1"/>
        <v>12</v>
      </c>
      <c r="J124" s="99"/>
      <c r="K124" s="160"/>
      <c r="L124" s="426"/>
    </row>
    <row r="125" spans="2:12" ht="17.649999999999999" customHeight="1">
      <c r="D125" s="402"/>
      <c r="E125" s="422" t="s">
        <v>135</v>
      </c>
      <c r="F125" s="101" t="s">
        <v>67</v>
      </c>
      <c r="G125" s="102"/>
      <c r="H125" s="102"/>
      <c r="I125" s="103">
        <f t="shared" si="1"/>
        <v>0</v>
      </c>
      <c r="J125" s="103"/>
      <c r="K125" s="163" t="s">
        <v>250</v>
      </c>
      <c r="L125" s="425"/>
    </row>
    <row r="126" spans="2:12" ht="17.649999999999999" customHeight="1">
      <c r="D126" s="402"/>
      <c r="E126" s="423"/>
      <c r="F126" s="86" t="s">
        <v>55</v>
      </c>
      <c r="G126" s="104" t="s">
        <v>376</v>
      </c>
      <c r="H126" s="104" t="s">
        <v>546</v>
      </c>
      <c r="I126" s="103">
        <f t="shared" si="1"/>
        <v>14</v>
      </c>
      <c r="J126" s="88">
        <v>33</v>
      </c>
      <c r="K126" s="160"/>
      <c r="L126" s="426"/>
    </row>
    <row r="127" spans="2:12" ht="17.649999999999999" customHeight="1">
      <c r="D127" s="402"/>
      <c r="E127" s="423"/>
      <c r="F127" s="86" t="s">
        <v>123</v>
      </c>
      <c r="G127" s="104" t="s">
        <v>375</v>
      </c>
      <c r="H127" s="104" t="s">
        <v>547</v>
      </c>
      <c r="I127" s="103">
        <f t="shared" si="1"/>
        <v>17</v>
      </c>
      <c r="J127" s="86"/>
      <c r="K127" s="161"/>
      <c r="L127" s="426"/>
    </row>
    <row r="128" spans="2:12" ht="17.649999999999999" customHeight="1">
      <c r="D128" s="402"/>
      <c r="E128" s="423"/>
      <c r="F128" s="95" t="s">
        <v>49</v>
      </c>
      <c r="G128" s="73" t="s">
        <v>59</v>
      </c>
      <c r="H128" s="318" t="s">
        <v>548</v>
      </c>
      <c r="I128" s="103">
        <f t="shared" si="1"/>
        <v>46</v>
      </c>
      <c r="J128" s="88"/>
      <c r="K128" s="160"/>
      <c r="L128" s="426"/>
    </row>
    <row r="129" spans="4:12" ht="17.649999999999999" customHeight="1">
      <c r="D129" s="402"/>
      <c r="E129" s="423"/>
      <c r="F129" s="86" t="s">
        <v>50</v>
      </c>
      <c r="G129" s="104"/>
      <c r="H129" s="104" t="s">
        <v>546</v>
      </c>
      <c r="I129" s="103">
        <f t="shared" si="1"/>
        <v>14</v>
      </c>
      <c r="J129" s="88"/>
      <c r="K129" s="160"/>
      <c r="L129" s="426"/>
    </row>
    <row r="130" spans="4:12" ht="17.649999999999999" customHeight="1">
      <c r="D130" s="402"/>
      <c r="E130" s="424"/>
      <c r="F130" s="97" t="s">
        <v>77</v>
      </c>
      <c r="G130" s="105" t="s">
        <v>58</v>
      </c>
      <c r="H130" s="104" t="s">
        <v>546</v>
      </c>
      <c r="I130" s="103">
        <f t="shared" si="1"/>
        <v>14</v>
      </c>
      <c r="J130" s="99"/>
      <c r="K130" s="162"/>
      <c r="L130" s="427"/>
    </row>
    <row r="131" spans="4:12" ht="17.649999999999999" customHeight="1">
      <c r="D131" s="402"/>
      <c r="E131" s="422" t="s">
        <v>136</v>
      </c>
      <c r="F131" s="101" t="s">
        <v>67</v>
      </c>
      <c r="G131" s="102"/>
      <c r="H131" s="102"/>
      <c r="I131" s="103">
        <f t="shared" si="1"/>
        <v>0</v>
      </c>
      <c r="J131" s="103"/>
      <c r="K131" s="163" t="s">
        <v>250</v>
      </c>
      <c r="L131" s="425"/>
    </row>
    <row r="132" spans="4:12" ht="17.649999999999999" customHeight="1">
      <c r="D132" s="402"/>
      <c r="E132" s="423"/>
      <c r="F132" s="86" t="s">
        <v>55</v>
      </c>
      <c r="G132" s="104" t="s">
        <v>66</v>
      </c>
      <c r="H132" s="104" t="s">
        <v>549</v>
      </c>
      <c r="I132" s="103">
        <f t="shared" si="1"/>
        <v>13</v>
      </c>
      <c r="J132" s="88">
        <v>33</v>
      </c>
      <c r="K132" s="160"/>
      <c r="L132" s="426"/>
    </row>
    <row r="133" spans="4:12" ht="17.649999999999999" customHeight="1">
      <c r="D133" s="402"/>
      <c r="E133" s="423"/>
      <c r="F133" s="86" t="s">
        <v>123</v>
      </c>
      <c r="G133" s="104" t="s">
        <v>377</v>
      </c>
      <c r="H133" s="104" t="s">
        <v>550</v>
      </c>
      <c r="I133" s="103">
        <f t="shared" si="1"/>
        <v>17</v>
      </c>
      <c r="J133" s="86"/>
      <c r="K133" s="161"/>
      <c r="L133" s="426"/>
    </row>
    <row r="134" spans="4:12" ht="17.649999999999999" customHeight="1">
      <c r="D134" s="402"/>
      <c r="E134" s="423"/>
      <c r="F134" s="95" t="s">
        <v>49</v>
      </c>
      <c r="G134" s="73" t="s">
        <v>62</v>
      </c>
      <c r="H134" s="318" t="s">
        <v>792</v>
      </c>
      <c r="I134" s="103">
        <f t="shared" si="1"/>
        <v>52</v>
      </c>
      <c r="J134" s="88"/>
      <c r="K134" s="160"/>
      <c r="L134" s="426"/>
    </row>
    <row r="135" spans="4:12" ht="17.649999999999999" customHeight="1">
      <c r="D135" s="402"/>
      <c r="E135" s="423"/>
      <c r="F135" s="86" t="s">
        <v>50</v>
      </c>
      <c r="G135" s="104"/>
      <c r="H135" s="104" t="s">
        <v>549</v>
      </c>
      <c r="I135" s="103">
        <f t="shared" si="1"/>
        <v>13</v>
      </c>
      <c r="J135" s="88"/>
      <c r="K135" s="160"/>
      <c r="L135" s="426"/>
    </row>
    <row r="136" spans="4:12" ht="17.649999999999999" customHeight="1">
      <c r="D136" s="402"/>
      <c r="E136" s="424"/>
      <c r="F136" s="97" t="s">
        <v>77</v>
      </c>
      <c r="G136" s="105" t="s">
        <v>66</v>
      </c>
      <c r="H136" s="104" t="s">
        <v>549</v>
      </c>
      <c r="I136" s="103">
        <f t="shared" si="1"/>
        <v>13</v>
      </c>
      <c r="J136" s="99"/>
      <c r="L136" s="427"/>
    </row>
    <row r="137" spans="4:12" ht="17.649999999999999" customHeight="1">
      <c r="D137" s="402"/>
      <c r="E137" s="422" t="s">
        <v>137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250</v>
      </c>
      <c r="L137" s="425"/>
    </row>
    <row r="138" spans="4:12" ht="17.649999999999999" customHeight="1">
      <c r="D138" s="402"/>
      <c r="E138" s="423"/>
      <c r="F138" s="86" t="s">
        <v>55</v>
      </c>
      <c r="G138" s="104" t="s">
        <v>73</v>
      </c>
      <c r="H138" s="104" t="s">
        <v>142</v>
      </c>
      <c r="I138" s="103">
        <f t="shared" si="1"/>
        <v>11</v>
      </c>
      <c r="J138" s="88">
        <v>33</v>
      </c>
      <c r="K138" s="160"/>
      <c r="L138" s="426"/>
    </row>
    <row r="139" spans="4:12" ht="17.649999999999999" customHeight="1">
      <c r="D139" s="402"/>
      <c r="E139" s="423"/>
      <c r="F139" s="86" t="s">
        <v>123</v>
      </c>
      <c r="G139" s="104" t="s">
        <v>378</v>
      </c>
      <c r="H139" s="104" t="s">
        <v>378</v>
      </c>
      <c r="I139" s="103">
        <f t="shared" si="1"/>
        <v>11</v>
      </c>
      <c r="J139" s="86"/>
      <c r="K139" s="161"/>
      <c r="L139" s="426"/>
    </row>
    <row r="140" spans="4:12" ht="17.649999999999999" customHeight="1">
      <c r="D140" s="402"/>
      <c r="E140" s="423"/>
      <c r="F140" s="95" t="s">
        <v>49</v>
      </c>
      <c r="G140" s="83" t="s">
        <v>75</v>
      </c>
      <c r="H140" s="318" t="s">
        <v>793</v>
      </c>
      <c r="I140" s="103">
        <f t="shared" si="1"/>
        <v>49</v>
      </c>
      <c r="J140" s="88"/>
      <c r="K140" s="160"/>
      <c r="L140" s="426"/>
    </row>
    <row r="141" spans="4:12" ht="17.649999999999999" customHeight="1">
      <c r="D141" s="402"/>
      <c r="E141" s="423"/>
      <c r="F141" s="86" t="s">
        <v>50</v>
      </c>
      <c r="G141" s="104"/>
      <c r="H141" s="104" t="s">
        <v>142</v>
      </c>
      <c r="I141" s="103">
        <f t="shared" si="1"/>
        <v>11</v>
      </c>
      <c r="J141" s="88"/>
      <c r="K141" s="160"/>
      <c r="L141" s="426"/>
    </row>
    <row r="142" spans="4:12" ht="17.649999999999999" customHeight="1">
      <c r="D142" s="402"/>
      <c r="E142" s="424"/>
      <c r="F142" s="97" t="s">
        <v>77</v>
      </c>
      <c r="G142" s="79" t="s">
        <v>142</v>
      </c>
      <c r="H142" s="104" t="s">
        <v>142</v>
      </c>
      <c r="I142" s="103">
        <f t="shared" si="1"/>
        <v>11</v>
      </c>
      <c r="J142" s="99"/>
      <c r="K142" s="162"/>
      <c r="L142" s="427"/>
    </row>
    <row r="143" spans="4:12" ht="17.649999999999999" customHeight="1">
      <c r="D143" s="402"/>
      <c r="E143" s="422" t="s">
        <v>138</v>
      </c>
      <c r="F143" s="191" t="s">
        <v>67</v>
      </c>
      <c r="G143" s="224"/>
      <c r="H143" s="224"/>
      <c r="I143" s="103">
        <f t="shared" si="1"/>
        <v>0</v>
      </c>
      <c r="J143" s="193"/>
      <c r="K143" s="225" t="s">
        <v>250</v>
      </c>
      <c r="L143" s="440"/>
    </row>
    <row r="144" spans="4:12" ht="17.649999999999999" customHeight="1">
      <c r="D144" s="402"/>
      <c r="E144" s="423"/>
      <c r="F144" s="194" t="s">
        <v>55</v>
      </c>
      <c r="G144" s="226" t="s">
        <v>288</v>
      </c>
      <c r="H144" s="226" t="s">
        <v>553</v>
      </c>
      <c r="I144" s="103">
        <f t="shared" si="1"/>
        <v>10</v>
      </c>
      <c r="J144" s="196">
        <v>33</v>
      </c>
      <c r="K144" s="227"/>
      <c r="L144" s="440"/>
    </row>
    <row r="145" spans="4:12" ht="17.649999999999999" customHeight="1">
      <c r="D145" s="402"/>
      <c r="E145" s="423"/>
      <c r="F145" s="194" t="s">
        <v>123</v>
      </c>
      <c r="G145" s="226" t="s">
        <v>379</v>
      </c>
      <c r="H145" s="226" t="s">
        <v>842</v>
      </c>
      <c r="I145" s="103">
        <f t="shared" si="1"/>
        <v>10</v>
      </c>
      <c r="J145" s="194"/>
      <c r="K145" s="228"/>
      <c r="L145" s="440"/>
    </row>
    <row r="146" spans="4:12" ht="17.649999999999999" customHeight="1">
      <c r="D146" s="402"/>
      <c r="E146" s="423"/>
      <c r="F146" s="197" t="s">
        <v>49</v>
      </c>
      <c r="G146" s="229" t="s">
        <v>289</v>
      </c>
      <c r="H146" s="229" t="s">
        <v>554</v>
      </c>
      <c r="I146" s="103">
        <f t="shared" si="1"/>
        <v>39</v>
      </c>
      <c r="J146" s="196"/>
      <c r="K146" s="227"/>
      <c r="L146" s="440"/>
    </row>
    <row r="147" spans="4:12" ht="17.649999999999999" customHeight="1">
      <c r="D147" s="402"/>
      <c r="E147" s="423"/>
      <c r="F147" s="194" t="s">
        <v>50</v>
      </c>
      <c r="G147" s="226"/>
      <c r="H147" s="226" t="s">
        <v>553</v>
      </c>
      <c r="I147" s="103">
        <f t="shared" si="1"/>
        <v>10</v>
      </c>
      <c r="J147" s="196"/>
      <c r="K147" s="227"/>
      <c r="L147" s="440"/>
    </row>
    <row r="148" spans="4:12" ht="17.649999999999999" customHeight="1">
      <c r="D148" s="402"/>
      <c r="E148" s="423"/>
      <c r="F148" s="199" t="s">
        <v>77</v>
      </c>
      <c r="G148" s="230" t="s">
        <v>288</v>
      </c>
      <c r="H148" s="226" t="s">
        <v>553</v>
      </c>
      <c r="I148" s="103">
        <f t="shared" si="1"/>
        <v>10</v>
      </c>
      <c r="J148" s="201"/>
      <c r="K148" s="231"/>
      <c r="L148" s="441"/>
    </row>
    <row r="149" spans="4:12" ht="17.649999999999999" customHeight="1">
      <c r="D149" s="402"/>
      <c r="E149" s="422" t="s">
        <v>145</v>
      </c>
      <c r="F149" s="101" t="s">
        <v>67</v>
      </c>
      <c r="G149" s="102"/>
      <c r="H149" s="102"/>
      <c r="I149" s="103">
        <f t="shared" si="1"/>
        <v>0</v>
      </c>
      <c r="J149" s="103"/>
      <c r="K149" s="163" t="s">
        <v>250</v>
      </c>
      <c r="L149" s="426"/>
    </row>
    <row r="150" spans="4:12" ht="17.649999999999999" customHeight="1">
      <c r="D150" s="402"/>
      <c r="E150" s="423"/>
      <c r="F150" s="86" t="s">
        <v>55</v>
      </c>
      <c r="G150" s="104" t="s">
        <v>63</v>
      </c>
      <c r="H150" s="104" t="s">
        <v>551</v>
      </c>
      <c r="I150" s="103">
        <f t="shared" si="1"/>
        <v>6</v>
      </c>
      <c r="J150" s="88">
        <v>33</v>
      </c>
      <c r="K150" s="160"/>
      <c r="L150" s="426"/>
    </row>
    <row r="151" spans="4:12" ht="19.899999999999999" customHeight="1">
      <c r="D151" s="402"/>
      <c r="E151" s="423"/>
      <c r="F151" s="86" t="s">
        <v>123</v>
      </c>
      <c r="G151" s="104" t="s">
        <v>380</v>
      </c>
      <c r="H151" s="104" t="s">
        <v>728</v>
      </c>
      <c r="I151" s="103">
        <f t="shared" si="1"/>
        <v>21</v>
      </c>
      <c r="J151" s="86"/>
      <c r="K151" s="161"/>
      <c r="L151" s="426"/>
    </row>
    <row r="152" spans="4:12" ht="16.5" customHeight="1">
      <c r="D152" s="402"/>
      <c r="E152" s="423"/>
      <c r="F152" s="95" t="s">
        <v>49</v>
      </c>
      <c r="G152" s="83" t="s">
        <v>144</v>
      </c>
      <c r="H152" s="318" t="s">
        <v>794</v>
      </c>
      <c r="I152" s="103">
        <f t="shared" si="1"/>
        <v>50</v>
      </c>
      <c r="J152" s="88"/>
      <c r="K152" s="160"/>
      <c r="L152" s="426"/>
    </row>
    <row r="153" spans="4:12" ht="16.5" customHeight="1">
      <c r="D153" s="402"/>
      <c r="E153" s="423"/>
      <c r="F153" s="86" t="s">
        <v>50</v>
      </c>
      <c r="G153" s="104"/>
      <c r="H153" s="104" t="s">
        <v>551</v>
      </c>
      <c r="I153" s="103">
        <f t="shared" si="1"/>
        <v>6</v>
      </c>
      <c r="J153" s="88"/>
      <c r="K153" s="160"/>
      <c r="L153" s="426"/>
    </row>
    <row r="154" spans="4:12" ht="17.25" customHeight="1" thickBot="1">
      <c r="D154" s="402"/>
      <c r="E154" s="423"/>
      <c r="F154" s="97" t="s">
        <v>77</v>
      </c>
      <c r="G154" s="105" t="s">
        <v>63</v>
      </c>
      <c r="H154" s="109" t="s">
        <v>551</v>
      </c>
      <c r="I154" s="103">
        <f t="shared" si="1"/>
        <v>6</v>
      </c>
      <c r="J154" s="99"/>
      <c r="K154" s="162"/>
      <c r="L154" s="427"/>
    </row>
    <row r="155" spans="4:12" ht="14.25">
      <c r="D155" s="402"/>
      <c r="E155" s="432" t="s">
        <v>155</v>
      </c>
      <c r="F155" s="127" t="s">
        <v>67</v>
      </c>
      <c r="G155" s="92"/>
      <c r="H155" s="92"/>
      <c r="I155" s="103">
        <f t="shared" si="1"/>
        <v>0</v>
      </c>
      <c r="J155" s="93"/>
      <c r="K155" s="163" t="s">
        <v>250</v>
      </c>
      <c r="L155" s="425"/>
    </row>
    <row r="156" spans="4:12" ht="14.25">
      <c r="D156" s="402"/>
      <c r="E156" s="433"/>
      <c r="F156" s="128" t="s">
        <v>55</v>
      </c>
      <c r="G156" s="104" t="s">
        <v>64</v>
      </c>
      <c r="H156" s="104" t="s">
        <v>552</v>
      </c>
      <c r="I156" s="103">
        <f t="shared" si="1"/>
        <v>6</v>
      </c>
      <c r="J156" s="88">
        <v>33</v>
      </c>
      <c r="K156" s="160"/>
      <c r="L156" s="426"/>
    </row>
    <row r="157" spans="4:12" ht="14.25">
      <c r="D157" s="402"/>
      <c r="E157" s="433"/>
      <c r="F157" s="128" t="s">
        <v>123</v>
      </c>
      <c r="G157" s="104" t="s">
        <v>381</v>
      </c>
      <c r="H157" s="104" t="s">
        <v>727</v>
      </c>
      <c r="I157" s="103">
        <f t="shared" si="1"/>
        <v>26</v>
      </c>
      <c r="J157" s="86"/>
      <c r="K157" s="161"/>
      <c r="L157" s="426"/>
    </row>
    <row r="158" spans="4:12" ht="16.5">
      <c r="D158" s="402"/>
      <c r="E158" s="433"/>
      <c r="F158" s="129" t="s">
        <v>49</v>
      </c>
      <c r="G158" s="73" t="s">
        <v>60</v>
      </c>
      <c r="H158" s="318" t="s">
        <v>791</v>
      </c>
      <c r="I158" s="103">
        <f t="shared" si="1"/>
        <v>77</v>
      </c>
      <c r="J158" s="88"/>
      <c r="K158" s="160"/>
      <c r="L158" s="426"/>
    </row>
    <row r="159" spans="4:12" ht="14.25">
      <c r="D159" s="402"/>
      <c r="E159" s="433"/>
      <c r="F159" s="128" t="s">
        <v>50</v>
      </c>
      <c r="G159" s="104"/>
      <c r="H159" s="104" t="s">
        <v>552</v>
      </c>
      <c r="I159" s="103">
        <f t="shared" si="1"/>
        <v>6</v>
      </c>
      <c r="J159" s="88"/>
      <c r="K159" s="160"/>
      <c r="L159" s="426"/>
    </row>
    <row r="160" spans="4:12" ht="14.25">
      <c r="D160" s="402"/>
      <c r="E160" s="434"/>
      <c r="F160" s="180" t="s">
        <v>77</v>
      </c>
      <c r="G160" s="181" t="s">
        <v>64</v>
      </c>
      <c r="H160" s="104" t="s">
        <v>552</v>
      </c>
      <c r="I160" s="103">
        <f t="shared" si="1"/>
        <v>6</v>
      </c>
      <c r="J160" s="120"/>
      <c r="K160" s="160"/>
      <c r="L160" s="426"/>
    </row>
    <row r="161" spans="4:12" ht="14.25">
      <c r="D161" s="402"/>
      <c r="E161" s="432" t="s">
        <v>154</v>
      </c>
      <c r="F161" s="182" t="s">
        <v>67</v>
      </c>
      <c r="G161" s="71"/>
      <c r="H161" s="336"/>
      <c r="I161" s="103">
        <f t="shared" si="1"/>
        <v>0</v>
      </c>
      <c r="J161" s="103"/>
      <c r="K161" s="169" t="s">
        <v>250</v>
      </c>
      <c r="L161" s="437"/>
    </row>
    <row r="162" spans="4:12" ht="14.25">
      <c r="D162" s="402"/>
      <c r="E162" s="433"/>
      <c r="F162" s="128" t="s">
        <v>55</v>
      </c>
      <c r="G162" s="78"/>
      <c r="H162" s="346"/>
      <c r="I162" s="103">
        <f t="shared" si="1"/>
        <v>0</v>
      </c>
      <c r="J162" s="88">
        <v>33</v>
      </c>
      <c r="K162" s="158"/>
      <c r="L162" s="438"/>
    </row>
    <row r="163" spans="4:12" ht="14.25">
      <c r="D163" s="402"/>
      <c r="E163" s="433"/>
      <c r="F163" s="128" t="s">
        <v>123</v>
      </c>
      <c r="G163" s="78"/>
      <c r="H163" s="346"/>
      <c r="I163" s="103">
        <f t="shared" si="1"/>
        <v>0</v>
      </c>
      <c r="J163" s="86"/>
      <c r="K163" s="157"/>
      <c r="L163" s="438"/>
    </row>
    <row r="164" spans="4:12" ht="14.25">
      <c r="D164" s="402"/>
      <c r="E164" s="433"/>
      <c r="F164" s="129" t="s">
        <v>49</v>
      </c>
      <c r="G164" s="75"/>
      <c r="H164" s="342"/>
      <c r="I164" s="103">
        <f t="shared" si="1"/>
        <v>0</v>
      </c>
      <c r="J164" s="88"/>
      <c r="K164" s="158"/>
      <c r="L164" s="438"/>
    </row>
    <row r="165" spans="4:12" ht="14.25">
      <c r="D165" s="402"/>
      <c r="E165" s="433"/>
      <c r="F165" s="128" t="s">
        <v>50</v>
      </c>
      <c r="G165" s="78"/>
      <c r="H165" s="346"/>
      <c r="I165" s="103">
        <f t="shared" si="1"/>
        <v>0</v>
      </c>
      <c r="J165" s="88"/>
      <c r="K165" s="158"/>
      <c r="L165" s="438"/>
    </row>
    <row r="166" spans="4:12" ht="15" thickBot="1">
      <c r="D166" s="430"/>
      <c r="E166" s="436"/>
      <c r="F166" s="130" t="s">
        <v>77</v>
      </c>
      <c r="G166" s="80"/>
      <c r="H166" s="355"/>
      <c r="I166" s="298">
        <f t="shared" si="1"/>
        <v>0</v>
      </c>
      <c r="J166" s="110"/>
      <c r="K166" s="167"/>
      <c r="L166" s="439"/>
    </row>
  </sheetData>
  <mergeCells count="64">
    <mergeCell ref="L155:L160"/>
    <mergeCell ref="E161:E166"/>
    <mergeCell ref="L161:L166"/>
    <mergeCell ref="L137:L142"/>
    <mergeCell ref="E143:E148"/>
    <mergeCell ref="L143:L148"/>
    <mergeCell ref="E149:E154"/>
    <mergeCell ref="L149:L154"/>
    <mergeCell ref="L119:L124"/>
    <mergeCell ref="E125:E130"/>
    <mergeCell ref="L125:L130"/>
    <mergeCell ref="E131:E136"/>
    <mergeCell ref="L131:L136"/>
    <mergeCell ref="E107:E112"/>
    <mergeCell ref="J107:J112"/>
    <mergeCell ref="E113:E118"/>
    <mergeCell ref="J113:J118"/>
    <mergeCell ref="D119:D166"/>
    <mergeCell ref="E119:E124"/>
    <mergeCell ref="E137:E142"/>
    <mergeCell ref="E155:E160"/>
    <mergeCell ref="E95:E100"/>
    <mergeCell ref="H95:H100"/>
    <mergeCell ref="J95:J100"/>
    <mergeCell ref="E101:E106"/>
    <mergeCell ref="H101:H106"/>
    <mergeCell ref="J101:J106"/>
    <mergeCell ref="E83:E88"/>
    <mergeCell ref="J83:J88"/>
    <mergeCell ref="E89:E94"/>
    <mergeCell ref="J89:J94"/>
    <mergeCell ref="E71:E76"/>
    <mergeCell ref="J71:J76"/>
    <mergeCell ref="E77:E82"/>
    <mergeCell ref="H77:H82"/>
    <mergeCell ref="J77:J82"/>
    <mergeCell ref="J41:J46"/>
    <mergeCell ref="J47:J52"/>
    <mergeCell ref="J53:J58"/>
    <mergeCell ref="J59:J64"/>
    <mergeCell ref="E65:E70"/>
    <mergeCell ref="H65:H70"/>
    <mergeCell ref="J65:J70"/>
    <mergeCell ref="B3:M3"/>
    <mergeCell ref="E17:E22"/>
    <mergeCell ref="E47:E52"/>
    <mergeCell ref="E53:E58"/>
    <mergeCell ref="E59:E64"/>
    <mergeCell ref="E23:E28"/>
    <mergeCell ref="E29:E34"/>
    <mergeCell ref="E41:E46"/>
    <mergeCell ref="E35:E40"/>
    <mergeCell ref="L6:L7"/>
    <mergeCell ref="I6:I7"/>
    <mergeCell ref="L8:L16"/>
    <mergeCell ref="J17:J22"/>
    <mergeCell ref="J23:J28"/>
    <mergeCell ref="J29:J34"/>
    <mergeCell ref="J35:J40"/>
    <mergeCell ref="D6:E7"/>
    <mergeCell ref="F6:F7"/>
    <mergeCell ref="J6:J7"/>
    <mergeCell ref="D8:D16"/>
    <mergeCell ref="E8:E16"/>
  </mergeCells>
  <phoneticPr fontId="1" type="noConversion"/>
  <conditionalFormatting sqref="I18">
    <cfRule type="expression" dxfId="184" priority="22">
      <formula>H18&gt;I18</formula>
    </cfRule>
  </conditionalFormatting>
  <conditionalFormatting sqref="I24">
    <cfRule type="expression" dxfId="183" priority="21">
      <formula>H24&gt;I24</formula>
    </cfRule>
  </conditionalFormatting>
  <conditionalFormatting sqref="I30">
    <cfRule type="expression" dxfId="182" priority="20">
      <formula>H30&gt;I30</formula>
    </cfRule>
  </conditionalFormatting>
  <conditionalFormatting sqref="I36">
    <cfRule type="expression" dxfId="181" priority="19">
      <formula>H36&gt;I36</formula>
    </cfRule>
  </conditionalFormatting>
  <conditionalFormatting sqref="I42">
    <cfRule type="expression" dxfId="180" priority="18">
      <formula>H42&gt;I42</formula>
    </cfRule>
  </conditionalFormatting>
  <conditionalFormatting sqref="I48">
    <cfRule type="expression" dxfId="179" priority="17">
      <formula>H48&gt;I48</formula>
    </cfRule>
  </conditionalFormatting>
  <conditionalFormatting sqref="I54">
    <cfRule type="expression" dxfId="178" priority="16">
      <formula>H54&gt;I54</formula>
    </cfRule>
  </conditionalFormatting>
  <conditionalFormatting sqref="I60">
    <cfRule type="expression" dxfId="177" priority="14">
      <formula>H60&gt;I60</formula>
    </cfRule>
  </conditionalFormatting>
  <conditionalFormatting sqref="I62">
    <cfRule type="expression" dxfId="176" priority="15">
      <formula>H62&gt;I62</formula>
    </cfRule>
  </conditionalFormatting>
  <conditionalFormatting sqref="I66">
    <cfRule type="expression" dxfId="175" priority="28">
      <formula>H65&gt;I66</formula>
    </cfRule>
  </conditionalFormatting>
  <conditionalFormatting sqref="I72">
    <cfRule type="expression" dxfId="174" priority="13">
      <formula>H72&gt;I72</formula>
    </cfRule>
  </conditionalFormatting>
  <conditionalFormatting sqref="I78">
    <cfRule type="expression" dxfId="173" priority="12">
      <formula>H78&gt;I78</formula>
    </cfRule>
  </conditionalFormatting>
  <conditionalFormatting sqref="I84">
    <cfRule type="expression" dxfId="172" priority="10">
      <formula>H84&gt;I84</formula>
    </cfRule>
  </conditionalFormatting>
  <conditionalFormatting sqref="I86">
    <cfRule type="expression" dxfId="171" priority="11">
      <formula>H86&gt;I86</formula>
    </cfRule>
  </conditionalFormatting>
  <conditionalFormatting sqref="I90">
    <cfRule type="expression" dxfId="170" priority="9">
      <formula>H90&gt;I90</formula>
    </cfRule>
  </conditionalFormatting>
  <conditionalFormatting sqref="I96">
    <cfRule type="expression" dxfId="169" priority="27">
      <formula>H96&gt;I96</formula>
    </cfRule>
  </conditionalFormatting>
  <conditionalFormatting sqref="I102">
    <cfRule type="expression" dxfId="168" priority="25">
      <formula>H102&gt;I102</formula>
    </cfRule>
  </conditionalFormatting>
  <conditionalFormatting sqref="I104">
    <cfRule type="expression" dxfId="167" priority="26">
      <formula>H104&gt;I104</formula>
    </cfRule>
  </conditionalFormatting>
  <conditionalFormatting sqref="I108">
    <cfRule type="expression" dxfId="166" priority="24">
      <formula>H108&gt;I108</formula>
    </cfRule>
  </conditionalFormatting>
  <conditionalFormatting sqref="I114">
    <cfRule type="expression" dxfId="165" priority="23">
      <formula>H114&gt;I114</formula>
    </cfRule>
  </conditionalFormatting>
  <conditionalFormatting sqref="J13">
    <cfRule type="expression" dxfId="164" priority="44">
      <formula>I13&gt;J13</formula>
    </cfRule>
  </conditionalFormatting>
  <conditionalFormatting sqref="J9:K9">
    <cfRule type="expression" dxfId="163" priority="46">
      <formula>I9&gt;J9</formula>
    </cfRule>
  </conditionalFormatting>
  <conditionalFormatting sqref="J11:K11">
    <cfRule type="expression" dxfId="162" priority="45">
      <formula>I11&gt;J11</formula>
    </cfRule>
  </conditionalFormatting>
  <conditionalFormatting sqref="J120:K120">
    <cfRule type="expression" dxfId="161" priority="8">
      <formula>I120&gt;J120</formula>
    </cfRule>
  </conditionalFormatting>
  <conditionalFormatting sqref="J126:K126">
    <cfRule type="expression" dxfId="160" priority="5">
      <formula>I126&gt;J126</formula>
    </cfRule>
  </conditionalFormatting>
  <conditionalFormatting sqref="J132:K132">
    <cfRule type="expression" dxfId="159" priority="4">
      <formula>I132&gt;J132</formula>
    </cfRule>
  </conditionalFormatting>
  <conditionalFormatting sqref="J138:K138">
    <cfRule type="expression" dxfId="158" priority="7">
      <formula>I138&gt;J138</formula>
    </cfRule>
  </conditionalFormatting>
  <conditionalFormatting sqref="J144:K144">
    <cfRule type="expression" dxfId="157" priority="6">
      <formula>I144&gt;J144</formula>
    </cfRule>
  </conditionalFormatting>
  <conditionalFormatting sqref="J150:K150">
    <cfRule type="expression" dxfId="156" priority="2">
      <formula>I150&gt;J150</formula>
    </cfRule>
  </conditionalFormatting>
  <conditionalFormatting sqref="J156:K156">
    <cfRule type="expression" dxfId="155" priority="1">
      <formula>I156&gt;J156</formula>
    </cfRule>
  </conditionalFormatting>
  <conditionalFormatting sqref="J162:K162">
    <cfRule type="expression" dxfId="154" priority="3">
      <formula>I162&gt;J162</formula>
    </cfRule>
  </conditionalFormatting>
  <hyperlinks>
    <hyperlink ref="G98" r:id="rId1" xr:uid="{2D4D7FEB-434C-4AD9-8EC8-477D44B50D8B}"/>
    <hyperlink ref="G104" r:id="rId2" xr:uid="{890DDDB8-2C32-451A-9178-FAF16E9F8624}"/>
    <hyperlink ref="G20" r:id="rId3" xr:uid="{B6322BDF-0D7E-46C9-93CA-8CA9A988C88B}"/>
    <hyperlink ref="G26" r:id="rId4" xr:uid="{0AA46FDA-8318-4BA7-8E0E-555544227F26}"/>
    <hyperlink ref="G32" r:id="rId5" xr:uid="{15C7FC1F-D7D5-449E-BF10-FD46AB064B0B}"/>
    <hyperlink ref="G38" r:id="rId6" xr:uid="{173BDE5C-F147-4EBE-BA79-6F0C1772F72B}"/>
    <hyperlink ref="G44" r:id="rId7" xr:uid="{AED04664-1E32-4F5C-81D6-78EBDF45C3BB}"/>
    <hyperlink ref="G50" r:id="rId8" xr:uid="{E53747B4-39F2-457B-86B2-884C691A1B15}"/>
    <hyperlink ref="G62" r:id="rId9" xr:uid="{342C1AFD-A492-402D-BAD6-F849D908BBF3}"/>
    <hyperlink ref="G68" r:id="rId10" xr:uid="{AB046939-81D0-4B2B-9E92-AFBD4826C380}"/>
    <hyperlink ref="G56" r:id="rId11" xr:uid="{68AD6FA5-30A9-4DA2-B01C-672531F5A5A9}"/>
    <hyperlink ref="G92" r:id="rId12" xr:uid="{9FDB4BE8-1783-4588-969E-6F7258739626}"/>
    <hyperlink ref="G80" r:id="rId13" xr:uid="{7F737038-93FF-45B9-A010-C2863E4A7AC3}"/>
    <hyperlink ref="G86" r:id="rId14" xr:uid="{3D05C80E-ACA5-4010-AFB9-1B95662DCFB3}"/>
    <hyperlink ref="H20" r:id="rId15" xr:uid="{509DF43B-28A0-49E1-951C-1E8342551027}"/>
    <hyperlink ref="H26" r:id="rId16" xr:uid="{20DD7164-E713-4A4C-8023-00648F38045F}"/>
    <hyperlink ref="H32" r:id="rId17" xr:uid="{B2209C30-09E3-46B5-A5BC-B93DCDCA8DB3}"/>
    <hyperlink ref="H38" r:id="rId18" xr:uid="{704DE242-2446-4C85-A01B-CA5A1064DCDB}"/>
    <hyperlink ref="G74" r:id="rId19" xr:uid="{2FB7D53B-B532-48D5-AE3E-0EA40D93DFBA}"/>
    <hyperlink ref="G128" r:id="rId20" display="https://www.samsung.com/uk/mobile/why-galaxy/" xr:uid="{CFF145E1-F333-4113-8C5C-A9A904C4D452}"/>
    <hyperlink ref="G122" r:id="rId21" xr:uid="{A7902146-E116-4CC0-AB17-2C342318C24F}"/>
    <hyperlink ref="G134" r:id="rId22" xr:uid="{D0B7395F-AFCD-4040-8FAA-A9A56B903416}"/>
    <hyperlink ref="G140" r:id="rId23" display="https://www.samsung.com/uk/students-offers/" xr:uid="{F187D4B1-53A1-48EF-805E-A1616652D4AF}"/>
    <hyperlink ref="G158" r:id="rId24" display="https://www.samsung.com/uk/students-offers/" xr:uid="{9B4C7633-2632-42BD-B614-7411B8F716E6}"/>
    <hyperlink ref="G152" r:id="rId25" xr:uid="{2960BA4E-D0BA-47C1-B60C-A03633A5B190}"/>
    <hyperlink ref="G146" r:id="rId26" display="https://www.samsung.com/uk/students-offers/" xr:uid="{B92DA278-0356-4EBB-AB40-CC6379191217}"/>
    <hyperlink ref="H122" r:id="rId27" xr:uid="{A60BCFEA-0A48-4F0E-8CF4-8EACC1EB6723}"/>
    <hyperlink ref="H128" r:id="rId28" xr:uid="{3B460B94-EB09-4E5E-8CC9-290AEB740D6A}"/>
    <hyperlink ref="H92" r:id="rId29" xr:uid="{F628CECB-5E51-4825-9F09-8959E697E547}"/>
    <hyperlink ref="H86" r:id="rId30" xr:uid="{458E271E-55BB-4821-B185-BCCFDEE38B28}"/>
    <hyperlink ref="H158" r:id="rId31" xr:uid="{1165C829-9ABC-4042-879E-2D797B76AD1A}"/>
    <hyperlink ref="H134" r:id="rId32" xr:uid="{0CC3DB71-72F7-4CA4-86C8-AC15CA8B1840}"/>
    <hyperlink ref="H140" r:id="rId33" xr:uid="{4A76F37A-7D0E-438B-84C0-0AD9E803D732}"/>
    <hyperlink ref="H152" r:id="rId34" xr:uid="{13F33D1F-77EE-48B2-8B00-D0E7F8CDB307}"/>
  </hyperlinks>
  <pageMargins left="0.7" right="0.7" top="0.75" bottom="0.75" header="0.3" footer="0.3"/>
  <pageSetup paperSize="9" orientation="portrait" r:id="rId35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75" zoomScaleNormal="55" workbookViewId="0">
      <selection activeCell="J137" sqref="J137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05" t="s">
        <v>515</v>
      </c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393" t="s">
        <v>54</v>
      </c>
      <c r="E6" s="394"/>
      <c r="F6" s="397" t="s">
        <v>139</v>
      </c>
      <c r="G6" s="60" t="s">
        <v>46</v>
      </c>
      <c r="H6" s="293" t="s">
        <v>512</v>
      </c>
      <c r="I6" s="411" t="s">
        <v>43</v>
      </c>
      <c r="J6" s="399" t="s">
        <v>47</v>
      </c>
      <c r="K6" s="60" t="s">
        <v>516</v>
      </c>
      <c r="L6" s="409" t="s">
        <v>514</v>
      </c>
    </row>
    <row r="7" spans="1:14" ht="23.25" customHeight="1">
      <c r="D7" s="395"/>
      <c r="E7" s="396"/>
      <c r="F7" s="398"/>
      <c r="G7" s="84" t="s">
        <v>513</v>
      </c>
      <c r="H7" s="84" t="s">
        <v>513</v>
      </c>
      <c r="I7" s="412"/>
      <c r="J7" s="400"/>
      <c r="K7" s="155"/>
      <c r="L7" s="410"/>
    </row>
    <row r="8" spans="1:14" ht="21" customHeight="1">
      <c r="D8" s="401" t="s">
        <v>116</v>
      </c>
      <c r="E8" s="422" t="s">
        <v>156</v>
      </c>
      <c r="F8" s="101" t="s">
        <v>125</v>
      </c>
      <c r="G8" s="74"/>
      <c r="H8" s="74"/>
      <c r="I8" s="103">
        <f>LENB(H8)</f>
        <v>0</v>
      </c>
      <c r="J8" s="112"/>
      <c r="K8" s="170" t="s">
        <v>248</v>
      </c>
      <c r="L8" s="425"/>
    </row>
    <row r="9" spans="1:14" ht="21" customHeight="1">
      <c r="D9" s="402"/>
      <c r="E9" s="423"/>
      <c r="F9" s="86" t="s">
        <v>157</v>
      </c>
      <c r="G9" s="69" t="s">
        <v>170</v>
      </c>
      <c r="H9" s="69" t="s">
        <v>555</v>
      </c>
      <c r="I9" s="103">
        <f t="shared" ref="I9:I72" si="0">LENB(H9)</f>
        <v>9</v>
      </c>
      <c r="J9" s="113">
        <v>10</v>
      </c>
      <c r="K9" s="113"/>
      <c r="L9" s="426"/>
    </row>
    <row r="10" spans="1:14" ht="21" customHeight="1">
      <c r="D10" s="402"/>
      <c r="E10" s="423"/>
      <c r="F10" s="86" t="s">
        <v>115</v>
      </c>
      <c r="G10" s="69" t="s">
        <v>364</v>
      </c>
      <c r="H10" s="69" t="s">
        <v>364</v>
      </c>
      <c r="I10" s="103">
        <f t="shared" si="0"/>
        <v>7</v>
      </c>
      <c r="J10" s="86"/>
      <c r="K10" s="86"/>
      <c r="L10" s="426"/>
    </row>
    <row r="11" spans="1:14" ht="21" customHeight="1">
      <c r="D11" s="402"/>
      <c r="E11" s="423"/>
      <c r="F11" s="95" t="s">
        <v>49</v>
      </c>
      <c r="G11" s="82" t="s">
        <v>160</v>
      </c>
      <c r="H11" s="82" t="s">
        <v>823</v>
      </c>
      <c r="I11" s="103">
        <f t="shared" si="0"/>
        <v>55</v>
      </c>
      <c r="J11" s="89"/>
      <c r="K11" s="89"/>
      <c r="L11" s="426"/>
    </row>
    <row r="12" spans="1:14" ht="21" customHeight="1">
      <c r="D12" s="402"/>
      <c r="E12" s="423"/>
      <c r="F12" s="86" t="s">
        <v>50</v>
      </c>
      <c r="G12" s="69"/>
      <c r="H12" s="69" t="s">
        <v>555</v>
      </c>
      <c r="I12" s="103">
        <f t="shared" si="0"/>
        <v>9</v>
      </c>
      <c r="J12" s="89"/>
      <c r="K12" s="89"/>
      <c r="L12" s="426"/>
    </row>
    <row r="13" spans="1:14" ht="21" customHeight="1">
      <c r="D13" s="403"/>
      <c r="E13" s="424"/>
      <c r="F13" s="97" t="s">
        <v>77</v>
      </c>
      <c r="G13" s="70" t="s">
        <v>170</v>
      </c>
      <c r="H13" s="70" t="s">
        <v>555</v>
      </c>
      <c r="I13" s="103">
        <f t="shared" si="0"/>
        <v>9</v>
      </c>
      <c r="J13" s="115"/>
      <c r="K13" s="115"/>
      <c r="L13" s="427"/>
    </row>
    <row r="14" spans="1:14" ht="21" customHeight="1">
      <c r="D14" s="402" t="s">
        <v>120</v>
      </c>
      <c r="E14" s="423" t="s">
        <v>122</v>
      </c>
      <c r="F14" s="190" t="s">
        <v>124</v>
      </c>
      <c r="G14" s="191"/>
      <c r="H14" s="190"/>
      <c r="I14" s="193">
        <f t="shared" si="0"/>
        <v>0</v>
      </c>
      <c r="J14" s="192"/>
      <c r="K14" s="193" t="s">
        <v>250</v>
      </c>
      <c r="L14" s="442"/>
    </row>
    <row r="15" spans="1:14" ht="21" customHeight="1">
      <c r="D15" s="402"/>
      <c r="E15" s="423"/>
      <c r="F15" s="194" t="s">
        <v>55</v>
      </c>
      <c r="G15" s="195" t="s">
        <v>266</v>
      </c>
      <c r="H15" s="195" t="s">
        <v>556</v>
      </c>
      <c r="I15" s="193">
        <f t="shared" si="0"/>
        <v>8</v>
      </c>
      <c r="J15" s="196">
        <v>33</v>
      </c>
      <c r="K15" s="196"/>
      <c r="L15" s="440"/>
    </row>
    <row r="16" spans="1:14" ht="21" customHeight="1">
      <c r="D16" s="402"/>
      <c r="E16" s="423"/>
      <c r="F16" s="194" t="s">
        <v>123</v>
      </c>
      <c r="G16" s="195" t="s">
        <v>365</v>
      </c>
      <c r="H16" s="195" t="s">
        <v>799</v>
      </c>
      <c r="I16" s="193">
        <f t="shared" si="0"/>
        <v>17</v>
      </c>
      <c r="J16" s="194"/>
      <c r="K16" s="194"/>
      <c r="L16" s="440"/>
    </row>
    <row r="17" spans="2:12" ht="20.100000000000001" customHeight="1">
      <c r="D17" s="402"/>
      <c r="E17" s="423"/>
      <c r="F17" s="197" t="s">
        <v>49</v>
      </c>
      <c r="G17" s="198" t="s">
        <v>267</v>
      </c>
      <c r="H17" s="198" t="s">
        <v>822</v>
      </c>
      <c r="I17" s="193">
        <f t="shared" si="0"/>
        <v>56</v>
      </c>
      <c r="J17" s="196"/>
      <c r="K17" s="196"/>
      <c r="L17" s="440"/>
    </row>
    <row r="18" spans="2:12" ht="20.100000000000001" customHeight="1">
      <c r="D18" s="402"/>
      <c r="E18" s="423"/>
      <c r="F18" s="194" t="s">
        <v>50</v>
      </c>
      <c r="G18" s="195"/>
      <c r="H18" s="195" t="s">
        <v>556</v>
      </c>
      <c r="I18" s="193">
        <f t="shared" si="0"/>
        <v>8</v>
      </c>
      <c r="J18" s="196"/>
      <c r="K18" s="196"/>
      <c r="L18" s="440"/>
    </row>
    <row r="19" spans="2:12" ht="20.100000000000001" customHeight="1">
      <c r="D19" s="402"/>
      <c r="E19" s="424"/>
      <c r="F19" s="199" t="s">
        <v>77</v>
      </c>
      <c r="G19" s="200" t="s">
        <v>266</v>
      </c>
      <c r="H19" s="195" t="s">
        <v>556</v>
      </c>
      <c r="I19" s="193">
        <f t="shared" si="0"/>
        <v>8</v>
      </c>
      <c r="J19" s="201"/>
      <c r="K19" s="201"/>
      <c r="L19" s="441"/>
    </row>
    <row r="20" spans="2:12" ht="20.100000000000001" customHeight="1">
      <c r="D20" s="402"/>
      <c r="E20" s="422" t="s">
        <v>126</v>
      </c>
      <c r="F20" s="191" t="s">
        <v>124</v>
      </c>
      <c r="G20" s="191"/>
      <c r="H20" s="191"/>
      <c r="I20" s="193">
        <f t="shared" si="0"/>
        <v>0</v>
      </c>
      <c r="J20" s="193"/>
      <c r="K20" s="193" t="s">
        <v>250</v>
      </c>
      <c r="L20" s="442"/>
    </row>
    <row r="21" spans="2:12" ht="20.100000000000001" customHeight="1">
      <c r="D21" s="402"/>
      <c r="E21" s="423"/>
      <c r="F21" s="194" t="s">
        <v>55</v>
      </c>
      <c r="G21" s="195" t="s">
        <v>268</v>
      </c>
      <c r="H21" s="195" t="s">
        <v>557</v>
      </c>
      <c r="I21" s="193">
        <f t="shared" si="0"/>
        <v>8</v>
      </c>
      <c r="J21" s="196">
        <v>33</v>
      </c>
      <c r="K21" s="196"/>
      <c r="L21" s="440"/>
    </row>
    <row r="22" spans="2:12" ht="20.100000000000001" customHeight="1">
      <c r="D22" s="402"/>
      <c r="E22" s="423"/>
      <c r="F22" s="194" t="s">
        <v>123</v>
      </c>
      <c r="G22" s="195" t="s">
        <v>366</v>
      </c>
      <c r="H22" s="195" t="s">
        <v>795</v>
      </c>
      <c r="I22" s="193">
        <f t="shared" si="0"/>
        <v>10</v>
      </c>
      <c r="J22" s="194"/>
      <c r="K22" s="194"/>
      <c r="L22" s="440"/>
    </row>
    <row r="23" spans="2:12" ht="20.100000000000001" customHeight="1">
      <c r="B23" s="57" t="s">
        <v>44</v>
      </c>
      <c r="D23" s="402"/>
      <c r="E23" s="423"/>
      <c r="F23" s="197" t="s">
        <v>49</v>
      </c>
      <c r="G23" s="198" t="s">
        <v>269</v>
      </c>
      <c r="H23" s="198" t="s">
        <v>821</v>
      </c>
      <c r="I23" s="193">
        <f t="shared" si="0"/>
        <v>47</v>
      </c>
      <c r="J23" s="196"/>
      <c r="K23" s="196"/>
      <c r="L23" s="440"/>
    </row>
    <row r="24" spans="2:12" ht="20.100000000000001" customHeight="1">
      <c r="D24" s="402"/>
      <c r="E24" s="423"/>
      <c r="F24" s="194" t="s">
        <v>50</v>
      </c>
      <c r="G24" s="195"/>
      <c r="H24" s="195" t="s">
        <v>557</v>
      </c>
      <c r="I24" s="193">
        <f t="shared" si="0"/>
        <v>8</v>
      </c>
      <c r="J24" s="196"/>
      <c r="K24" s="196"/>
      <c r="L24" s="440"/>
    </row>
    <row r="25" spans="2:12" ht="20.100000000000001" customHeight="1">
      <c r="D25" s="402"/>
      <c r="E25" s="424"/>
      <c r="F25" s="199" t="s">
        <v>77</v>
      </c>
      <c r="G25" s="200" t="s">
        <v>268</v>
      </c>
      <c r="H25" s="195" t="s">
        <v>557</v>
      </c>
      <c r="I25" s="193">
        <f t="shared" si="0"/>
        <v>8</v>
      </c>
      <c r="J25" s="201"/>
      <c r="K25" s="201"/>
      <c r="L25" s="441"/>
    </row>
    <row r="26" spans="2:12" ht="20.100000000000001" customHeight="1">
      <c r="D26" s="402"/>
      <c r="E26" s="422" t="s">
        <v>127</v>
      </c>
      <c r="F26" s="191" t="s">
        <v>124</v>
      </c>
      <c r="G26" s="191"/>
      <c r="H26" s="336"/>
      <c r="I26" s="193">
        <f t="shared" si="0"/>
        <v>0</v>
      </c>
      <c r="J26" s="193"/>
      <c r="K26" s="193" t="s">
        <v>250</v>
      </c>
      <c r="L26" s="442"/>
    </row>
    <row r="27" spans="2:12" ht="20.100000000000001" customHeight="1">
      <c r="D27" s="402"/>
      <c r="E27" s="423"/>
      <c r="F27" s="194" t="s">
        <v>55</v>
      </c>
      <c r="G27" s="195" t="s">
        <v>270</v>
      </c>
      <c r="H27" s="333"/>
      <c r="I27" s="193">
        <f t="shared" si="0"/>
        <v>0</v>
      </c>
      <c r="J27" s="196">
        <v>33</v>
      </c>
      <c r="K27" s="196"/>
      <c r="L27" s="440"/>
    </row>
    <row r="28" spans="2:12" ht="14.25">
      <c r="D28" s="402"/>
      <c r="E28" s="423"/>
      <c r="F28" s="194" t="s">
        <v>123</v>
      </c>
      <c r="G28" s="195" t="s">
        <v>367</v>
      </c>
      <c r="H28" s="333"/>
      <c r="I28" s="193">
        <f t="shared" si="0"/>
        <v>0</v>
      </c>
      <c r="J28" s="194"/>
      <c r="K28" s="194"/>
      <c r="L28" s="440"/>
    </row>
    <row r="29" spans="2:12" ht="33">
      <c r="D29" s="402"/>
      <c r="E29" s="423"/>
      <c r="F29" s="197" t="s">
        <v>49</v>
      </c>
      <c r="G29" s="198" t="s">
        <v>271</v>
      </c>
      <c r="H29" s="337"/>
      <c r="I29" s="193">
        <f t="shared" si="0"/>
        <v>0</v>
      </c>
      <c r="J29" s="196"/>
      <c r="K29" s="196"/>
      <c r="L29" s="440"/>
    </row>
    <row r="30" spans="2:12" ht="20.65" customHeight="1">
      <c r="D30" s="402"/>
      <c r="E30" s="423"/>
      <c r="F30" s="194" t="s">
        <v>50</v>
      </c>
      <c r="G30" s="195"/>
      <c r="H30" s="333"/>
      <c r="I30" s="193">
        <f t="shared" si="0"/>
        <v>0</v>
      </c>
      <c r="J30" s="196"/>
      <c r="K30" s="196"/>
      <c r="L30" s="440"/>
    </row>
    <row r="31" spans="2:12" ht="20.65" customHeight="1">
      <c r="D31" s="402"/>
      <c r="E31" s="424"/>
      <c r="F31" s="199" t="s">
        <v>77</v>
      </c>
      <c r="G31" s="200" t="s">
        <v>270</v>
      </c>
      <c r="H31" s="335"/>
      <c r="I31" s="193">
        <f t="shared" si="0"/>
        <v>0</v>
      </c>
      <c r="J31" s="201"/>
      <c r="K31" s="201"/>
      <c r="L31" s="441"/>
    </row>
    <row r="32" spans="2:12" ht="20.65" customHeight="1">
      <c r="D32" s="402"/>
      <c r="E32" s="422" t="s">
        <v>128</v>
      </c>
      <c r="F32" s="191" t="s">
        <v>124</v>
      </c>
      <c r="G32" s="191" t="s">
        <v>78</v>
      </c>
      <c r="H32" s="191"/>
      <c r="I32" s="193">
        <f t="shared" si="0"/>
        <v>0</v>
      </c>
      <c r="J32" s="193"/>
      <c r="K32" s="193" t="s">
        <v>250</v>
      </c>
      <c r="L32" s="442"/>
    </row>
    <row r="33" spans="4:12" ht="20.65" customHeight="1">
      <c r="D33" s="402"/>
      <c r="E33" s="423"/>
      <c r="F33" s="194" t="s">
        <v>55</v>
      </c>
      <c r="G33" s="195" t="s">
        <v>272</v>
      </c>
      <c r="H33" s="195" t="s">
        <v>558</v>
      </c>
      <c r="I33" s="193">
        <f t="shared" si="0"/>
        <v>8</v>
      </c>
      <c r="J33" s="196">
        <v>33</v>
      </c>
      <c r="K33" s="196"/>
      <c r="L33" s="440"/>
    </row>
    <row r="34" spans="4:12" ht="20.65" customHeight="1">
      <c r="D34" s="402"/>
      <c r="E34" s="423"/>
      <c r="F34" s="194" t="s">
        <v>123</v>
      </c>
      <c r="G34" s="195" t="s">
        <v>368</v>
      </c>
      <c r="H34" s="195" t="s">
        <v>326</v>
      </c>
      <c r="I34" s="193">
        <f t="shared" si="0"/>
        <v>12</v>
      </c>
      <c r="J34" s="194"/>
      <c r="K34" s="194"/>
      <c r="L34" s="440"/>
    </row>
    <row r="35" spans="4:12" ht="20.65" customHeight="1">
      <c r="D35" s="402"/>
      <c r="E35" s="423"/>
      <c r="F35" s="197" t="s">
        <v>49</v>
      </c>
      <c r="G35" s="198" t="s">
        <v>273</v>
      </c>
      <c r="H35" s="198" t="s">
        <v>820</v>
      </c>
      <c r="I35" s="193">
        <f t="shared" si="0"/>
        <v>47</v>
      </c>
      <c r="J35" s="196"/>
      <c r="K35" s="196"/>
      <c r="L35" s="440"/>
    </row>
    <row r="36" spans="4:12" ht="20.65" customHeight="1">
      <c r="D36" s="402"/>
      <c r="E36" s="423"/>
      <c r="F36" s="194" t="s">
        <v>50</v>
      </c>
      <c r="G36" s="195"/>
      <c r="H36" s="200" t="s">
        <v>558</v>
      </c>
      <c r="I36" s="193">
        <f t="shared" si="0"/>
        <v>8</v>
      </c>
      <c r="J36" s="196"/>
      <c r="K36" s="196"/>
      <c r="L36" s="440"/>
    </row>
    <row r="37" spans="4:12" ht="20.65" customHeight="1">
      <c r="D37" s="402"/>
      <c r="E37" s="424"/>
      <c r="F37" s="199" t="s">
        <v>77</v>
      </c>
      <c r="G37" s="200" t="s">
        <v>272</v>
      </c>
      <c r="H37" s="200" t="s">
        <v>559</v>
      </c>
      <c r="I37" s="193">
        <f t="shared" si="0"/>
        <v>8</v>
      </c>
      <c r="J37" s="201"/>
      <c r="K37" s="201"/>
      <c r="L37" s="441"/>
    </row>
    <row r="38" spans="4:12" ht="20.65" customHeight="1">
      <c r="D38" s="402"/>
      <c r="E38" s="422" t="s">
        <v>129</v>
      </c>
      <c r="F38" s="191" t="s">
        <v>124</v>
      </c>
      <c r="G38" s="191"/>
      <c r="H38" s="191"/>
      <c r="I38" s="193">
        <f t="shared" si="0"/>
        <v>0</v>
      </c>
      <c r="J38" s="193"/>
      <c r="K38" s="193" t="s">
        <v>250</v>
      </c>
      <c r="L38" s="442"/>
    </row>
    <row r="39" spans="4:12" ht="20.65" customHeight="1">
      <c r="D39" s="402"/>
      <c r="E39" s="423"/>
      <c r="F39" s="194" t="s">
        <v>55</v>
      </c>
      <c r="G39" s="195" t="s">
        <v>69</v>
      </c>
      <c r="H39" s="195" t="s">
        <v>560</v>
      </c>
      <c r="I39" s="193">
        <f t="shared" si="0"/>
        <v>8</v>
      </c>
      <c r="J39" s="196">
        <v>33</v>
      </c>
      <c r="K39" s="196"/>
      <c r="L39" s="440"/>
    </row>
    <row r="40" spans="4:12" ht="20.100000000000001" customHeight="1">
      <c r="D40" s="402"/>
      <c r="E40" s="423"/>
      <c r="F40" s="194" t="s">
        <v>123</v>
      </c>
      <c r="G40" s="195" t="s">
        <v>369</v>
      </c>
      <c r="H40" s="195" t="s">
        <v>327</v>
      </c>
      <c r="I40" s="193">
        <f t="shared" si="0"/>
        <v>11</v>
      </c>
      <c r="J40" s="194"/>
      <c r="K40" s="194"/>
      <c r="L40" s="440"/>
    </row>
    <row r="41" spans="4:12" ht="20.100000000000001" customHeight="1">
      <c r="D41" s="402"/>
      <c r="E41" s="423"/>
      <c r="F41" s="197" t="s">
        <v>49</v>
      </c>
      <c r="G41" s="202" t="s">
        <v>71</v>
      </c>
      <c r="H41" s="198" t="s">
        <v>819</v>
      </c>
      <c r="I41" s="193">
        <f t="shared" si="0"/>
        <v>55</v>
      </c>
      <c r="J41" s="196"/>
      <c r="K41" s="196"/>
      <c r="L41" s="440"/>
    </row>
    <row r="42" spans="4:12" ht="20.100000000000001" customHeight="1">
      <c r="D42" s="402"/>
      <c r="E42" s="423"/>
      <c r="F42" s="194" t="s">
        <v>50</v>
      </c>
      <c r="G42" s="195"/>
      <c r="H42" s="200" t="s">
        <v>560</v>
      </c>
      <c r="I42" s="193">
        <f t="shared" si="0"/>
        <v>8</v>
      </c>
      <c r="J42" s="196"/>
      <c r="K42" s="196"/>
      <c r="L42" s="440"/>
    </row>
    <row r="43" spans="4:12" ht="20.100000000000001" customHeight="1">
      <c r="D43" s="402"/>
      <c r="E43" s="424"/>
      <c r="F43" s="199" t="s">
        <v>77</v>
      </c>
      <c r="G43" s="200" t="s">
        <v>69</v>
      </c>
      <c r="H43" s="200" t="s">
        <v>561</v>
      </c>
      <c r="I43" s="193">
        <f t="shared" si="0"/>
        <v>8</v>
      </c>
      <c r="J43" s="201"/>
      <c r="K43" s="201"/>
      <c r="L43" s="441"/>
    </row>
    <row r="44" spans="4:12" ht="20.100000000000001" customHeight="1">
      <c r="D44" s="402"/>
      <c r="E44" s="422" t="s">
        <v>130</v>
      </c>
      <c r="F44" s="191" t="s">
        <v>124</v>
      </c>
      <c r="G44" s="191" t="s">
        <v>78</v>
      </c>
      <c r="H44" s="191"/>
      <c r="I44" s="193">
        <f t="shared" si="0"/>
        <v>0</v>
      </c>
      <c r="J44" s="193"/>
      <c r="K44" s="193" t="s">
        <v>250</v>
      </c>
      <c r="L44" s="442"/>
    </row>
    <row r="45" spans="4:12" ht="20.100000000000001" customHeight="1">
      <c r="D45" s="402"/>
      <c r="E45" s="423"/>
      <c r="F45" s="194" t="s">
        <v>55</v>
      </c>
      <c r="G45" s="195" t="s">
        <v>56</v>
      </c>
      <c r="H45" s="195" t="s">
        <v>562</v>
      </c>
      <c r="I45" s="193">
        <f t="shared" si="0"/>
        <v>11</v>
      </c>
      <c r="J45" s="196">
        <v>33</v>
      </c>
      <c r="K45" s="196"/>
      <c r="L45" s="440"/>
    </row>
    <row r="46" spans="4:12" ht="20.100000000000001" customHeight="1">
      <c r="D46" s="402"/>
      <c r="E46" s="423"/>
      <c r="F46" s="194" t="s">
        <v>123</v>
      </c>
      <c r="G46" s="195" t="s">
        <v>328</v>
      </c>
      <c r="H46" s="195" t="s">
        <v>328</v>
      </c>
      <c r="I46" s="193">
        <f t="shared" si="0"/>
        <v>11</v>
      </c>
      <c r="J46" s="194"/>
      <c r="K46" s="194"/>
      <c r="L46" s="440"/>
    </row>
    <row r="47" spans="4:12" ht="20.100000000000001" customHeight="1">
      <c r="D47" s="402"/>
      <c r="E47" s="423"/>
      <c r="F47" s="197" t="s">
        <v>49</v>
      </c>
      <c r="G47" s="202" t="s">
        <v>70</v>
      </c>
      <c r="H47" s="198" t="s">
        <v>796</v>
      </c>
      <c r="I47" s="193">
        <f t="shared" si="0"/>
        <v>43</v>
      </c>
      <c r="J47" s="196"/>
      <c r="K47" s="196"/>
      <c r="L47" s="440"/>
    </row>
    <row r="48" spans="4:12" ht="20.100000000000001" customHeight="1">
      <c r="D48" s="402"/>
      <c r="E48" s="423"/>
      <c r="F48" s="194" t="s">
        <v>50</v>
      </c>
      <c r="G48" s="195"/>
      <c r="H48" s="200" t="s">
        <v>252</v>
      </c>
      <c r="I48" s="193">
        <f t="shared" si="0"/>
        <v>11</v>
      </c>
      <c r="J48" s="196"/>
      <c r="K48" s="196"/>
      <c r="L48" s="440"/>
    </row>
    <row r="49" spans="4:12" ht="20.100000000000001" customHeight="1">
      <c r="D49" s="402"/>
      <c r="E49" s="424"/>
      <c r="F49" s="199" t="s">
        <v>77</v>
      </c>
      <c r="G49" s="200" t="s">
        <v>56</v>
      </c>
      <c r="H49" s="200" t="s">
        <v>563</v>
      </c>
      <c r="I49" s="193">
        <f t="shared" si="0"/>
        <v>11</v>
      </c>
      <c r="J49" s="201"/>
      <c r="K49" s="201"/>
      <c r="L49" s="441"/>
    </row>
    <row r="50" spans="4:12" ht="20.100000000000001" customHeight="1">
      <c r="D50" s="402"/>
      <c r="E50" s="422" t="s">
        <v>131</v>
      </c>
      <c r="F50" s="191" t="s">
        <v>124</v>
      </c>
      <c r="G50" s="191" t="s">
        <v>78</v>
      </c>
      <c r="H50" s="191"/>
      <c r="I50" s="193">
        <f t="shared" si="0"/>
        <v>0</v>
      </c>
      <c r="J50" s="193"/>
      <c r="K50" s="193" t="s">
        <v>250</v>
      </c>
      <c r="L50" s="442"/>
    </row>
    <row r="51" spans="4:12" ht="20.100000000000001" customHeight="1">
      <c r="D51" s="402"/>
      <c r="E51" s="423"/>
      <c r="F51" s="194" t="s">
        <v>55</v>
      </c>
      <c r="G51" s="195" t="s">
        <v>68</v>
      </c>
      <c r="H51" s="195" t="s">
        <v>565</v>
      </c>
      <c r="I51" s="193">
        <f t="shared" si="0"/>
        <v>11</v>
      </c>
      <c r="J51" s="196">
        <v>33</v>
      </c>
      <c r="K51" s="196"/>
      <c r="L51" s="440"/>
    </row>
    <row r="52" spans="4:12" ht="20.100000000000001" customHeight="1">
      <c r="D52" s="402"/>
      <c r="E52" s="423"/>
      <c r="F52" s="194" t="s">
        <v>123</v>
      </c>
      <c r="G52" s="195" t="s">
        <v>370</v>
      </c>
      <c r="H52" s="195" t="s">
        <v>800</v>
      </c>
      <c r="I52" s="193">
        <f t="shared" si="0"/>
        <v>18</v>
      </c>
      <c r="J52" s="194"/>
      <c r="K52" s="194"/>
      <c r="L52" s="440"/>
    </row>
    <row r="53" spans="4:12" ht="20.100000000000001" customHeight="1">
      <c r="D53" s="402"/>
      <c r="E53" s="423"/>
      <c r="F53" s="197" t="s">
        <v>49</v>
      </c>
      <c r="G53" s="202" t="s">
        <v>72</v>
      </c>
      <c r="H53" s="198" t="s">
        <v>818</v>
      </c>
      <c r="I53" s="193">
        <f t="shared" si="0"/>
        <v>69</v>
      </c>
      <c r="J53" s="196"/>
      <c r="K53" s="196"/>
      <c r="L53" s="440"/>
    </row>
    <row r="54" spans="4:12" ht="20.100000000000001" customHeight="1">
      <c r="D54" s="402"/>
      <c r="E54" s="423"/>
      <c r="F54" s="194" t="s">
        <v>50</v>
      </c>
      <c r="G54" s="195"/>
      <c r="H54" s="200" t="s">
        <v>565</v>
      </c>
      <c r="I54" s="193">
        <f t="shared" si="0"/>
        <v>11</v>
      </c>
      <c r="J54" s="196"/>
      <c r="K54" s="196"/>
      <c r="L54" s="440"/>
    </row>
    <row r="55" spans="4:12" ht="20.100000000000001" customHeight="1">
      <c r="D55" s="402"/>
      <c r="E55" s="424"/>
      <c r="F55" s="199" t="s">
        <v>77</v>
      </c>
      <c r="G55" s="200" t="s">
        <v>68</v>
      </c>
      <c r="H55" s="200" t="s">
        <v>566</v>
      </c>
      <c r="I55" s="193">
        <f t="shared" si="0"/>
        <v>11</v>
      </c>
      <c r="J55" s="201"/>
      <c r="K55" s="201"/>
      <c r="L55" s="441"/>
    </row>
    <row r="56" spans="4:12" ht="20.100000000000001" customHeight="1">
      <c r="D56" s="402"/>
      <c r="E56" s="422" t="s">
        <v>132</v>
      </c>
      <c r="F56" s="191" t="s">
        <v>124</v>
      </c>
      <c r="G56" s="203" t="s">
        <v>78</v>
      </c>
      <c r="H56" s="332"/>
      <c r="I56" s="193">
        <f t="shared" si="0"/>
        <v>0</v>
      </c>
      <c r="J56" s="193"/>
      <c r="K56" s="193" t="s">
        <v>250</v>
      </c>
      <c r="L56" s="442"/>
    </row>
    <row r="57" spans="4:12" ht="20.100000000000001" customHeight="1">
      <c r="D57" s="402"/>
      <c r="E57" s="423"/>
      <c r="F57" s="194" t="s">
        <v>55</v>
      </c>
      <c r="G57" s="195" t="s">
        <v>567</v>
      </c>
      <c r="H57" s="333"/>
      <c r="I57" s="193">
        <f t="shared" si="0"/>
        <v>0</v>
      </c>
      <c r="J57" s="196">
        <v>33</v>
      </c>
      <c r="K57" s="196"/>
      <c r="L57" s="440"/>
    </row>
    <row r="58" spans="4:12" ht="20.100000000000001" customHeight="1">
      <c r="D58" s="402"/>
      <c r="E58" s="423"/>
      <c r="F58" s="194" t="s">
        <v>123</v>
      </c>
      <c r="G58" s="195" t="s">
        <v>371</v>
      </c>
      <c r="H58" s="333"/>
      <c r="I58" s="193">
        <f t="shared" si="0"/>
        <v>0</v>
      </c>
      <c r="J58" s="194"/>
      <c r="K58" s="194"/>
      <c r="L58" s="440"/>
    </row>
    <row r="59" spans="4:12" ht="20.100000000000001" customHeight="1">
      <c r="D59" s="402"/>
      <c r="E59" s="423"/>
      <c r="F59" s="197" t="s">
        <v>49</v>
      </c>
      <c r="G59" s="204" t="s">
        <v>275</v>
      </c>
      <c r="H59" s="334"/>
      <c r="I59" s="193">
        <f t="shared" si="0"/>
        <v>0</v>
      </c>
      <c r="J59" s="196"/>
      <c r="K59" s="196"/>
      <c r="L59" s="440"/>
    </row>
    <row r="60" spans="4:12" ht="17.649999999999999" customHeight="1">
      <c r="D60" s="402"/>
      <c r="E60" s="423"/>
      <c r="F60" s="194" t="s">
        <v>50</v>
      </c>
      <c r="G60" s="195"/>
      <c r="H60" s="333"/>
      <c r="I60" s="193">
        <f t="shared" si="0"/>
        <v>0</v>
      </c>
      <c r="J60" s="196"/>
      <c r="K60" s="196"/>
      <c r="L60" s="440"/>
    </row>
    <row r="61" spans="4:12" ht="16.5" customHeight="1">
      <c r="D61" s="402"/>
      <c r="E61" s="424"/>
      <c r="F61" s="199" t="s">
        <v>77</v>
      </c>
      <c r="G61" s="200" t="s">
        <v>274</v>
      </c>
      <c r="H61" s="335"/>
      <c r="I61" s="193">
        <f t="shared" si="0"/>
        <v>0</v>
      </c>
      <c r="J61" s="201"/>
      <c r="K61" s="201"/>
      <c r="L61" s="441"/>
    </row>
    <row r="62" spans="4:12" ht="17.25" customHeight="1">
      <c r="D62" s="402"/>
      <c r="E62" s="422" t="s">
        <v>133</v>
      </c>
      <c r="F62" s="101" t="s">
        <v>124</v>
      </c>
      <c r="G62" s="185"/>
      <c r="H62" s="338"/>
      <c r="I62" s="103">
        <f t="shared" si="0"/>
        <v>0</v>
      </c>
      <c r="J62" s="103"/>
      <c r="K62" s="103" t="s">
        <v>250</v>
      </c>
      <c r="L62" s="425"/>
    </row>
    <row r="63" spans="4:12" ht="16.5" customHeight="1">
      <c r="D63" s="402"/>
      <c r="E63" s="423"/>
      <c r="F63" s="86" t="s">
        <v>55</v>
      </c>
      <c r="G63" s="186"/>
      <c r="H63" s="339"/>
      <c r="I63" s="103">
        <f t="shared" si="0"/>
        <v>0</v>
      </c>
      <c r="J63" s="88">
        <v>33</v>
      </c>
      <c r="K63" s="88"/>
      <c r="L63" s="426"/>
    </row>
    <row r="64" spans="4:12" ht="16.5" customHeight="1">
      <c r="D64" s="402"/>
      <c r="E64" s="423"/>
      <c r="F64" s="86" t="s">
        <v>123</v>
      </c>
      <c r="G64" s="186"/>
      <c r="H64" s="339"/>
      <c r="I64" s="103">
        <f t="shared" si="0"/>
        <v>0</v>
      </c>
      <c r="J64" s="86"/>
      <c r="K64" s="86"/>
      <c r="L64" s="426"/>
    </row>
    <row r="65" spans="4:12" ht="20.100000000000001" customHeight="1">
      <c r="D65" s="402"/>
      <c r="E65" s="423"/>
      <c r="F65" s="95" t="s">
        <v>49</v>
      </c>
      <c r="G65" s="187"/>
      <c r="H65" s="340"/>
      <c r="I65" s="103">
        <f t="shared" si="0"/>
        <v>0</v>
      </c>
      <c r="J65" s="88"/>
      <c r="K65" s="88"/>
      <c r="L65" s="426"/>
    </row>
    <row r="66" spans="4:12" ht="20.100000000000001" customHeight="1">
      <c r="D66" s="402"/>
      <c r="E66" s="423"/>
      <c r="F66" s="86" t="s">
        <v>50</v>
      </c>
      <c r="G66" s="186"/>
      <c r="H66" s="339"/>
      <c r="I66" s="103">
        <f t="shared" si="0"/>
        <v>0</v>
      </c>
      <c r="J66" s="88"/>
      <c r="K66" s="88"/>
      <c r="L66" s="426"/>
    </row>
    <row r="67" spans="4:12" ht="20.100000000000001" customHeight="1">
      <c r="D67" s="402"/>
      <c r="E67" s="424"/>
      <c r="F67" s="97" t="s">
        <v>77</v>
      </c>
      <c r="G67" s="188"/>
      <c r="H67" s="341"/>
      <c r="I67" s="103">
        <f t="shared" si="0"/>
        <v>0</v>
      </c>
      <c r="J67" s="99"/>
      <c r="K67" s="99"/>
      <c r="L67" s="427"/>
    </row>
    <row r="68" spans="4:12" ht="20.100000000000001" customHeight="1">
      <c r="D68" s="402"/>
      <c r="E68" s="422" t="s">
        <v>134</v>
      </c>
      <c r="F68" s="101" t="s">
        <v>124</v>
      </c>
      <c r="G68" s="71"/>
      <c r="H68" s="336"/>
      <c r="I68" s="103">
        <f t="shared" si="0"/>
        <v>0</v>
      </c>
      <c r="J68" s="103"/>
      <c r="K68" s="93" t="s">
        <v>250</v>
      </c>
      <c r="L68" s="425"/>
    </row>
    <row r="69" spans="4:12" ht="20.100000000000001" customHeight="1">
      <c r="D69" s="402"/>
      <c r="E69" s="423"/>
      <c r="F69" s="86" t="s">
        <v>55</v>
      </c>
      <c r="G69" s="76"/>
      <c r="H69" s="333"/>
      <c r="I69" s="103">
        <f t="shared" si="0"/>
        <v>0</v>
      </c>
      <c r="J69" s="88">
        <v>33</v>
      </c>
      <c r="K69" s="88"/>
      <c r="L69" s="426"/>
    </row>
    <row r="70" spans="4:12" ht="20.100000000000001" customHeight="1">
      <c r="D70" s="402"/>
      <c r="E70" s="423"/>
      <c r="F70" s="86" t="s">
        <v>123</v>
      </c>
      <c r="G70" s="76"/>
      <c r="H70" s="333"/>
      <c r="I70" s="103">
        <f t="shared" si="0"/>
        <v>0</v>
      </c>
      <c r="J70" s="86"/>
      <c r="K70" s="86"/>
      <c r="L70" s="426"/>
    </row>
    <row r="71" spans="4:12" ht="20.100000000000001" customHeight="1">
      <c r="D71" s="402"/>
      <c r="E71" s="423"/>
      <c r="F71" s="95" t="s">
        <v>49</v>
      </c>
      <c r="G71" s="75"/>
      <c r="H71" s="342"/>
      <c r="I71" s="103">
        <f t="shared" si="0"/>
        <v>0</v>
      </c>
      <c r="J71" s="88"/>
      <c r="K71" s="88"/>
      <c r="L71" s="426"/>
    </row>
    <row r="72" spans="4:12" ht="20.100000000000001" customHeight="1">
      <c r="D72" s="402"/>
      <c r="E72" s="423"/>
      <c r="F72" s="86" t="s">
        <v>50</v>
      </c>
      <c r="G72" s="76"/>
      <c r="H72" s="333"/>
      <c r="I72" s="103">
        <f t="shared" si="0"/>
        <v>0</v>
      </c>
      <c r="J72" s="88"/>
      <c r="K72" s="88"/>
      <c r="L72" s="426"/>
    </row>
    <row r="73" spans="4:12" ht="20.100000000000001" customHeight="1">
      <c r="D73" s="402"/>
      <c r="E73" s="424"/>
      <c r="F73" s="116" t="s">
        <v>77</v>
      </c>
      <c r="G73" s="77"/>
      <c r="H73" s="343"/>
      <c r="I73" s="103">
        <f t="shared" ref="I73:I136" si="1">LENB(H73)</f>
        <v>0</v>
      </c>
      <c r="J73" s="118"/>
      <c r="K73" s="99"/>
      <c r="L73" s="427"/>
    </row>
    <row r="74" spans="4:12" ht="19.5" customHeight="1">
      <c r="D74" s="402"/>
      <c r="E74" s="422" t="s">
        <v>150</v>
      </c>
      <c r="F74" s="101" t="s">
        <v>124</v>
      </c>
      <c r="G74" s="71"/>
      <c r="H74" s="336"/>
      <c r="I74" s="103">
        <f t="shared" si="1"/>
        <v>0</v>
      </c>
      <c r="J74" s="103"/>
      <c r="K74" s="103" t="s">
        <v>250</v>
      </c>
      <c r="L74" s="425"/>
    </row>
    <row r="75" spans="4:12" ht="20.100000000000001" customHeight="1">
      <c r="D75" s="402"/>
      <c r="E75" s="423"/>
      <c r="F75" s="86" t="s">
        <v>55</v>
      </c>
      <c r="G75" s="76"/>
      <c r="H75" s="333"/>
      <c r="I75" s="103">
        <f t="shared" si="1"/>
        <v>0</v>
      </c>
      <c r="J75" s="88">
        <v>33</v>
      </c>
      <c r="K75" s="88"/>
      <c r="L75" s="426"/>
    </row>
    <row r="76" spans="4:12" ht="20.100000000000001" customHeight="1">
      <c r="D76" s="402"/>
      <c r="E76" s="423"/>
      <c r="F76" s="86" t="s">
        <v>123</v>
      </c>
      <c r="G76" s="76"/>
      <c r="H76" s="333"/>
      <c r="I76" s="103">
        <f t="shared" si="1"/>
        <v>0</v>
      </c>
      <c r="J76" s="86"/>
      <c r="K76" s="86"/>
      <c r="L76" s="426"/>
    </row>
    <row r="77" spans="4:12" ht="20.100000000000001" customHeight="1">
      <c r="D77" s="402"/>
      <c r="E77" s="423"/>
      <c r="F77" s="95" t="s">
        <v>49</v>
      </c>
      <c r="G77" s="75"/>
      <c r="H77" s="342"/>
      <c r="I77" s="103">
        <f t="shared" si="1"/>
        <v>0</v>
      </c>
      <c r="J77" s="88"/>
      <c r="K77" s="88"/>
      <c r="L77" s="426"/>
    </row>
    <row r="78" spans="4:12" ht="20.100000000000001" customHeight="1">
      <c r="D78" s="402"/>
      <c r="E78" s="423"/>
      <c r="F78" s="86" t="s">
        <v>50</v>
      </c>
      <c r="G78" s="76"/>
      <c r="H78" s="333"/>
      <c r="I78" s="103">
        <f t="shared" si="1"/>
        <v>0</v>
      </c>
      <c r="J78" s="88"/>
      <c r="K78" s="88"/>
      <c r="L78" s="426"/>
    </row>
    <row r="79" spans="4:12" ht="20.100000000000001" customHeight="1">
      <c r="D79" s="402"/>
      <c r="E79" s="424"/>
      <c r="F79" s="97" t="s">
        <v>77</v>
      </c>
      <c r="G79" s="77"/>
      <c r="H79" s="335"/>
      <c r="I79" s="103">
        <f t="shared" si="1"/>
        <v>0</v>
      </c>
      <c r="J79" s="99"/>
      <c r="K79" s="99"/>
      <c r="L79" s="427"/>
    </row>
    <row r="80" spans="4:12" ht="20.100000000000001" customHeight="1">
      <c r="D80" s="402"/>
      <c r="E80" s="422" t="s">
        <v>151</v>
      </c>
      <c r="F80" s="101" t="s">
        <v>124</v>
      </c>
      <c r="G80" s="71"/>
      <c r="H80" s="336"/>
      <c r="I80" s="103">
        <f t="shared" si="1"/>
        <v>0</v>
      </c>
      <c r="J80" s="103"/>
      <c r="K80" s="103" t="s">
        <v>250</v>
      </c>
      <c r="L80" s="425"/>
    </row>
    <row r="81" spans="4:12" ht="20.100000000000001" customHeight="1">
      <c r="D81" s="402"/>
      <c r="E81" s="423"/>
      <c r="F81" s="86" t="s">
        <v>55</v>
      </c>
      <c r="G81" s="76"/>
      <c r="H81" s="333"/>
      <c r="I81" s="103">
        <f t="shared" si="1"/>
        <v>0</v>
      </c>
      <c r="J81" s="88">
        <v>33</v>
      </c>
      <c r="K81" s="88"/>
      <c r="L81" s="426"/>
    </row>
    <row r="82" spans="4:12" ht="20.100000000000001" customHeight="1">
      <c r="D82" s="402"/>
      <c r="E82" s="423"/>
      <c r="F82" s="86" t="s">
        <v>123</v>
      </c>
      <c r="G82" s="76"/>
      <c r="H82" s="333"/>
      <c r="I82" s="103">
        <f t="shared" si="1"/>
        <v>0</v>
      </c>
      <c r="J82" s="86"/>
      <c r="K82" s="86"/>
      <c r="L82" s="426"/>
    </row>
    <row r="83" spans="4:12" ht="20.100000000000001" customHeight="1">
      <c r="D83" s="402"/>
      <c r="E83" s="423"/>
      <c r="F83" s="95" t="s">
        <v>49</v>
      </c>
      <c r="G83" s="75"/>
      <c r="H83" s="342"/>
      <c r="I83" s="103">
        <f t="shared" si="1"/>
        <v>0</v>
      </c>
      <c r="J83" s="88"/>
      <c r="K83" s="88"/>
      <c r="L83" s="426"/>
    </row>
    <row r="84" spans="4:12" ht="20.100000000000001" customHeight="1">
      <c r="D84" s="402"/>
      <c r="E84" s="423"/>
      <c r="F84" s="86" t="s">
        <v>50</v>
      </c>
      <c r="G84" s="76"/>
      <c r="H84" s="333"/>
      <c r="I84" s="103">
        <f t="shared" si="1"/>
        <v>0</v>
      </c>
      <c r="J84" s="88"/>
      <c r="K84" s="88"/>
      <c r="L84" s="426"/>
    </row>
    <row r="85" spans="4:12" ht="20.100000000000001" customHeight="1">
      <c r="D85" s="402"/>
      <c r="E85" s="424"/>
      <c r="F85" s="97" t="s">
        <v>77</v>
      </c>
      <c r="G85" s="77"/>
      <c r="H85" s="335"/>
      <c r="I85" s="103">
        <f t="shared" si="1"/>
        <v>0</v>
      </c>
      <c r="J85" s="99"/>
      <c r="K85" s="99"/>
      <c r="L85" s="427"/>
    </row>
    <row r="86" spans="4:12" ht="20.100000000000001" customHeight="1">
      <c r="D86" s="402"/>
      <c r="E86" s="422" t="s">
        <v>152</v>
      </c>
      <c r="F86" s="101" t="s">
        <v>124</v>
      </c>
      <c r="G86" s="71"/>
      <c r="H86" s="336"/>
      <c r="I86" s="103">
        <f t="shared" si="1"/>
        <v>0</v>
      </c>
      <c r="J86" s="169"/>
      <c r="K86" s="103" t="s">
        <v>250</v>
      </c>
      <c r="L86" s="445"/>
    </row>
    <row r="87" spans="4:12" ht="20.100000000000001" customHeight="1">
      <c r="D87" s="402"/>
      <c r="E87" s="423"/>
      <c r="F87" s="86" t="s">
        <v>55</v>
      </c>
      <c r="G87" s="76"/>
      <c r="H87" s="333"/>
      <c r="I87" s="103">
        <f t="shared" si="1"/>
        <v>0</v>
      </c>
      <c r="J87" s="158">
        <v>33</v>
      </c>
      <c r="K87" s="88"/>
      <c r="L87" s="446"/>
    </row>
    <row r="88" spans="4:12" ht="20.100000000000001" customHeight="1">
      <c r="D88" s="402"/>
      <c r="E88" s="423"/>
      <c r="F88" s="86" t="s">
        <v>123</v>
      </c>
      <c r="G88" s="76"/>
      <c r="H88" s="333"/>
      <c r="I88" s="103">
        <f t="shared" si="1"/>
        <v>0</v>
      </c>
      <c r="J88" s="157"/>
      <c r="K88" s="86"/>
      <c r="L88" s="446"/>
    </row>
    <row r="89" spans="4:12" ht="20.100000000000001" customHeight="1">
      <c r="D89" s="402"/>
      <c r="E89" s="423"/>
      <c r="F89" s="95" t="s">
        <v>49</v>
      </c>
      <c r="G89" s="75"/>
      <c r="H89" s="342"/>
      <c r="I89" s="103">
        <f t="shared" si="1"/>
        <v>0</v>
      </c>
      <c r="J89" s="158"/>
      <c r="K89" s="88"/>
      <c r="L89" s="446"/>
    </row>
    <row r="90" spans="4:12" ht="20.100000000000001" customHeight="1">
      <c r="D90" s="402"/>
      <c r="E90" s="423"/>
      <c r="F90" s="86" t="s">
        <v>50</v>
      </c>
      <c r="G90" s="76"/>
      <c r="H90" s="333"/>
      <c r="I90" s="103">
        <f t="shared" si="1"/>
        <v>0</v>
      </c>
      <c r="J90" s="158"/>
      <c r="K90" s="88"/>
      <c r="L90" s="446"/>
    </row>
    <row r="91" spans="4:12" ht="20.100000000000001" customHeight="1">
      <c r="D91" s="402"/>
      <c r="E91" s="424"/>
      <c r="F91" s="97" t="s">
        <v>77</v>
      </c>
      <c r="G91" s="77"/>
      <c r="H91" s="335"/>
      <c r="I91" s="103">
        <f t="shared" si="1"/>
        <v>0</v>
      </c>
      <c r="J91" s="168"/>
      <c r="K91" s="99"/>
      <c r="L91" s="447"/>
    </row>
    <row r="92" spans="4:12" ht="20.100000000000001" customHeight="1">
      <c r="D92" s="402"/>
      <c r="E92" s="422" t="s">
        <v>153</v>
      </c>
      <c r="F92" s="101" t="s">
        <v>124</v>
      </c>
      <c r="G92" s="102"/>
      <c r="H92" s="325"/>
      <c r="I92" s="103">
        <f t="shared" si="1"/>
        <v>0</v>
      </c>
      <c r="J92" s="103"/>
      <c r="K92" s="169" t="s">
        <v>250</v>
      </c>
      <c r="L92" s="425"/>
    </row>
    <row r="93" spans="4:12" ht="20.100000000000001" customHeight="1">
      <c r="D93" s="402"/>
      <c r="E93" s="423"/>
      <c r="F93" s="86" t="s">
        <v>55</v>
      </c>
      <c r="G93" s="104"/>
      <c r="H93" s="326"/>
      <c r="I93" s="103">
        <f t="shared" si="1"/>
        <v>0</v>
      </c>
      <c r="J93" s="88">
        <v>33</v>
      </c>
      <c r="K93" s="158"/>
      <c r="L93" s="426"/>
    </row>
    <row r="94" spans="4:12" ht="20.100000000000001" customHeight="1">
      <c r="D94" s="402"/>
      <c r="E94" s="423"/>
      <c r="F94" s="86" t="s">
        <v>123</v>
      </c>
      <c r="G94" s="104"/>
      <c r="H94" s="326"/>
      <c r="I94" s="103">
        <f t="shared" si="1"/>
        <v>0</v>
      </c>
      <c r="J94" s="86"/>
      <c r="K94" s="157"/>
      <c r="L94" s="426"/>
    </row>
    <row r="95" spans="4:12" ht="20.100000000000001" customHeight="1">
      <c r="D95" s="402"/>
      <c r="E95" s="423"/>
      <c r="F95" s="95" t="s">
        <v>49</v>
      </c>
      <c r="G95" s="73"/>
      <c r="H95" s="327"/>
      <c r="I95" s="103">
        <f t="shared" si="1"/>
        <v>0</v>
      </c>
      <c r="J95" s="88"/>
      <c r="K95" s="158"/>
      <c r="L95" s="426"/>
    </row>
    <row r="96" spans="4:12" ht="20.100000000000001" customHeight="1">
      <c r="D96" s="402"/>
      <c r="E96" s="423"/>
      <c r="F96" s="86" t="s">
        <v>50</v>
      </c>
      <c r="G96" s="104"/>
      <c r="H96" s="326"/>
      <c r="I96" s="103">
        <f t="shared" si="1"/>
        <v>0</v>
      </c>
      <c r="J96" s="88"/>
      <c r="K96" s="158"/>
      <c r="L96" s="426"/>
    </row>
    <row r="97" spans="4:12" ht="20.100000000000001" customHeight="1" thickBot="1">
      <c r="D97" s="402"/>
      <c r="E97" s="423"/>
      <c r="F97" s="116" t="s">
        <v>77</v>
      </c>
      <c r="G97" s="117"/>
      <c r="H97" s="344"/>
      <c r="I97" s="295">
        <f t="shared" si="1"/>
        <v>0</v>
      </c>
      <c r="J97" s="118"/>
      <c r="K97" s="178"/>
      <c r="L97" s="426"/>
    </row>
    <row r="98" spans="4:12" ht="20.100000000000001" customHeight="1">
      <c r="D98" s="429" t="s">
        <v>121</v>
      </c>
      <c r="E98" s="431" t="s">
        <v>119</v>
      </c>
      <c r="F98" s="205" t="s">
        <v>67</v>
      </c>
      <c r="G98" s="205" t="s">
        <v>78</v>
      </c>
      <c r="H98" s="345"/>
      <c r="I98" s="85">
        <f t="shared" si="1"/>
        <v>0</v>
      </c>
      <c r="J98" s="206"/>
      <c r="K98" s="207" t="s">
        <v>250</v>
      </c>
      <c r="L98" s="443"/>
    </row>
    <row r="99" spans="4:12" ht="20.100000000000001" customHeight="1">
      <c r="D99" s="402"/>
      <c r="E99" s="423"/>
      <c r="F99" s="194" t="s">
        <v>55</v>
      </c>
      <c r="G99" s="208" t="s">
        <v>276</v>
      </c>
      <c r="H99" s="346"/>
      <c r="I99" s="103">
        <f t="shared" si="1"/>
        <v>0</v>
      </c>
      <c r="J99" s="196">
        <v>33</v>
      </c>
      <c r="K99" s="209"/>
      <c r="L99" s="440"/>
    </row>
    <row r="100" spans="4:12" ht="20.100000000000001" customHeight="1">
      <c r="D100" s="402"/>
      <c r="E100" s="423"/>
      <c r="F100" s="194" t="s">
        <v>123</v>
      </c>
      <c r="G100" s="208" t="s">
        <v>372</v>
      </c>
      <c r="H100" s="346"/>
      <c r="I100" s="103">
        <f t="shared" si="1"/>
        <v>0</v>
      </c>
      <c r="J100" s="194"/>
      <c r="K100" s="210"/>
      <c r="L100" s="440"/>
    </row>
    <row r="101" spans="4:12" ht="19.899999999999999" customHeight="1">
      <c r="D101" s="402"/>
      <c r="E101" s="423"/>
      <c r="F101" s="197" t="s">
        <v>49</v>
      </c>
      <c r="G101" s="202" t="s">
        <v>277</v>
      </c>
      <c r="H101" s="342"/>
      <c r="I101" s="103">
        <f t="shared" si="1"/>
        <v>0</v>
      </c>
      <c r="J101" s="196"/>
      <c r="K101" s="209"/>
      <c r="L101" s="440"/>
    </row>
    <row r="102" spans="4:12" ht="17.649999999999999" customHeight="1">
      <c r="D102" s="402"/>
      <c r="E102" s="423"/>
      <c r="F102" s="194" t="s">
        <v>50</v>
      </c>
      <c r="G102" s="208"/>
      <c r="H102" s="346"/>
      <c r="I102" s="103">
        <f t="shared" si="1"/>
        <v>0</v>
      </c>
      <c r="J102" s="196"/>
      <c r="K102" s="209"/>
      <c r="L102" s="440"/>
    </row>
    <row r="103" spans="4:12" ht="17.649999999999999" customHeight="1">
      <c r="D103" s="402"/>
      <c r="E103" s="424"/>
      <c r="F103" s="199" t="s">
        <v>77</v>
      </c>
      <c r="G103" s="211" t="s">
        <v>276</v>
      </c>
      <c r="H103" s="347"/>
      <c r="I103" s="103">
        <f t="shared" si="1"/>
        <v>0</v>
      </c>
      <c r="J103" s="201"/>
      <c r="K103" s="212"/>
      <c r="L103" s="441"/>
    </row>
    <row r="104" spans="4:12" ht="17.649999999999999" customHeight="1">
      <c r="D104" s="402"/>
      <c r="E104" s="422" t="s">
        <v>135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250</v>
      </c>
      <c r="L104" s="442" t="s">
        <v>723</v>
      </c>
    </row>
    <row r="105" spans="4:12" ht="17.649999999999999" customHeight="1">
      <c r="D105" s="402"/>
      <c r="E105" s="423"/>
      <c r="F105" s="194" t="s">
        <v>55</v>
      </c>
      <c r="G105" s="208" t="s">
        <v>278</v>
      </c>
      <c r="H105" s="208" t="s">
        <v>568</v>
      </c>
      <c r="I105" s="103">
        <f t="shared" si="1"/>
        <v>9</v>
      </c>
      <c r="J105" s="196">
        <v>33</v>
      </c>
      <c r="K105" s="209"/>
      <c r="L105" s="440"/>
    </row>
    <row r="106" spans="4:12" ht="17.649999999999999" customHeight="1">
      <c r="D106" s="402"/>
      <c r="E106" s="423"/>
      <c r="F106" s="194" t="s">
        <v>123</v>
      </c>
      <c r="G106" s="208" t="s">
        <v>331</v>
      </c>
      <c r="H106" s="208" t="s">
        <v>331</v>
      </c>
      <c r="I106" s="103">
        <f t="shared" si="1"/>
        <v>9</v>
      </c>
      <c r="J106" s="194"/>
      <c r="K106" s="210"/>
      <c r="L106" s="440"/>
    </row>
    <row r="107" spans="4:12" ht="17.649999999999999" customHeight="1">
      <c r="D107" s="402"/>
      <c r="E107" s="423"/>
      <c r="F107" s="197" t="s">
        <v>49</v>
      </c>
      <c r="G107" s="202" t="s">
        <v>74</v>
      </c>
      <c r="H107" s="202" t="s">
        <v>569</v>
      </c>
      <c r="I107" s="103">
        <f t="shared" si="1"/>
        <v>37</v>
      </c>
      <c r="J107" s="196"/>
      <c r="K107" s="209"/>
      <c r="L107" s="440"/>
    </row>
    <row r="108" spans="4:12" ht="17.649999999999999" customHeight="1">
      <c r="D108" s="402"/>
      <c r="E108" s="423"/>
      <c r="F108" s="194" t="s">
        <v>50</v>
      </c>
      <c r="G108" s="208"/>
      <c r="H108" s="208" t="s">
        <v>568</v>
      </c>
      <c r="I108" s="103">
        <f t="shared" si="1"/>
        <v>9</v>
      </c>
      <c r="J108" s="196"/>
      <c r="K108" s="209"/>
      <c r="L108" s="440"/>
    </row>
    <row r="109" spans="4:12" ht="17.649999999999999" customHeight="1">
      <c r="D109" s="402"/>
      <c r="E109" s="424"/>
      <c r="F109" s="199" t="s">
        <v>77</v>
      </c>
      <c r="G109" s="211" t="s">
        <v>278</v>
      </c>
      <c r="H109" s="208" t="s">
        <v>568</v>
      </c>
      <c r="I109" s="103">
        <f t="shared" si="1"/>
        <v>9</v>
      </c>
      <c r="J109" s="201"/>
      <c r="K109" s="212"/>
      <c r="L109" s="441"/>
    </row>
    <row r="110" spans="4:12" ht="17.649999999999999" customHeight="1">
      <c r="D110" s="402"/>
      <c r="E110" s="422" t="s">
        <v>136</v>
      </c>
      <c r="F110" s="191" t="s">
        <v>67</v>
      </c>
      <c r="G110" s="191" t="s">
        <v>78</v>
      </c>
      <c r="H110" s="191"/>
      <c r="I110" s="103">
        <f t="shared" si="1"/>
        <v>0</v>
      </c>
      <c r="J110" s="193"/>
      <c r="K110" s="213" t="s">
        <v>250</v>
      </c>
      <c r="L110" s="442"/>
    </row>
    <row r="111" spans="4:12" ht="17.649999999999999" customHeight="1">
      <c r="D111" s="402"/>
      <c r="E111" s="423"/>
      <c r="F111" s="194" t="s">
        <v>55</v>
      </c>
      <c r="G111" s="208" t="s">
        <v>161</v>
      </c>
      <c r="H111" s="208" t="s">
        <v>570</v>
      </c>
      <c r="I111" s="103">
        <f t="shared" si="1"/>
        <v>14</v>
      </c>
      <c r="J111" s="196">
        <v>33</v>
      </c>
      <c r="K111" s="209"/>
      <c r="L111" s="440"/>
    </row>
    <row r="112" spans="4:12" ht="17.649999999999999" customHeight="1">
      <c r="D112" s="402"/>
      <c r="E112" s="423"/>
      <c r="F112" s="194" t="s">
        <v>123</v>
      </c>
      <c r="G112" s="208" t="s">
        <v>373</v>
      </c>
      <c r="H112" s="208" t="s">
        <v>843</v>
      </c>
      <c r="I112" s="103">
        <f t="shared" si="1"/>
        <v>14</v>
      </c>
      <c r="J112" s="194"/>
      <c r="K112" s="210"/>
      <c r="L112" s="440"/>
    </row>
    <row r="113" spans="4:12" ht="17.649999999999999" customHeight="1">
      <c r="D113" s="402"/>
      <c r="E113" s="423"/>
      <c r="F113" s="197" t="s">
        <v>49</v>
      </c>
      <c r="G113" s="202" t="s">
        <v>162</v>
      </c>
      <c r="H113" s="202" t="s">
        <v>571</v>
      </c>
      <c r="I113" s="103">
        <f t="shared" si="1"/>
        <v>34</v>
      </c>
      <c r="J113" s="196"/>
      <c r="K113" s="209"/>
      <c r="L113" s="440"/>
    </row>
    <row r="114" spans="4:12" ht="17.649999999999999" customHeight="1">
      <c r="D114" s="402"/>
      <c r="E114" s="423"/>
      <c r="F114" s="194" t="s">
        <v>50</v>
      </c>
      <c r="G114" s="208"/>
      <c r="H114" s="208" t="s">
        <v>570</v>
      </c>
      <c r="I114" s="103">
        <f t="shared" si="1"/>
        <v>14</v>
      </c>
      <c r="J114" s="196"/>
      <c r="K114" s="209"/>
      <c r="L114" s="440"/>
    </row>
    <row r="115" spans="4:12" ht="17.649999999999999" customHeight="1">
      <c r="D115" s="402"/>
      <c r="E115" s="424"/>
      <c r="F115" s="199" t="s">
        <v>77</v>
      </c>
      <c r="G115" s="211" t="s">
        <v>161</v>
      </c>
      <c r="H115" s="208" t="s">
        <v>570</v>
      </c>
      <c r="I115" s="103">
        <f t="shared" si="1"/>
        <v>14</v>
      </c>
      <c r="J115" s="201"/>
      <c r="K115" s="212"/>
      <c r="L115" s="441"/>
    </row>
    <row r="116" spans="4:12" ht="17.649999999999999" customHeight="1">
      <c r="D116" s="402"/>
      <c r="E116" s="422" t="s">
        <v>137</v>
      </c>
      <c r="F116" s="191" t="s">
        <v>67</v>
      </c>
      <c r="G116" s="191" t="s">
        <v>78</v>
      </c>
      <c r="H116" s="191"/>
      <c r="I116" s="103">
        <f t="shared" si="1"/>
        <v>0</v>
      </c>
      <c r="J116" s="193"/>
      <c r="K116" s="213" t="s">
        <v>250</v>
      </c>
      <c r="L116" s="442"/>
    </row>
    <row r="117" spans="4:12" ht="17.649999999999999" customHeight="1">
      <c r="D117" s="402"/>
      <c r="E117" s="423"/>
      <c r="F117" s="194" t="s">
        <v>55</v>
      </c>
      <c r="G117" s="208" t="s">
        <v>163</v>
      </c>
      <c r="H117" s="208" t="s">
        <v>572</v>
      </c>
      <c r="I117" s="103">
        <f t="shared" si="1"/>
        <v>8</v>
      </c>
      <c r="J117" s="196">
        <v>33</v>
      </c>
      <c r="K117" s="209"/>
      <c r="L117" s="440"/>
    </row>
    <row r="118" spans="4:12" ht="17.649999999999999" customHeight="1">
      <c r="D118" s="402"/>
      <c r="E118" s="423"/>
      <c r="F118" s="194" t="s">
        <v>123</v>
      </c>
      <c r="G118" s="208" t="s">
        <v>330</v>
      </c>
      <c r="H118" s="208" t="s">
        <v>330</v>
      </c>
      <c r="I118" s="103">
        <f t="shared" si="1"/>
        <v>14</v>
      </c>
      <c r="J118" s="194"/>
      <c r="K118" s="210"/>
      <c r="L118" s="440"/>
    </row>
    <row r="119" spans="4:12" ht="17.649999999999999" customHeight="1">
      <c r="D119" s="402"/>
      <c r="E119" s="423"/>
      <c r="F119" s="197" t="s">
        <v>49</v>
      </c>
      <c r="G119" s="202" t="s">
        <v>164</v>
      </c>
      <c r="H119" s="202" t="s">
        <v>574</v>
      </c>
      <c r="I119" s="103">
        <f t="shared" si="1"/>
        <v>47</v>
      </c>
      <c r="J119" s="196"/>
      <c r="K119" s="209"/>
      <c r="L119" s="440"/>
    </row>
    <row r="120" spans="4:12" ht="17.649999999999999" customHeight="1">
      <c r="D120" s="402"/>
      <c r="E120" s="423"/>
      <c r="F120" s="194" t="s">
        <v>50</v>
      </c>
      <c r="G120" s="208"/>
      <c r="H120" s="211" t="s">
        <v>572</v>
      </c>
      <c r="I120" s="103">
        <f t="shared" si="1"/>
        <v>8</v>
      </c>
      <c r="J120" s="196"/>
      <c r="K120" s="209"/>
      <c r="L120" s="440"/>
    </row>
    <row r="121" spans="4:12" ht="17.649999999999999" customHeight="1">
      <c r="D121" s="402"/>
      <c r="E121" s="424"/>
      <c r="F121" s="199" t="s">
        <v>77</v>
      </c>
      <c r="G121" s="211" t="s">
        <v>163</v>
      </c>
      <c r="H121" s="211" t="s">
        <v>573</v>
      </c>
      <c r="I121" s="103">
        <f t="shared" si="1"/>
        <v>8</v>
      </c>
      <c r="J121" s="201"/>
      <c r="K121" s="212"/>
      <c r="L121" s="441"/>
    </row>
    <row r="122" spans="4:12" ht="17.649999999999999" customHeight="1">
      <c r="D122" s="402"/>
      <c r="E122" s="422" t="s">
        <v>138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250</v>
      </c>
      <c r="L122" s="442"/>
    </row>
    <row r="123" spans="4:12" ht="17.649999999999999" customHeight="1">
      <c r="D123" s="402"/>
      <c r="E123" s="423"/>
      <c r="F123" s="194" t="s">
        <v>55</v>
      </c>
      <c r="G123" s="208" t="s">
        <v>165</v>
      </c>
      <c r="H123" s="208" t="s">
        <v>575</v>
      </c>
      <c r="I123" s="103">
        <f t="shared" si="1"/>
        <v>9</v>
      </c>
      <c r="J123" s="196">
        <v>33</v>
      </c>
      <c r="K123" s="209"/>
      <c r="L123" s="440"/>
    </row>
    <row r="124" spans="4:12" ht="17.649999999999999" customHeight="1">
      <c r="D124" s="402"/>
      <c r="E124" s="423"/>
      <c r="F124" s="194" t="s">
        <v>123</v>
      </c>
      <c r="G124" s="208" t="s">
        <v>332</v>
      </c>
      <c r="H124" s="208" t="s">
        <v>729</v>
      </c>
      <c r="I124" s="103">
        <f t="shared" si="1"/>
        <v>16</v>
      </c>
      <c r="J124" s="194"/>
      <c r="K124" s="210"/>
      <c r="L124" s="440"/>
    </row>
    <row r="125" spans="4:12" ht="17.649999999999999" customHeight="1">
      <c r="D125" s="402"/>
      <c r="E125" s="423"/>
      <c r="F125" s="197" t="s">
        <v>49</v>
      </c>
      <c r="G125" s="202" t="s">
        <v>166</v>
      </c>
      <c r="H125" s="202" t="s">
        <v>577</v>
      </c>
      <c r="I125" s="103">
        <f t="shared" si="1"/>
        <v>32</v>
      </c>
      <c r="J125" s="196"/>
      <c r="K125" s="209"/>
      <c r="L125" s="440"/>
    </row>
    <row r="126" spans="4:12" ht="17.649999999999999" customHeight="1">
      <c r="D126" s="402"/>
      <c r="E126" s="423"/>
      <c r="F126" s="194" t="s">
        <v>50</v>
      </c>
      <c r="G126" s="208"/>
      <c r="H126" s="211" t="s">
        <v>575</v>
      </c>
      <c r="I126" s="103">
        <f t="shared" si="1"/>
        <v>9</v>
      </c>
      <c r="J126" s="196"/>
      <c r="K126" s="209"/>
      <c r="L126" s="440"/>
    </row>
    <row r="127" spans="4:12" ht="17.649999999999999" customHeight="1">
      <c r="D127" s="402"/>
      <c r="E127" s="423"/>
      <c r="F127" s="199" t="s">
        <v>77</v>
      </c>
      <c r="G127" s="211" t="s">
        <v>165</v>
      </c>
      <c r="H127" s="211" t="s">
        <v>576</v>
      </c>
      <c r="I127" s="103">
        <f t="shared" si="1"/>
        <v>9</v>
      </c>
      <c r="J127" s="201"/>
      <c r="K127" s="212"/>
      <c r="L127" s="441"/>
    </row>
    <row r="128" spans="4:12" ht="17.649999999999999" customHeight="1">
      <c r="D128" s="402"/>
      <c r="E128" s="422" t="s">
        <v>145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250</v>
      </c>
      <c r="L128" s="442"/>
    </row>
    <row r="129" spans="4:12" ht="17.649999999999999" customHeight="1">
      <c r="D129" s="402"/>
      <c r="E129" s="423"/>
      <c r="F129" s="215" t="s">
        <v>55</v>
      </c>
      <c r="G129" s="208" t="s">
        <v>167</v>
      </c>
      <c r="H129" s="208" t="s">
        <v>578</v>
      </c>
      <c r="I129" s="103">
        <f t="shared" si="1"/>
        <v>10</v>
      </c>
      <c r="J129" s="196">
        <v>33</v>
      </c>
      <c r="K129" s="209"/>
      <c r="L129" s="440"/>
    </row>
    <row r="130" spans="4:12" ht="17.649999999999999" customHeight="1">
      <c r="D130" s="402"/>
      <c r="E130" s="423"/>
      <c r="F130" s="215" t="s">
        <v>123</v>
      </c>
      <c r="G130" s="208" t="s">
        <v>333</v>
      </c>
      <c r="H130" s="208" t="s">
        <v>333</v>
      </c>
      <c r="I130" s="103">
        <f t="shared" si="1"/>
        <v>10</v>
      </c>
      <c r="J130" s="194"/>
      <c r="K130" s="210"/>
      <c r="L130" s="440"/>
    </row>
    <row r="131" spans="4:12" ht="17.649999999999999" customHeight="1">
      <c r="D131" s="402"/>
      <c r="E131" s="423"/>
      <c r="F131" s="216" t="s">
        <v>49</v>
      </c>
      <c r="G131" s="202" t="s">
        <v>76</v>
      </c>
      <c r="H131" s="202" t="s">
        <v>580</v>
      </c>
      <c r="I131" s="103">
        <f t="shared" si="1"/>
        <v>45</v>
      </c>
      <c r="J131" s="196"/>
      <c r="K131" s="209"/>
      <c r="L131" s="440"/>
    </row>
    <row r="132" spans="4:12" ht="17.649999999999999" customHeight="1">
      <c r="D132" s="402"/>
      <c r="E132" s="423"/>
      <c r="F132" s="215" t="s">
        <v>50</v>
      </c>
      <c r="G132" s="208"/>
      <c r="H132" s="211" t="s">
        <v>578</v>
      </c>
      <c r="I132" s="103">
        <f t="shared" si="1"/>
        <v>10</v>
      </c>
      <c r="J132" s="196"/>
      <c r="K132" s="209"/>
      <c r="L132" s="440"/>
    </row>
    <row r="133" spans="4:12" ht="14.25">
      <c r="D133" s="402"/>
      <c r="E133" s="424"/>
      <c r="F133" s="217" t="s">
        <v>77</v>
      </c>
      <c r="G133" s="211" t="s">
        <v>167</v>
      </c>
      <c r="H133" s="211" t="s">
        <v>579</v>
      </c>
      <c r="I133" s="103">
        <f t="shared" si="1"/>
        <v>10</v>
      </c>
      <c r="J133" s="201"/>
      <c r="K133" s="212"/>
      <c r="L133" s="441"/>
    </row>
    <row r="134" spans="4:12" ht="14.25">
      <c r="D134" s="402"/>
      <c r="E134" s="423" t="s">
        <v>155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250</v>
      </c>
      <c r="L134" s="440"/>
    </row>
    <row r="135" spans="4:12" ht="14.25">
      <c r="D135" s="402"/>
      <c r="E135" s="423"/>
      <c r="F135" s="194" t="s">
        <v>55</v>
      </c>
      <c r="G135" s="208" t="s">
        <v>168</v>
      </c>
      <c r="H135" s="208" t="s">
        <v>581</v>
      </c>
      <c r="I135" s="103">
        <f t="shared" si="1"/>
        <v>19</v>
      </c>
      <c r="J135" s="196">
        <v>33</v>
      </c>
      <c r="K135" s="209"/>
      <c r="L135" s="440"/>
    </row>
    <row r="136" spans="4:12" ht="14.25">
      <c r="D136" s="402"/>
      <c r="E136" s="423"/>
      <c r="F136" s="194" t="s">
        <v>123</v>
      </c>
      <c r="G136" s="208" t="s">
        <v>334</v>
      </c>
      <c r="H136" s="208" t="s">
        <v>334</v>
      </c>
      <c r="I136" s="103">
        <f t="shared" si="1"/>
        <v>16</v>
      </c>
      <c r="J136" s="194"/>
      <c r="K136" s="210"/>
      <c r="L136" s="440"/>
    </row>
    <row r="137" spans="4:12" ht="16.5">
      <c r="D137" s="402"/>
      <c r="E137" s="423"/>
      <c r="F137" s="197" t="s">
        <v>49</v>
      </c>
      <c r="G137" s="198" t="s">
        <v>169</v>
      </c>
      <c r="H137" s="198" t="s">
        <v>583</v>
      </c>
      <c r="I137" s="103">
        <f t="shared" ref="I137:I145" si="2">LENB(H137)</f>
        <v>51</v>
      </c>
      <c r="J137" s="196"/>
      <c r="K137" s="209"/>
      <c r="L137" s="440"/>
    </row>
    <row r="138" spans="4:12" ht="14.25">
      <c r="D138" s="402"/>
      <c r="E138" s="423"/>
      <c r="F138" s="194" t="s">
        <v>50</v>
      </c>
      <c r="G138" s="208"/>
      <c r="H138" s="211" t="s">
        <v>581</v>
      </c>
      <c r="I138" s="103">
        <f t="shared" si="2"/>
        <v>19</v>
      </c>
      <c r="J138" s="196"/>
      <c r="K138" s="209"/>
      <c r="L138" s="440"/>
    </row>
    <row r="139" spans="4:12" ht="14.25">
      <c r="D139" s="402"/>
      <c r="E139" s="423"/>
      <c r="F139" s="199" t="s">
        <v>77</v>
      </c>
      <c r="G139" s="211" t="s">
        <v>168</v>
      </c>
      <c r="H139" s="211" t="s">
        <v>582</v>
      </c>
      <c r="I139" s="103">
        <f t="shared" si="2"/>
        <v>19</v>
      </c>
      <c r="J139" s="201"/>
      <c r="K139" s="212"/>
      <c r="L139" s="441"/>
    </row>
    <row r="140" spans="4:12" ht="14.25">
      <c r="D140" s="402"/>
      <c r="E140" s="422" t="s">
        <v>254</v>
      </c>
      <c r="F140" s="219" t="s">
        <v>67</v>
      </c>
      <c r="G140" s="191"/>
      <c r="H140" s="190"/>
      <c r="I140" s="103">
        <f t="shared" si="2"/>
        <v>0</v>
      </c>
      <c r="J140" s="192"/>
      <c r="K140" s="213" t="s">
        <v>250</v>
      </c>
      <c r="L140" s="442"/>
    </row>
    <row r="141" spans="4:12" ht="14.25">
      <c r="D141" s="402"/>
      <c r="E141" s="423"/>
      <c r="F141" s="215" t="s">
        <v>55</v>
      </c>
      <c r="G141" s="208" t="s">
        <v>279</v>
      </c>
      <c r="H141" s="208" t="s">
        <v>584</v>
      </c>
      <c r="I141" s="103">
        <f t="shared" si="2"/>
        <v>6</v>
      </c>
      <c r="J141" s="196">
        <v>33</v>
      </c>
      <c r="K141" s="209"/>
      <c r="L141" s="440"/>
    </row>
    <row r="142" spans="4:12" ht="14.25">
      <c r="D142" s="402"/>
      <c r="E142" s="423"/>
      <c r="F142" s="215" t="s">
        <v>123</v>
      </c>
      <c r="G142" s="208" t="s">
        <v>335</v>
      </c>
      <c r="H142" s="208" t="s">
        <v>335</v>
      </c>
      <c r="I142" s="103">
        <f t="shared" si="2"/>
        <v>16</v>
      </c>
      <c r="J142" s="194"/>
      <c r="K142" s="210"/>
      <c r="L142" s="440"/>
    </row>
    <row r="143" spans="4:12" ht="16.5">
      <c r="D143" s="402"/>
      <c r="E143" s="423"/>
      <c r="F143" s="216" t="s">
        <v>49</v>
      </c>
      <c r="G143" s="198" t="s">
        <v>280</v>
      </c>
      <c r="H143" s="198" t="s">
        <v>586</v>
      </c>
      <c r="I143" s="103">
        <f t="shared" si="2"/>
        <v>42</v>
      </c>
      <c r="J143" s="196"/>
      <c r="K143" s="209"/>
      <c r="L143" s="440"/>
    </row>
    <row r="144" spans="4:12" ht="14.25">
      <c r="D144" s="402"/>
      <c r="E144" s="423"/>
      <c r="F144" s="215" t="s">
        <v>50</v>
      </c>
      <c r="G144" s="208"/>
      <c r="H144" s="492" t="s">
        <v>584</v>
      </c>
      <c r="I144" s="103">
        <f t="shared" si="2"/>
        <v>6</v>
      </c>
      <c r="J144" s="196"/>
      <c r="K144" s="209"/>
      <c r="L144" s="440"/>
    </row>
    <row r="145" spans="4:12" ht="15" thickBot="1">
      <c r="D145" s="430"/>
      <c r="E145" s="428"/>
      <c r="F145" s="220" t="s">
        <v>77</v>
      </c>
      <c r="G145" s="221" t="s">
        <v>279</v>
      </c>
      <c r="H145" s="221" t="s">
        <v>585</v>
      </c>
      <c r="I145" s="298">
        <f t="shared" si="2"/>
        <v>6</v>
      </c>
      <c r="J145" s="222"/>
      <c r="K145" s="223"/>
      <c r="L145" s="444"/>
    </row>
  </sheetData>
  <mergeCells count="55">
    <mergeCell ref="D8:D13"/>
    <mergeCell ref="E8:E13"/>
    <mergeCell ref="E56:E61"/>
    <mergeCell ref="E74:E79"/>
    <mergeCell ref="D98:D145"/>
    <mergeCell ref="E140:E145"/>
    <mergeCell ref="I6:I7"/>
    <mergeCell ref="J6:J7"/>
    <mergeCell ref="L6:L7"/>
    <mergeCell ref="B3:N3"/>
    <mergeCell ref="D6:E7"/>
    <mergeCell ref="F6:F7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L56:L61"/>
    <mergeCell ref="E62:E67"/>
    <mergeCell ref="L62:L67"/>
    <mergeCell ref="E68:E73"/>
    <mergeCell ref="L68:L73"/>
    <mergeCell ref="L74:L79"/>
    <mergeCell ref="L140:L145"/>
    <mergeCell ref="E80:E85"/>
    <mergeCell ref="L80:L85"/>
    <mergeCell ref="E86:E91"/>
    <mergeCell ref="L86:L91"/>
    <mergeCell ref="E92:E97"/>
    <mergeCell ref="L92:L97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BFF86059-5A0A-4C6E-80A9-9279784DCF68}"/>
    <hyperlink ref="H17" r:id="rId16" xr:uid="{B0E9F037-105E-40FF-B254-055F3229EF1C}"/>
    <hyperlink ref="H23" r:id="rId17" xr:uid="{1B2E6732-0C9A-4B1F-A545-E5D39BCF09F8}"/>
    <hyperlink ref="H35" r:id="rId18" xr:uid="{AE9A5E37-7DFD-4EC3-8638-74B45872748B}"/>
    <hyperlink ref="H41" r:id="rId19" xr:uid="{96B220A6-8DFE-403D-B7A6-71D437646155}"/>
    <hyperlink ref="H53" r:id="rId20" xr:uid="{50065451-A957-4C7B-A267-67880A9EC241}"/>
    <hyperlink ref="H47" r:id="rId21" xr:uid="{0B159E64-DAB2-4595-8B18-2EB0DA7F992A}"/>
  </hyperlinks>
  <pageMargins left="0.7" right="0.7" top="0.75" bottom="0.75" header="0.3" footer="0.3"/>
  <pageSetup paperSize="9" orientation="portrait" r:id="rId22"/>
  <drawing r:id="rId23"/>
  <legacyDrawing r:id="rId2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O215"/>
  <sheetViews>
    <sheetView showGridLines="0" topLeftCell="H1" zoomScale="77" zoomScaleNormal="77" workbookViewId="0">
      <selection activeCell="M20" sqref="M20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75.75" style="45" customWidth="1"/>
    <col min="9" max="9" width="90.625" style="45" bestFit="1" customWidth="1"/>
    <col min="10" max="10" width="14.75" style="45" customWidth="1"/>
    <col min="11" max="12" width="18.125" style="45" customWidth="1"/>
    <col min="13" max="13" width="45.125" style="45" customWidth="1"/>
    <col min="14" max="14" width="67.5" style="45" customWidth="1"/>
    <col min="15" max="16384" width="8.75" style="26"/>
  </cols>
  <sheetData>
    <row r="2" spans="1:14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61"/>
      <c r="N2" s="53"/>
    </row>
    <row r="3" spans="1:14" s="68" customFormat="1" ht="106.5" customHeight="1">
      <c r="B3" s="471" t="s">
        <v>517</v>
      </c>
      <c r="C3" s="471"/>
      <c r="D3" s="471"/>
      <c r="E3" s="471"/>
      <c r="F3" s="471"/>
      <c r="G3" s="471"/>
      <c r="H3" s="67"/>
      <c r="I3" s="67"/>
      <c r="J3" s="67"/>
      <c r="K3" s="67"/>
      <c r="L3" s="67"/>
      <c r="M3"/>
    </row>
    <row r="4" spans="1:14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  <c r="N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  <c r="N5" s="46"/>
    </row>
    <row r="6" spans="1:14" s="28" customFormat="1" ht="23.25" customHeight="1">
      <c r="A6" s="54"/>
      <c r="B6" s="59"/>
      <c r="C6" s="58"/>
      <c r="D6" s="393" t="s">
        <v>54</v>
      </c>
      <c r="E6" s="462"/>
      <c r="F6" s="394"/>
      <c r="G6" s="397" t="s">
        <v>139</v>
      </c>
      <c r="H6" s="60" t="s">
        <v>46</v>
      </c>
      <c r="I6" s="293" t="s">
        <v>512</v>
      </c>
      <c r="J6" s="411" t="s">
        <v>43</v>
      </c>
      <c r="K6" s="399" t="s">
        <v>47</v>
      </c>
      <c r="L6" s="154" t="s">
        <v>247</v>
      </c>
      <c r="M6" s="520" t="s">
        <v>846</v>
      </c>
      <c r="N6" s="409" t="s">
        <v>514</v>
      </c>
    </row>
    <row r="7" spans="1:14" ht="23.25" customHeight="1">
      <c r="D7" s="395"/>
      <c r="E7" s="463"/>
      <c r="F7" s="396"/>
      <c r="G7" s="398"/>
      <c r="H7" s="84" t="s">
        <v>513</v>
      </c>
      <c r="I7" s="84" t="s">
        <v>513</v>
      </c>
      <c r="J7" s="412"/>
      <c r="K7" s="400"/>
      <c r="L7" s="155"/>
      <c r="M7" s="521"/>
      <c r="N7" s="410"/>
    </row>
    <row r="8" spans="1:14" ht="21" customHeight="1">
      <c r="D8" s="452" t="s">
        <v>116</v>
      </c>
      <c r="E8" s="453"/>
      <c r="F8" s="422" t="s">
        <v>156</v>
      </c>
      <c r="G8" s="101" t="s">
        <v>125</v>
      </c>
      <c r="H8" s="74"/>
      <c r="I8" s="74"/>
      <c r="J8" s="103">
        <f>LENB(I8)</f>
        <v>0</v>
      </c>
      <c r="K8" s="112"/>
      <c r="L8" s="170" t="s">
        <v>248</v>
      </c>
      <c r="M8" s="170"/>
      <c r="N8" s="425"/>
    </row>
    <row r="9" spans="1:14" ht="21" customHeight="1">
      <c r="D9" s="454"/>
      <c r="E9" s="455"/>
      <c r="F9" s="423"/>
      <c r="G9" s="86" t="s">
        <v>157</v>
      </c>
      <c r="H9" s="69" t="s">
        <v>255</v>
      </c>
      <c r="I9" s="69" t="s">
        <v>588</v>
      </c>
      <c r="J9" s="103">
        <f t="shared" ref="J9:J72" si="0">LENB(I9)</f>
        <v>7</v>
      </c>
      <c r="K9" s="113">
        <v>10</v>
      </c>
      <c r="L9" s="113"/>
      <c r="M9" s="504"/>
      <c r="N9" s="426"/>
    </row>
    <row r="10" spans="1:14" ht="21" customHeight="1">
      <c r="D10" s="454"/>
      <c r="E10" s="455"/>
      <c r="F10" s="423"/>
      <c r="G10" s="86" t="s">
        <v>115</v>
      </c>
      <c r="H10" s="69" t="s">
        <v>480</v>
      </c>
      <c r="I10" s="69" t="s">
        <v>480</v>
      </c>
      <c r="J10" s="103">
        <f t="shared" si="0"/>
        <v>9</v>
      </c>
      <c r="K10" s="86"/>
      <c r="L10" s="86"/>
      <c r="M10" s="161"/>
      <c r="N10" s="426"/>
    </row>
    <row r="11" spans="1:14" ht="21" customHeight="1">
      <c r="D11" s="454"/>
      <c r="E11" s="455"/>
      <c r="F11" s="423"/>
      <c r="G11" s="95" t="s">
        <v>49</v>
      </c>
      <c r="H11" s="272" t="s">
        <v>587</v>
      </c>
      <c r="I11" s="131" t="s">
        <v>817</v>
      </c>
      <c r="J11" s="103">
        <f t="shared" si="0"/>
        <v>39</v>
      </c>
      <c r="K11" s="89"/>
      <c r="L11" s="89"/>
      <c r="M11" s="505"/>
      <c r="N11" s="426"/>
    </row>
    <row r="12" spans="1:14" ht="21" customHeight="1">
      <c r="D12" s="454"/>
      <c r="E12" s="455"/>
      <c r="F12" s="423"/>
      <c r="G12" s="86" t="s">
        <v>50</v>
      </c>
      <c r="H12" s="69"/>
      <c r="I12" s="69" t="s">
        <v>588</v>
      </c>
      <c r="J12" s="103">
        <f t="shared" si="0"/>
        <v>7</v>
      </c>
      <c r="K12" s="89"/>
      <c r="L12" s="89"/>
      <c r="M12" s="505"/>
      <c r="N12" s="426"/>
    </row>
    <row r="13" spans="1:14" ht="21" customHeight="1">
      <c r="D13" s="456"/>
      <c r="E13" s="457"/>
      <c r="F13" s="424"/>
      <c r="G13" s="97" t="s">
        <v>77</v>
      </c>
      <c r="H13" s="69" t="s">
        <v>255</v>
      </c>
      <c r="I13" s="69" t="s">
        <v>589</v>
      </c>
      <c r="J13" s="103">
        <f t="shared" si="0"/>
        <v>7</v>
      </c>
      <c r="K13" s="115"/>
      <c r="L13" s="115"/>
      <c r="M13" s="506"/>
      <c r="N13" s="427"/>
    </row>
    <row r="14" spans="1:14" ht="21" customHeight="1">
      <c r="D14" s="452" t="s">
        <v>120</v>
      </c>
      <c r="E14" s="453"/>
      <c r="F14" s="422" t="s">
        <v>483</v>
      </c>
      <c r="G14" s="91" t="s">
        <v>124</v>
      </c>
      <c r="H14" s="191" t="s">
        <v>724</v>
      </c>
      <c r="I14" s="190"/>
      <c r="J14" s="103">
        <f t="shared" si="0"/>
        <v>0</v>
      </c>
      <c r="K14" s="93"/>
      <c r="L14" s="103" t="s">
        <v>250</v>
      </c>
      <c r="M14" s="163"/>
      <c r="N14" s="425"/>
    </row>
    <row r="15" spans="1:14" ht="21" customHeight="1">
      <c r="D15" s="454"/>
      <c r="E15" s="455"/>
      <c r="F15" s="423"/>
      <c r="G15" s="86" t="s">
        <v>55</v>
      </c>
      <c r="H15" s="195" t="s">
        <v>79</v>
      </c>
      <c r="I15" s="195" t="s">
        <v>590</v>
      </c>
      <c r="J15" s="103">
        <f t="shared" si="0"/>
        <v>10</v>
      </c>
      <c r="K15" s="88">
        <v>33</v>
      </c>
      <c r="L15" s="88"/>
      <c r="M15" s="160"/>
      <c r="N15" s="426"/>
    </row>
    <row r="16" spans="1:14" ht="21" customHeight="1">
      <c r="D16" s="454"/>
      <c r="E16" s="455"/>
      <c r="F16" s="423"/>
      <c r="G16" s="86" t="s">
        <v>123</v>
      </c>
      <c r="H16" s="195" t="s">
        <v>444</v>
      </c>
      <c r="I16" s="195" t="s">
        <v>444</v>
      </c>
      <c r="J16" s="103">
        <f t="shared" si="0"/>
        <v>8</v>
      </c>
      <c r="K16" s="86"/>
      <c r="L16" s="86"/>
      <c r="M16" s="161"/>
      <c r="N16" s="426"/>
    </row>
    <row r="17" spans="2:14" ht="20.100000000000001" customHeight="1">
      <c r="D17" s="454"/>
      <c r="E17" s="455"/>
      <c r="F17" s="423"/>
      <c r="G17" s="95" t="s">
        <v>49</v>
      </c>
      <c r="H17" s="202" t="s">
        <v>90</v>
      </c>
      <c r="I17" s="198" t="s">
        <v>797</v>
      </c>
      <c r="J17" s="103">
        <f t="shared" si="0"/>
        <v>63</v>
      </c>
      <c r="K17" s="88"/>
      <c r="L17" s="88"/>
      <c r="M17"/>
      <c r="N17" s="426"/>
    </row>
    <row r="18" spans="2:14" ht="20.100000000000001" customHeight="1">
      <c r="D18" s="454"/>
      <c r="E18" s="455"/>
      <c r="F18" s="423"/>
      <c r="G18" s="86" t="s">
        <v>50</v>
      </c>
      <c r="H18" s="195"/>
      <c r="I18" s="200" t="s">
        <v>590</v>
      </c>
      <c r="J18" s="103">
        <f t="shared" si="0"/>
        <v>10</v>
      </c>
      <c r="K18" s="88"/>
      <c r="L18" s="88"/>
      <c r="M18" s="160"/>
      <c r="N18" s="426"/>
    </row>
    <row r="19" spans="2:14" ht="20.100000000000001" customHeight="1">
      <c r="D19" s="454"/>
      <c r="E19" s="455"/>
      <c r="F19" s="424"/>
      <c r="G19" s="97" t="s">
        <v>77</v>
      </c>
      <c r="H19" s="200" t="s">
        <v>79</v>
      </c>
      <c r="I19" s="200" t="s">
        <v>591</v>
      </c>
      <c r="J19" s="103">
        <f t="shared" si="0"/>
        <v>10</v>
      </c>
      <c r="K19" s="99"/>
      <c r="L19" s="99"/>
      <c r="M19" s="162"/>
      <c r="N19" s="427"/>
    </row>
    <row r="20" spans="2:14" ht="20.100000000000001" customHeight="1">
      <c r="D20" s="454"/>
      <c r="E20" s="455"/>
      <c r="F20" s="422" t="s">
        <v>126</v>
      </c>
      <c r="G20" s="101" t="s">
        <v>124</v>
      </c>
      <c r="H20" s="191" t="s">
        <v>382</v>
      </c>
      <c r="I20" s="191"/>
      <c r="J20" s="103">
        <f t="shared" si="0"/>
        <v>0</v>
      </c>
      <c r="K20" s="103"/>
      <c r="L20" s="103" t="s">
        <v>250</v>
      </c>
      <c r="M20" s="163"/>
      <c r="N20" s="425"/>
    </row>
    <row r="21" spans="2:14" ht="20.100000000000001" customHeight="1">
      <c r="D21" s="454"/>
      <c r="E21" s="455"/>
      <c r="F21" s="423"/>
      <c r="G21" s="86" t="s">
        <v>55</v>
      </c>
      <c r="H21" s="195" t="s">
        <v>80</v>
      </c>
      <c r="I21" s="195" t="s">
        <v>592</v>
      </c>
      <c r="J21" s="103">
        <f t="shared" si="0"/>
        <v>6</v>
      </c>
      <c r="K21" s="88">
        <v>33</v>
      </c>
      <c r="L21" s="88"/>
      <c r="M21" s="160"/>
      <c r="N21" s="426"/>
    </row>
    <row r="22" spans="2:14" ht="20.100000000000001" customHeight="1">
      <c r="D22" s="454"/>
      <c r="E22" s="455"/>
      <c r="F22" s="423"/>
      <c r="G22" s="86" t="s">
        <v>123</v>
      </c>
      <c r="H22" s="195" t="s">
        <v>445</v>
      </c>
      <c r="I22" s="195" t="s">
        <v>445</v>
      </c>
      <c r="J22" s="103">
        <f t="shared" si="0"/>
        <v>4</v>
      </c>
      <c r="K22" s="86"/>
      <c r="L22" s="86"/>
      <c r="M22" s="161"/>
      <c r="N22" s="426"/>
    </row>
    <row r="23" spans="2:14" ht="20.100000000000001" customHeight="1">
      <c r="B23" s="57" t="s">
        <v>44</v>
      </c>
      <c r="D23" s="454"/>
      <c r="E23" s="455"/>
      <c r="F23" s="423"/>
      <c r="G23" s="95" t="s">
        <v>49</v>
      </c>
      <c r="H23" s="202" t="s">
        <v>91</v>
      </c>
      <c r="I23" s="198" t="s">
        <v>798</v>
      </c>
      <c r="J23" s="103">
        <f t="shared" si="0"/>
        <v>44</v>
      </c>
      <c r="K23" s="88"/>
      <c r="L23" s="88"/>
      <c r="M23"/>
      <c r="N23" s="426"/>
    </row>
    <row r="24" spans="2:14" ht="20.100000000000001" customHeight="1">
      <c r="D24" s="454"/>
      <c r="E24" s="455"/>
      <c r="F24" s="423"/>
      <c r="G24" s="86" t="s">
        <v>50</v>
      </c>
      <c r="H24" s="195"/>
      <c r="I24" s="195" t="s">
        <v>592</v>
      </c>
      <c r="J24" s="103">
        <f t="shared" si="0"/>
        <v>6</v>
      </c>
      <c r="K24" s="88"/>
      <c r="L24" s="88"/>
      <c r="M24" s="160"/>
      <c r="N24" s="426"/>
    </row>
    <row r="25" spans="2:14" ht="20.100000000000001" customHeight="1">
      <c r="D25" s="454"/>
      <c r="E25" s="455"/>
      <c r="F25" s="424"/>
      <c r="G25" s="97" t="s">
        <v>77</v>
      </c>
      <c r="H25" s="200" t="s">
        <v>80</v>
      </c>
      <c r="I25" s="200" t="s">
        <v>593</v>
      </c>
      <c r="J25" s="103">
        <f t="shared" si="0"/>
        <v>6</v>
      </c>
      <c r="K25" s="99"/>
      <c r="L25" s="99"/>
      <c r="M25" s="162"/>
      <c r="N25" s="427"/>
    </row>
    <row r="26" spans="2:14" ht="20.100000000000001" customHeight="1">
      <c r="D26" s="454"/>
      <c r="E26" s="455"/>
      <c r="F26" s="422" t="s">
        <v>127</v>
      </c>
      <c r="G26" s="101" t="s">
        <v>124</v>
      </c>
      <c r="H26" s="191" t="s">
        <v>383</v>
      </c>
      <c r="I26" s="191"/>
      <c r="J26" s="103">
        <f t="shared" si="0"/>
        <v>0</v>
      </c>
      <c r="K26" s="103"/>
      <c r="L26" s="103" t="s">
        <v>250</v>
      </c>
      <c r="M26" s="163"/>
      <c r="N26" s="425"/>
    </row>
    <row r="27" spans="2:14" ht="20.100000000000001" customHeight="1">
      <c r="D27" s="454"/>
      <c r="E27" s="455"/>
      <c r="F27" s="423"/>
      <c r="G27" s="86" t="s">
        <v>55</v>
      </c>
      <c r="H27" s="195" t="s">
        <v>81</v>
      </c>
      <c r="I27" s="195" t="s">
        <v>594</v>
      </c>
      <c r="J27" s="103">
        <f>LENB(I27)</f>
        <v>6</v>
      </c>
      <c r="K27" s="88">
        <v>33</v>
      </c>
      <c r="L27" s="88"/>
      <c r="M27" s="160"/>
      <c r="N27" s="426"/>
    </row>
    <row r="28" spans="2:14" ht="20.100000000000001" customHeight="1">
      <c r="D28" s="454"/>
      <c r="E28" s="455"/>
      <c r="F28" s="423"/>
      <c r="G28" s="86" t="s">
        <v>123</v>
      </c>
      <c r="H28" s="195" t="s">
        <v>446</v>
      </c>
      <c r="I28" s="195" t="s">
        <v>446</v>
      </c>
      <c r="J28" s="103">
        <f t="shared" si="0"/>
        <v>4</v>
      </c>
      <c r="K28" s="86"/>
      <c r="L28" s="86"/>
      <c r="M28"/>
      <c r="N28" s="426"/>
    </row>
    <row r="29" spans="2:14" ht="20.65" customHeight="1">
      <c r="D29" s="454"/>
      <c r="E29" s="455"/>
      <c r="F29" s="423"/>
      <c r="G29" s="95" t="s">
        <v>49</v>
      </c>
      <c r="H29" s="202" t="s">
        <v>92</v>
      </c>
      <c r="I29" s="202" t="s">
        <v>596</v>
      </c>
      <c r="J29" s="103">
        <f t="shared" si="0"/>
        <v>44</v>
      </c>
      <c r="K29" s="88"/>
      <c r="L29" s="88"/>
      <c r="M29" s="160"/>
      <c r="N29" s="426"/>
    </row>
    <row r="30" spans="2:14" ht="20.65" customHeight="1">
      <c r="D30" s="454"/>
      <c r="E30" s="455"/>
      <c r="F30" s="423"/>
      <c r="G30" s="86" t="s">
        <v>50</v>
      </c>
      <c r="H30" s="195"/>
      <c r="I30" s="195" t="s">
        <v>594</v>
      </c>
      <c r="J30" s="103">
        <f t="shared" si="0"/>
        <v>6</v>
      </c>
      <c r="K30" s="88"/>
      <c r="L30" s="88"/>
      <c r="M30" s="160"/>
      <c r="N30" s="426"/>
    </row>
    <row r="31" spans="2:14" ht="20.65" customHeight="1">
      <c r="D31" s="454"/>
      <c r="E31" s="455"/>
      <c r="F31" s="424"/>
      <c r="G31" s="97" t="s">
        <v>77</v>
      </c>
      <c r="H31" s="200" t="s">
        <v>81</v>
      </c>
      <c r="I31" s="200" t="s">
        <v>595</v>
      </c>
      <c r="J31" s="103">
        <f t="shared" si="0"/>
        <v>6</v>
      </c>
      <c r="K31" s="99"/>
      <c r="L31" s="99"/>
      <c r="M31" s="162"/>
      <c r="N31" s="427"/>
    </row>
    <row r="32" spans="2:14" ht="20.65" customHeight="1">
      <c r="D32" s="454"/>
      <c r="E32" s="455"/>
      <c r="F32" s="422" t="s">
        <v>128</v>
      </c>
      <c r="G32" s="101" t="s">
        <v>124</v>
      </c>
      <c r="H32" s="191" t="s">
        <v>384</v>
      </c>
      <c r="I32" s="191"/>
      <c r="J32" s="103">
        <f t="shared" si="0"/>
        <v>0</v>
      </c>
      <c r="K32" s="103"/>
      <c r="L32" s="103" t="s">
        <v>250</v>
      </c>
      <c r="M32" s="163"/>
      <c r="N32" s="425"/>
    </row>
    <row r="33" spans="4:15" ht="20.65" customHeight="1">
      <c r="D33" s="454"/>
      <c r="E33" s="455"/>
      <c r="F33" s="423"/>
      <c r="G33" s="86" t="s">
        <v>55</v>
      </c>
      <c r="H33" s="195" t="s">
        <v>82</v>
      </c>
      <c r="I33" s="195" t="s">
        <v>597</v>
      </c>
      <c r="J33" s="103">
        <f t="shared" si="0"/>
        <v>13</v>
      </c>
      <c r="K33" s="88">
        <v>33</v>
      </c>
      <c r="L33" s="88"/>
      <c r="M33" s="160"/>
      <c r="N33" s="426"/>
      <c r="O33" s="26" t="s">
        <v>725</v>
      </c>
    </row>
    <row r="34" spans="4:15" ht="20.65" customHeight="1">
      <c r="D34" s="454"/>
      <c r="E34" s="455"/>
      <c r="F34" s="423"/>
      <c r="G34" s="86" t="s">
        <v>123</v>
      </c>
      <c r="H34" s="195" t="s">
        <v>447</v>
      </c>
      <c r="I34" s="195" t="s">
        <v>447</v>
      </c>
      <c r="J34" s="103">
        <f t="shared" si="0"/>
        <v>11</v>
      </c>
      <c r="K34" s="86"/>
      <c r="L34" s="86"/>
      <c r="M34"/>
      <c r="N34" s="426"/>
    </row>
    <row r="35" spans="4:15" ht="20.65" customHeight="1">
      <c r="D35" s="454"/>
      <c r="E35" s="455"/>
      <c r="F35" s="423"/>
      <c r="G35" s="95" t="s">
        <v>49</v>
      </c>
      <c r="H35" s="202" t="s">
        <v>93</v>
      </c>
      <c r="I35" s="202" t="s">
        <v>598</v>
      </c>
      <c r="J35" s="103">
        <f t="shared" si="0"/>
        <v>51</v>
      </c>
      <c r="K35" s="88"/>
      <c r="L35" s="88"/>
      <c r="M35" s="160"/>
      <c r="N35" s="426"/>
    </row>
    <row r="36" spans="4:15" ht="20.65" customHeight="1">
      <c r="D36" s="454"/>
      <c r="E36" s="455"/>
      <c r="F36" s="423"/>
      <c r="G36" s="86" t="s">
        <v>50</v>
      </c>
      <c r="H36" s="195"/>
      <c r="I36" s="195" t="s">
        <v>597</v>
      </c>
      <c r="J36" s="103">
        <f t="shared" si="0"/>
        <v>13</v>
      </c>
      <c r="K36" s="88"/>
      <c r="L36" s="88"/>
      <c r="M36" s="160"/>
      <c r="N36" s="426"/>
    </row>
    <row r="37" spans="4:15" ht="20.65" customHeight="1">
      <c r="D37" s="454"/>
      <c r="E37" s="455"/>
      <c r="F37" s="424"/>
      <c r="G37" s="97" t="s">
        <v>77</v>
      </c>
      <c r="H37" s="200" t="s">
        <v>82</v>
      </c>
      <c r="I37" s="200" t="s">
        <v>597</v>
      </c>
      <c r="J37" s="103">
        <f t="shared" si="0"/>
        <v>13</v>
      </c>
      <c r="K37" s="99"/>
      <c r="L37" s="99"/>
      <c r="M37" s="162"/>
      <c r="N37" s="427"/>
    </row>
    <row r="38" spans="4:15" ht="20.65" customHeight="1">
      <c r="D38" s="454"/>
      <c r="E38" s="455"/>
      <c r="F38" s="422" t="s">
        <v>129</v>
      </c>
      <c r="G38" s="101" t="s">
        <v>124</v>
      </c>
      <c r="H38" s="191" t="s">
        <v>385</v>
      </c>
      <c r="I38" s="191"/>
      <c r="J38" s="103">
        <f t="shared" si="0"/>
        <v>0</v>
      </c>
      <c r="K38" s="103"/>
      <c r="L38" s="103" t="s">
        <v>250</v>
      </c>
      <c r="M38" s="163"/>
      <c r="N38" s="425"/>
    </row>
    <row r="39" spans="4:15" ht="20.65" customHeight="1">
      <c r="D39" s="454"/>
      <c r="E39" s="455"/>
      <c r="F39" s="423"/>
      <c r="G39" s="86" t="s">
        <v>55</v>
      </c>
      <c r="H39" s="195" t="s">
        <v>83</v>
      </c>
      <c r="I39" s="195" t="s">
        <v>599</v>
      </c>
      <c r="J39" s="103">
        <f t="shared" si="0"/>
        <v>11</v>
      </c>
      <c r="K39" s="88">
        <v>33</v>
      </c>
      <c r="L39" s="88"/>
      <c r="M39" s="160"/>
      <c r="N39" s="426"/>
    </row>
    <row r="40" spans="4:15" ht="20.100000000000001" customHeight="1">
      <c r="D40" s="454"/>
      <c r="E40" s="455"/>
      <c r="F40" s="423"/>
      <c r="G40" s="86" t="s">
        <v>123</v>
      </c>
      <c r="H40" s="195" t="s">
        <v>448</v>
      </c>
      <c r="I40" s="195" t="s">
        <v>448</v>
      </c>
      <c r="J40" s="103">
        <f t="shared" si="0"/>
        <v>9</v>
      </c>
      <c r="K40" s="86"/>
      <c r="L40" s="86"/>
      <c r="M40" s="161"/>
      <c r="N40" s="426"/>
    </row>
    <row r="41" spans="4:15" ht="20.100000000000001" customHeight="1">
      <c r="D41" s="454"/>
      <c r="E41" s="455"/>
      <c r="F41" s="423"/>
      <c r="G41" s="95" t="s">
        <v>49</v>
      </c>
      <c r="H41" s="198" t="s">
        <v>386</v>
      </c>
      <c r="I41" s="198" t="s">
        <v>801</v>
      </c>
      <c r="J41" s="103">
        <f t="shared" si="0"/>
        <v>49</v>
      </c>
      <c r="K41" s="88"/>
      <c r="L41" s="88"/>
      <c r="M41"/>
      <c r="N41" s="426"/>
    </row>
    <row r="42" spans="4:15" ht="20.100000000000001" customHeight="1">
      <c r="D42" s="454"/>
      <c r="E42" s="455"/>
      <c r="F42" s="423"/>
      <c r="G42" s="86" t="s">
        <v>50</v>
      </c>
      <c r="H42" s="195"/>
      <c r="I42" s="195" t="s">
        <v>599</v>
      </c>
      <c r="J42" s="103">
        <f t="shared" si="0"/>
        <v>11</v>
      </c>
      <c r="K42" s="88"/>
      <c r="L42" s="88"/>
      <c r="M42" s="160"/>
      <c r="N42" s="426"/>
    </row>
    <row r="43" spans="4:15" ht="20.100000000000001" customHeight="1">
      <c r="D43" s="454"/>
      <c r="E43" s="455"/>
      <c r="F43" s="424"/>
      <c r="G43" s="97" t="s">
        <v>77</v>
      </c>
      <c r="H43" s="200" t="s">
        <v>83</v>
      </c>
      <c r="I43" s="200" t="s">
        <v>599</v>
      </c>
      <c r="J43" s="103">
        <f t="shared" si="0"/>
        <v>11</v>
      </c>
      <c r="K43" s="99"/>
      <c r="L43" s="99"/>
      <c r="M43" s="162"/>
      <c r="N43" s="427"/>
    </row>
    <row r="44" spans="4:15" ht="20.100000000000001" customHeight="1">
      <c r="D44" s="454"/>
      <c r="E44" s="455"/>
      <c r="F44" s="422" t="s">
        <v>130</v>
      </c>
      <c r="G44" s="101" t="s">
        <v>124</v>
      </c>
      <c r="H44" s="191" t="s">
        <v>387</v>
      </c>
      <c r="I44" s="191"/>
      <c r="J44" s="103">
        <f t="shared" si="0"/>
        <v>0</v>
      </c>
      <c r="K44" s="103"/>
      <c r="L44" s="103" t="s">
        <v>250</v>
      </c>
      <c r="M44" s="163"/>
      <c r="N44" s="425"/>
    </row>
    <row r="45" spans="4:15" ht="20.100000000000001" customHeight="1">
      <c r="D45" s="454"/>
      <c r="E45" s="455"/>
      <c r="F45" s="423"/>
      <c r="G45" s="86" t="s">
        <v>55</v>
      </c>
      <c r="H45" s="195" t="s">
        <v>57</v>
      </c>
      <c r="I45" s="195" t="s">
        <v>600</v>
      </c>
      <c r="J45" s="103">
        <f t="shared" si="0"/>
        <v>11</v>
      </c>
      <c r="K45" s="88">
        <v>33</v>
      </c>
      <c r="L45" s="88"/>
      <c r="M45" s="160"/>
      <c r="N45" s="426"/>
    </row>
    <row r="46" spans="4:15" ht="20.100000000000001" customHeight="1">
      <c r="D46" s="454"/>
      <c r="E46" s="455"/>
      <c r="F46" s="423"/>
      <c r="G46" s="86" t="s">
        <v>123</v>
      </c>
      <c r="H46" s="195" t="s">
        <v>449</v>
      </c>
      <c r="I46" s="195" t="s">
        <v>449</v>
      </c>
      <c r="J46" s="103">
        <f t="shared" si="0"/>
        <v>9</v>
      </c>
      <c r="K46" s="86"/>
      <c r="L46" s="86"/>
      <c r="M46" s="161"/>
      <c r="N46" s="426"/>
    </row>
    <row r="47" spans="4:15" ht="20.100000000000001" customHeight="1">
      <c r="D47" s="454"/>
      <c r="E47" s="455"/>
      <c r="F47" s="423"/>
      <c r="G47" s="95" t="s">
        <v>49</v>
      </c>
      <c r="H47" s="202" t="s">
        <v>94</v>
      </c>
      <c r="I47" s="202" t="s">
        <v>602</v>
      </c>
      <c r="J47" s="103">
        <f t="shared" si="0"/>
        <v>49</v>
      </c>
      <c r="K47" s="88"/>
      <c r="L47" s="88"/>
      <c r="M47"/>
      <c r="N47" s="426"/>
    </row>
    <row r="48" spans="4:15" ht="20.100000000000001" customHeight="1">
      <c r="D48" s="454"/>
      <c r="E48" s="455"/>
      <c r="F48" s="423"/>
      <c r="G48" s="86" t="s">
        <v>50</v>
      </c>
      <c r="H48" s="195"/>
      <c r="I48" s="195" t="s">
        <v>600</v>
      </c>
      <c r="J48" s="103">
        <f t="shared" si="0"/>
        <v>11</v>
      </c>
      <c r="K48" s="88"/>
      <c r="L48" s="88"/>
      <c r="M48" s="160"/>
      <c r="N48" s="426"/>
    </row>
    <row r="49" spans="4:14" ht="20.100000000000001" customHeight="1">
      <c r="D49" s="454"/>
      <c r="E49" s="455"/>
      <c r="F49" s="424"/>
      <c r="G49" s="97" t="s">
        <v>77</v>
      </c>
      <c r="H49" s="200" t="s">
        <v>57</v>
      </c>
      <c r="I49" s="200" t="s">
        <v>601</v>
      </c>
      <c r="J49" s="103">
        <f t="shared" si="0"/>
        <v>11</v>
      </c>
      <c r="K49" s="99"/>
      <c r="L49" s="99"/>
      <c r="M49" s="162"/>
      <c r="N49" s="427"/>
    </row>
    <row r="50" spans="4:14" ht="20.100000000000001" customHeight="1">
      <c r="D50" s="454"/>
      <c r="E50" s="455"/>
      <c r="F50" s="422" t="s">
        <v>131</v>
      </c>
      <c r="G50" s="101" t="s">
        <v>124</v>
      </c>
      <c r="H50" s="191" t="s">
        <v>388</v>
      </c>
      <c r="I50" s="336"/>
      <c r="J50" s="103">
        <f t="shared" si="0"/>
        <v>0</v>
      </c>
      <c r="K50" s="103"/>
      <c r="L50" s="103" t="s">
        <v>250</v>
      </c>
      <c r="M50" s="163"/>
      <c r="N50" s="425"/>
    </row>
    <row r="51" spans="4:14" ht="20.100000000000001" customHeight="1">
      <c r="D51" s="454"/>
      <c r="E51" s="455"/>
      <c r="F51" s="423"/>
      <c r="G51" s="86" t="s">
        <v>55</v>
      </c>
      <c r="H51" s="195" t="s">
        <v>84</v>
      </c>
      <c r="I51" s="333"/>
      <c r="J51" s="103">
        <f t="shared" si="0"/>
        <v>0</v>
      </c>
      <c r="K51" s="88">
        <v>33</v>
      </c>
      <c r="L51" s="88"/>
      <c r="M51" s="160"/>
      <c r="N51" s="426"/>
    </row>
    <row r="52" spans="4:14" ht="20.100000000000001" customHeight="1">
      <c r="D52" s="454"/>
      <c r="E52" s="455"/>
      <c r="F52" s="423"/>
      <c r="G52" s="86" t="s">
        <v>123</v>
      </c>
      <c r="H52" s="195" t="s">
        <v>450</v>
      </c>
      <c r="I52" s="333"/>
      <c r="J52" s="103">
        <f t="shared" si="0"/>
        <v>0</v>
      </c>
      <c r="K52" s="86"/>
      <c r="L52" s="86"/>
      <c r="M52" s="161"/>
      <c r="N52" s="426"/>
    </row>
    <row r="53" spans="4:14" ht="20.100000000000001" customHeight="1">
      <c r="D53" s="454"/>
      <c r="E53" s="455"/>
      <c r="F53" s="423"/>
      <c r="G53" s="95" t="s">
        <v>49</v>
      </c>
      <c r="H53" s="202" t="s">
        <v>95</v>
      </c>
      <c r="I53" s="342"/>
      <c r="J53" s="103">
        <f t="shared" si="0"/>
        <v>0</v>
      </c>
      <c r="K53" s="88"/>
      <c r="L53" s="88"/>
      <c r="M53" s="160"/>
      <c r="N53" s="426"/>
    </row>
    <row r="54" spans="4:14" ht="20.100000000000001" customHeight="1">
      <c r="D54" s="454"/>
      <c r="E54" s="455"/>
      <c r="F54" s="423"/>
      <c r="G54" s="86" t="s">
        <v>50</v>
      </c>
      <c r="H54" s="195"/>
      <c r="I54" s="333"/>
      <c r="J54" s="103">
        <f t="shared" si="0"/>
        <v>0</v>
      </c>
      <c r="K54" s="88"/>
      <c r="L54" s="88"/>
      <c r="M54" s="160"/>
      <c r="N54" s="426"/>
    </row>
    <row r="55" spans="4:14" ht="20.100000000000001" customHeight="1">
      <c r="D55" s="454"/>
      <c r="E55" s="455"/>
      <c r="F55" s="424"/>
      <c r="G55" s="97" t="s">
        <v>77</v>
      </c>
      <c r="H55" s="200" t="s">
        <v>84</v>
      </c>
      <c r="I55" s="335"/>
      <c r="J55" s="103">
        <f t="shared" si="0"/>
        <v>0</v>
      </c>
      <c r="K55" s="99"/>
      <c r="L55" s="99"/>
      <c r="M55" s="162"/>
      <c r="N55" s="427"/>
    </row>
    <row r="56" spans="4:14" ht="20.100000000000001" customHeight="1">
      <c r="D56" s="454"/>
      <c r="E56" s="455"/>
      <c r="F56" s="422" t="s">
        <v>132</v>
      </c>
      <c r="G56" s="101" t="s">
        <v>124</v>
      </c>
      <c r="H56" s="191" t="s">
        <v>419</v>
      </c>
      <c r="I56" s="336"/>
      <c r="J56" s="103">
        <f t="shared" si="0"/>
        <v>0</v>
      </c>
      <c r="K56" s="103"/>
      <c r="L56" s="103" t="s">
        <v>250</v>
      </c>
      <c r="M56" s="163"/>
      <c r="N56" s="425"/>
    </row>
    <row r="57" spans="4:14" ht="20.100000000000001" customHeight="1">
      <c r="D57" s="454"/>
      <c r="E57" s="455"/>
      <c r="F57" s="423"/>
      <c r="G57" s="86" t="s">
        <v>55</v>
      </c>
      <c r="H57" s="195" t="s">
        <v>420</v>
      </c>
      <c r="I57" s="333"/>
      <c r="J57" s="103">
        <f t="shared" si="0"/>
        <v>0</v>
      </c>
      <c r="K57" s="88">
        <v>33</v>
      </c>
      <c r="L57" s="88"/>
      <c r="M57" s="160"/>
      <c r="N57" s="426"/>
    </row>
    <row r="58" spans="4:14" ht="20.100000000000001" customHeight="1">
      <c r="D58" s="454"/>
      <c r="E58" s="455"/>
      <c r="F58" s="423"/>
      <c r="G58" s="86" t="s">
        <v>123</v>
      </c>
      <c r="H58" s="195" t="s">
        <v>451</v>
      </c>
      <c r="I58" s="333"/>
      <c r="J58" s="103">
        <f t="shared" si="0"/>
        <v>0</v>
      </c>
      <c r="K58" s="86"/>
      <c r="L58" s="86"/>
      <c r="M58" s="161"/>
      <c r="N58" s="426"/>
    </row>
    <row r="59" spans="4:14" ht="20.100000000000001" customHeight="1">
      <c r="D59" s="454"/>
      <c r="E59" s="455"/>
      <c r="F59" s="423"/>
      <c r="G59" s="95" t="s">
        <v>49</v>
      </c>
      <c r="H59" s="198" t="s">
        <v>421</v>
      </c>
      <c r="I59" s="337"/>
      <c r="J59" s="103">
        <f t="shared" si="0"/>
        <v>0</v>
      </c>
      <c r="K59" s="88"/>
      <c r="L59" s="88"/>
      <c r="M59" s="160"/>
      <c r="N59" s="426"/>
    </row>
    <row r="60" spans="4:14" ht="17.649999999999999" customHeight="1">
      <c r="D60" s="454"/>
      <c r="E60" s="455"/>
      <c r="F60" s="423"/>
      <c r="G60" s="86" t="s">
        <v>50</v>
      </c>
      <c r="H60" s="195"/>
      <c r="I60" s="333"/>
      <c r="J60" s="103">
        <f t="shared" si="0"/>
        <v>0</v>
      </c>
      <c r="K60" s="88"/>
      <c r="L60" s="88"/>
      <c r="M60" s="160"/>
      <c r="N60" s="426"/>
    </row>
    <row r="61" spans="4:14" ht="16.5" customHeight="1">
      <c r="D61" s="454"/>
      <c r="E61" s="455"/>
      <c r="F61" s="424"/>
      <c r="G61" s="97" t="s">
        <v>77</v>
      </c>
      <c r="H61" s="200" t="s">
        <v>420</v>
      </c>
      <c r="I61" s="335"/>
      <c r="J61" s="103">
        <f t="shared" si="0"/>
        <v>0</v>
      </c>
      <c r="K61" s="99"/>
      <c r="L61" s="99"/>
      <c r="M61" s="162"/>
      <c r="N61" s="427"/>
    </row>
    <row r="62" spans="4:14" ht="17.25" customHeight="1">
      <c r="D62" s="454"/>
      <c r="E62" s="455"/>
      <c r="F62" s="422" t="s">
        <v>133</v>
      </c>
      <c r="G62" s="101" t="s">
        <v>124</v>
      </c>
      <c r="H62" s="191" t="s">
        <v>389</v>
      </c>
      <c r="I62" s="191"/>
      <c r="J62" s="103">
        <f t="shared" si="0"/>
        <v>0</v>
      </c>
      <c r="K62" s="103"/>
      <c r="L62" s="103" t="s">
        <v>250</v>
      </c>
      <c r="M62" s="163"/>
      <c r="N62" s="425"/>
    </row>
    <row r="63" spans="4:14" ht="16.5" customHeight="1">
      <c r="D63" s="454"/>
      <c r="E63" s="455"/>
      <c r="F63" s="423"/>
      <c r="G63" s="86" t="s">
        <v>55</v>
      </c>
      <c r="H63" s="195" t="s">
        <v>452</v>
      </c>
      <c r="I63" s="195" t="s">
        <v>604</v>
      </c>
      <c r="J63" s="103">
        <f t="shared" si="0"/>
        <v>11</v>
      </c>
      <c r="K63" s="88">
        <v>33</v>
      </c>
      <c r="L63" s="88"/>
      <c r="M63" s="160"/>
      <c r="N63" s="426"/>
    </row>
    <row r="64" spans="4:14" ht="16.5" customHeight="1">
      <c r="D64" s="454"/>
      <c r="E64" s="455"/>
      <c r="F64" s="423"/>
      <c r="G64" s="86" t="s">
        <v>123</v>
      </c>
      <c r="H64" s="195" t="s">
        <v>453</v>
      </c>
      <c r="I64" s="195" t="s">
        <v>453</v>
      </c>
      <c r="J64" s="103">
        <f t="shared" si="0"/>
        <v>13</v>
      </c>
      <c r="K64" s="86"/>
      <c r="L64" s="86"/>
      <c r="M64" s="161"/>
      <c r="N64" s="426"/>
    </row>
    <row r="65" spans="4:14" ht="20.100000000000001" customHeight="1">
      <c r="D65" s="454"/>
      <c r="E65" s="455"/>
      <c r="F65" s="423"/>
      <c r="G65" s="95" t="s">
        <v>49</v>
      </c>
      <c r="H65" s="202" t="s">
        <v>96</v>
      </c>
      <c r="I65" s="202" t="s">
        <v>603</v>
      </c>
      <c r="J65" s="103">
        <f t="shared" si="0"/>
        <v>59</v>
      </c>
      <c r="K65" s="88"/>
      <c r="L65" s="88"/>
      <c r="M65" s="160"/>
      <c r="N65" s="426"/>
    </row>
    <row r="66" spans="4:14" ht="20.100000000000001" customHeight="1">
      <c r="D66" s="454"/>
      <c r="E66" s="455"/>
      <c r="F66" s="423"/>
      <c r="G66" s="86" t="s">
        <v>50</v>
      </c>
      <c r="H66" s="195"/>
      <c r="I66" s="195" t="s">
        <v>604</v>
      </c>
      <c r="J66" s="103">
        <f t="shared" si="0"/>
        <v>11</v>
      </c>
      <c r="K66" s="88"/>
      <c r="L66" s="88"/>
      <c r="M66" s="160"/>
      <c r="N66" s="426"/>
    </row>
    <row r="67" spans="4:14" ht="20.100000000000001" customHeight="1">
      <c r="D67" s="454"/>
      <c r="E67" s="455"/>
      <c r="F67" s="424"/>
      <c r="G67" s="97" t="s">
        <v>77</v>
      </c>
      <c r="H67" s="200" t="s">
        <v>85</v>
      </c>
      <c r="I67" s="200" t="s">
        <v>605</v>
      </c>
      <c r="J67" s="103">
        <f t="shared" si="0"/>
        <v>11</v>
      </c>
      <c r="K67" s="99"/>
      <c r="L67" s="99"/>
      <c r="M67" s="162"/>
      <c r="N67" s="427"/>
    </row>
    <row r="68" spans="4:14" ht="20.100000000000001" customHeight="1">
      <c r="D68" s="454"/>
      <c r="E68" s="455"/>
      <c r="F68" s="422" t="s">
        <v>134</v>
      </c>
      <c r="G68" s="101" t="s">
        <v>124</v>
      </c>
      <c r="H68" s="191" t="s">
        <v>390</v>
      </c>
      <c r="I68" s="191"/>
      <c r="J68" s="103">
        <f t="shared" si="0"/>
        <v>0</v>
      </c>
      <c r="K68" s="103"/>
      <c r="L68" s="93" t="s">
        <v>250</v>
      </c>
      <c r="M68" s="160"/>
      <c r="N68" s="425"/>
    </row>
    <row r="69" spans="4:14" ht="20.100000000000001" customHeight="1">
      <c r="D69" s="454"/>
      <c r="E69" s="455"/>
      <c r="F69" s="423"/>
      <c r="G69" s="86" t="s">
        <v>55</v>
      </c>
      <c r="H69" s="195" t="s">
        <v>86</v>
      </c>
      <c r="I69" s="195" t="s">
        <v>606</v>
      </c>
      <c r="J69" s="103">
        <f t="shared" si="0"/>
        <v>13</v>
      </c>
      <c r="K69" s="88">
        <v>33</v>
      </c>
      <c r="L69" s="88"/>
      <c r="M69" s="160"/>
      <c r="N69" s="426"/>
    </row>
    <row r="70" spans="4:14" ht="20.100000000000001" customHeight="1">
      <c r="D70" s="454"/>
      <c r="E70" s="455"/>
      <c r="F70" s="423"/>
      <c r="G70" s="86" t="s">
        <v>123</v>
      </c>
      <c r="H70" s="195" t="s">
        <v>454</v>
      </c>
      <c r="I70" s="195" t="s">
        <v>454</v>
      </c>
      <c r="J70" s="103">
        <f t="shared" si="0"/>
        <v>10</v>
      </c>
      <c r="K70" s="86"/>
      <c r="L70" s="86"/>
      <c r="M70" s="161"/>
      <c r="N70" s="426"/>
    </row>
    <row r="71" spans="4:14" ht="20.100000000000001" customHeight="1">
      <c r="D71" s="454"/>
      <c r="E71" s="455"/>
      <c r="F71" s="423"/>
      <c r="G71" s="95" t="s">
        <v>49</v>
      </c>
      <c r="H71" s="202" t="s">
        <v>97</v>
      </c>
      <c r="I71" s="202" t="s">
        <v>608</v>
      </c>
      <c r="J71" s="103">
        <f t="shared" si="0"/>
        <v>53</v>
      </c>
      <c r="K71" s="88"/>
      <c r="L71" s="88"/>
      <c r="M71" s="160"/>
      <c r="N71" s="426"/>
    </row>
    <row r="72" spans="4:14" ht="20.100000000000001" customHeight="1">
      <c r="D72" s="454"/>
      <c r="E72" s="455"/>
      <c r="F72" s="423"/>
      <c r="G72" s="86" t="s">
        <v>50</v>
      </c>
      <c r="H72" s="195"/>
      <c r="I72" s="195" t="s">
        <v>606</v>
      </c>
      <c r="J72" s="103">
        <f t="shared" si="0"/>
        <v>13</v>
      </c>
      <c r="K72" s="88"/>
      <c r="L72" s="88"/>
      <c r="M72" s="160"/>
      <c r="N72" s="426"/>
    </row>
    <row r="73" spans="4:14" ht="20.100000000000001" customHeight="1">
      <c r="D73" s="454"/>
      <c r="E73" s="455"/>
      <c r="F73" s="424"/>
      <c r="G73" s="116" t="s">
        <v>77</v>
      </c>
      <c r="H73" s="200" t="s">
        <v>86</v>
      </c>
      <c r="I73" s="300" t="s">
        <v>607</v>
      </c>
      <c r="J73" s="103">
        <f t="shared" ref="J73:J136" si="1">LENB(I73)</f>
        <v>13</v>
      </c>
      <c r="K73" s="118"/>
      <c r="L73" s="99"/>
      <c r="M73" s="162"/>
      <c r="N73" s="427"/>
    </row>
    <row r="74" spans="4:14" ht="19.5" customHeight="1">
      <c r="D74" s="454"/>
      <c r="E74" s="455"/>
      <c r="F74" s="422" t="s">
        <v>150</v>
      </c>
      <c r="G74" s="101" t="s">
        <v>124</v>
      </c>
      <c r="H74" s="191" t="s">
        <v>422</v>
      </c>
      <c r="I74" s="191"/>
      <c r="J74" s="103">
        <f t="shared" si="1"/>
        <v>0</v>
      </c>
      <c r="K74" s="103"/>
      <c r="L74" s="103" t="s">
        <v>250</v>
      </c>
      <c r="M74" s="163"/>
      <c r="N74" s="425"/>
    </row>
    <row r="75" spans="4:14" ht="20.100000000000001" customHeight="1">
      <c r="D75" s="454"/>
      <c r="E75" s="455"/>
      <c r="F75" s="423"/>
      <c r="G75" s="86" t="s">
        <v>55</v>
      </c>
      <c r="H75" s="195" t="s">
        <v>87</v>
      </c>
      <c r="I75" s="195" t="s">
        <v>610</v>
      </c>
      <c r="J75" s="103">
        <f t="shared" si="1"/>
        <v>10</v>
      </c>
      <c r="K75" s="88">
        <v>33</v>
      </c>
      <c r="L75" s="88"/>
      <c r="M75" s="160"/>
      <c r="N75" s="426"/>
    </row>
    <row r="76" spans="4:14" ht="20.100000000000001" customHeight="1">
      <c r="D76" s="454"/>
      <c r="E76" s="455"/>
      <c r="F76" s="423"/>
      <c r="G76" s="86" t="s">
        <v>123</v>
      </c>
      <c r="H76" s="195" t="s">
        <v>320</v>
      </c>
      <c r="I76" s="195" t="s">
        <v>320</v>
      </c>
      <c r="J76" s="103">
        <f t="shared" si="1"/>
        <v>14</v>
      </c>
      <c r="K76" s="86"/>
      <c r="L76" s="86"/>
      <c r="M76" s="161"/>
      <c r="N76" s="426"/>
    </row>
    <row r="77" spans="4:14" ht="20.100000000000001" customHeight="1">
      <c r="D77" s="454"/>
      <c r="E77" s="455"/>
      <c r="F77" s="423"/>
      <c r="G77" s="95" t="s">
        <v>49</v>
      </c>
      <c r="H77" s="202" t="s">
        <v>98</v>
      </c>
      <c r="I77" s="202" t="s">
        <v>609</v>
      </c>
      <c r="J77" s="103">
        <f t="shared" si="1"/>
        <v>61</v>
      </c>
      <c r="K77" s="88"/>
      <c r="L77" s="88"/>
      <c r="M77" s="160"/>
      <c r="N77" s="426"/>
    </row>
    <row r="78" spans="4:14" ht="20.100000000000001" customHeight="1">
      <c r="D78" s="454"/>
      <c r="E78" s="455"/>
      <c r="F78" s="423"/>
      <c r="G78" s="86" t="s">
        <v>50</v>
      </c>
      <c r="H78" s="195"/>
      <c r="I78" s="195" t="s">
        <v>610</v>
      </c>
      <c r="J78" s="103">
        <f t="shared" si="1"/>
        <v>10</v>
      </c>
      <c r="K78" s="88"/>
      <c r="L78" s="88"/>
      <c r="M78" s="160"/>
      <c r="N78" s="426"/>
    </row>
    <row r="79" spans="4:14" ht="20.100000000000001" customHeight="1">
      <c r="D79" s="454"/>
      <c r="E79" s="455"/>
      <c r="F79" s="424"/>
      <c r="G79" s="97" t="s">
        <v>77</v>
      </c>
      <c r="H79" s="200" t="s">
        <v>87</v>
      </c>
      <c r="I79" s="195" t="s">
        <v>610</v>
      </c>
      <c r="J79" s="103">
        <f t="shared" si="1"/>
        <v>10</v>
      </c>
      <c r="K79" s="99"/>
      <c r="L79" s="99"/>
      <c r="M79" s="162"/>
      <c r="N79" s="427"/>
    </row>
    <row r="80" spans="4:14" ht="20.100000000000001" customHeight="1">
      <c r="D80" s="454"/>
      <c r="E80" s="455"/>
      <c r="F80" s="422" t="s">
        <v>151</v>
      </c>
      <c r="G80" s="101" t="s">
        <v>124</v>
      </c>
      <c r="H80" s="191" t="s">
        <v>423</v>
      </c>
      <c r="I80" s="191"/>
      <c r="J80" s="103">
        <f t="shared" si="1"/>
        <v>0</v>
      </c>
      <c r="K80" s="103"/>
      <c r="L80" s="103" t="s">
        <v>250</v>
      </c>
      <c r="M80" s="163"/>
      <c r="N80" s="425"/>
    </row>
    <row r="81" spans="4:14" ht="20.100000000000001" customHeight="1">
      <c r="D81" s="454"/>
      <c r="E81" s="455"/>
      <c r="F81" s="423"/>
      <c r="G81" s="86" t="s">
        <v>55</v>
      </c>
      <c r="H81" s="195" t="s">
        <v>192</v>
      </c>
      <c r="I81" s="195" t="s">
        <v>612</v>
      </c>
      <c r="J81" s="103">
        <f t="shared" si="1"/>
        <v>7</v>
      </c>
      <c r="K81" s="88">
        <v>33</v>
      </c>
      <c r="L81" s="88"/>
      <c r="M81" s="160"/>
      <c r="N81" s="426"/>
    </row>
    <row r="82" spans="4:14" ht="20.100000000000001" customHeight="1">
      <c r="D82" s="454"/>
      <c r="E82" s="455"/>
      <c r="F82" s="423"/>
      <c r="G82" s="86" t="s">
        <v>123</v>
      </c>
      <c r="H82" s="195" t="s">
        <v>293</v>
      </c>
      <c r="I82" s="195" t="s">
        <v>293</v>
      </c>
      <c r="J82" s="103">
        <f t="shared" si="1"/>
        <v>17</v>
      </c>
      <c r="K82" s="86"/>
      <c r="L82" s="86"/>
      <c r="M82" s="161"/>
      <c r="N82" s="426"/>
    </row>
    <row r="83" spans="4:14" ht="20.100000000000001" customHeight="1">
      <c r="D83" s="454"/>
      <c r="E83" s="455"/>
      <c r="F83" s="423"/>
      <c r="G83" s="95" t="s">
        <v>49</v>
      </c>
      <c r="H83" s="198" t="s">
        <v>193</v>
      </c>
      <c r="I83" s="198" t="s">
        <v>611</v>
      </c>
      <c r="J83" s="103">
        <f t="shared" si="1"/>
        <v>99</v>
      </c>
      <c r="K83" s="88"/>
      <c r="L83" s="88"/>
      <c r="M83" s="160"/>
      <c r="N83" s="426"/>
    </row>
    <row r="84" spans="4:14" ht="20.100000000000001" customHeight="1">
      <c r="D84" s="454"/>
      <c r="E84" s="455"/>
      <c r="F84" s="423"/>
      <c r="G84" s="86" t="s">
        <v>50</v>
      </c>
      <c r="H84" s="195"/>
      <c r="I84" s="195" t="s">
        <v>612</v>
      </c>
      <c r="J84" s="103">
        <f t="shared" si="1"/>
        <v>7</v>
      </c>
      <c r="K84" s="88"/>
      <c r="L84" s="88"/>
      <c r="M84" s="160"/>
      <c r="N84" s="426"/>
    </row>
    <row r="85" spans="4:14" ht="20.100000000000001" customHeight="1">
      <c r="D85" s="454"/>
      <c r="E85" s="455"/>
      <c r="F85" s="424"/>
      <c r="G85" s="97" t="s">
        <v>77</v>
      </c>
      <c r="H85" s="200" t="s">
        <v>192</v>
      </c>
      <c r="I85" s="200" t="s">
        <v>613</v>
      </c>
      <c r="J85" s="103">
        <f t="shared" si="1"/>
        <v>7</v>
      </c>
      <c r="K85" s="99"/>
      <c r="L85" s="99"/>
      <c r="M85" s="162"/>
      <c r="N85" s="427"/>
    </row>
    <row r="86" spans="4:14" ht="20.100000000000001" customHeight="1">
      <c r="D86" s="454"/>
      <c r="E86" s="455"/>
      <c r="F86" s="422" t="s">
        <v>152</v>
      </c>
      <c r="G86" s="101" t="s">
        <v>124</v>
      </c>
      <c r="H86" s="101"/>
      <c r="I86" s="101"/>
      <c r="J86" s="103">
        <f t="shared" si="1"/>
        <v>0</v>
      </c>
      <c r="K86" s="103"/>
      <c r="L86" s="103" t="s">
        <v>250</v>
      </c>
      <c r="M86" s="163"/>
      <c r="N86" s="425"/>
    </row>
    <row r="87" spans="4:14" ht="20.100000000000001" customHeight="1">
      <c r="D87" s="454"/>
      <c r="E87" s="455"/>
      <c r="F87" s="423"/>
      <c r="G87" s="86" t="s">
        <v>55</v>
      </c>
      <c r="H87" s="76" t="s">
        <v>88</v>
      </c>
      <c r="I87" s="76" t="s">
        <v>614</v>
      </c>
      <c r="J87" s="103">
        <f t="shared" si="1"/>
        <v>7</v>
      </c>
      <c r="K87" s="88">
        <v>33</v>
      </c>
      <c r="L87" s="88"/>
      <c r="M87" s="160"/>
      <c r="N87" s="426"/>
    </row>
    <row r="88" spans="4:14" ht="20.100000000000001" customHeight="1">
      <c r="D88" s="454"/>
      <c r="E88" s="455"/>
      <c r="F88" s="423"/>
      <c r="G88" s="86" t="s">
        <v>123</v>
      </c>
      <c r="H88" s="76" t="s">
        <v>455</v>
      </c>
      <c r="I88" s="76" t="s">
        <v>455</v>
      </c>
      <c r="J88" s="103">
        <f t="shared" si="1"/>
        <v>12</v>
      </c>
      <c r="K88" s="86"/>
      <c r="L88" s="86"/>
      <c r="M88" s="161"/>
      <c r="N88" s="426"/>
    </row>
    <row r="89" spans="4:14" ht="20.100000000000001" customHeight="1">
      <c r="D89" s="454"/>
      <c r="E89" s="455"/>
      <c r="F89" s="423"/>
      <c r="G89" s="95" t="s">
        <v>49</v>
      </c>
      <c r="H89" s="131" t="s">
        <v>392</v>
      </c>
      <c r="I89" s="131" t="s">
        <v>806</v>
      </c>
      <c r="J89" s="103">
        <f t="shared" si="1"/>
        <v>53</v>
      </c>
      <c r="K89" s="88"/>
      <c r="L89" s="88"/>
      <c r="M89" s="160"/>
      <c r="N89" s="426"/>
    </row>
    <row r="90" spans="4:14" ht="20.100000000000001" customHeight="1">
      <c r="D90" s="454"/>
      <c r="E90" s="455"/>
      <c r="F90" s="423"/>
      <c r="G90" s="86" t="s">
        <v>50</v>
      </c>
      <c r="H90" s="76"/>
      <c r="I90" s="76" t="s">
        <v>614</v>
      </c>
      <c r="J90" s="103">
        <f t="shared" si="1"/>
        <v>7</v>
      </c>
      <c r="K90" s="88"/>
      <c r="L90" s="88"/>
      <c r="M90" s="160"/>
      <c r="N90" s="426"/>
    </row>
    <row r="91" spans="4:14" ht="19.899999999999999" customHeight="1">
      <c r="D91" s="454"/>
      <c r="E91" s="455"/>
      <c r="F91" s="424"/>
      <c r="G91" s="97" t="s">
        <v>77</v>
      </c>
      <c r="H91" s="77" t="s">
        <v>88</v>
      </c>
      <c r="I91" s="77" t="s">
        <v>615</v>
      </c>
      <c r="J91" s="103">
        <f t="shared" si="1"/>
        <v>7</v>
      </c>
      <c r="K91" s="99"/>
      <c r="L91" s="99"/>
      <c r="M91" s="162"/>
      <c r="N91" s="427"/>
    </row>
    <row r="92" spans="4:14" ht="20.100000000000001" customHeight="1">
      <c r="D92" s="454"/>
      <c r="E92" s="455"/>
      <c r="F92" s="423" t="s">
        <v>302</v>
      </c>
      <c r="G92" s="86" t="s">
        <v>55</v>
      </c>
      <c r="H92" s="101" t="s">
        <v>424</v>
      </c>
      <c r="I92" s="101" t="s">
        <v>616</v>
      </c>
      <c r="J92" s="103">
        <f t="shared" si="1"/>
        <v>7</v>
      </c>
      <c r="K92" s="158"/>
      <c r="L92" s="88"/>
      <c r="M92" s="160"/>
      <c r="N92" s="426"/>
    </row>
    <row r="93" spans="4:14" ht="20.100000000000001" customHeight="1">
      <c r="D93" s="454"/>
      <c r="E93" s="455"/>
      <c r="F93" s="423"/>
      <c r="G93" s="86" t="s">
        <v>123</v>
      </c>
      <c r="H93" s="87" t="str">
        <f>LOWER(H92)</f>
        <v>98 inch</v>
      </c>
      <c r="I93" s="87" t="s">
        <v>619</v>
      </c>
      <c r="J93" s="103">
        <f t="shared" si="1"/>
        <v>17</v>
      </c>
      <c r="K93" s="157"/>
      <c r="L93" s="86"/>
      <c r="M93" s="161"/>
      <c r="N93" s="426"/>
    </row>
    <row r="94" spans="4:14" ht="20.100000000000001" customHeight="1">
      <c r="D94" s="454"/>
      <c r="E94" s="455"/>
      <c r="F94" s="423"/>
      <c r="G94" s="95" t="s">
        <v>49</v>
      </c>
      <c r="H94" s="265" t="s">
        <v>802</v>
      </c>
      <c r="I94" s="131" t="s">
        <v>806</v>
      </c>
      <c r="J94" s="103">
        <f t="shared" si="1"/>
        <v>53</v>
      </c>
      <c r="K94" s="158"/>
      <c r="L94" s="88"/>
      <c r="M94" s="160"/>
      <c r="N94" s="426"/>
    </row>
    <row r="95" spans="4:14" ht="20.100000000000001" customHeight="1">
      <c r="D95" s="454"/>
      <c r="E95" s="455"/>
      <c r="F95" s="424"/>
      <c r="G95" s="97" t="s">
        <v>77</v>
      </c>
      <c r="H95" s="266"/>
      <c r="I95" s="305" t="s">
        <v>616</v>
      </c>
      <c r="J95" s="103">
        <f t="shared" si="1"/>
        <v>7</v>
      </c>
      <c r="K95" s="168"/>
      <c r="L95" s="99"/>
      <c r="M95" s="162"/>
      <c r="N95" s="427"/>
    </row>
    <row r="96" spans="4:14" ht="20.100000000000001" customHeight="1">
      <c r="D96" s="454"/>
      <c r="E96" s="455"/>
      <c r="F96" s="423" t="s">
        <v>303</v>
      </c>
      <c r="G96" s="86" t="s">
        <v>55</v>
      </c>
      <c r="H96" s="305" t="s">
        <v>425</v>
      </c>
      <c r="I96" s="101" t="s">
        <v>617</v>
      </c>
      <c r="J96" s="103">
        <f t="shared" si="1"/>
        <v>7</v>
      </c>
      <c r="K96" s="158"/>
      <c r="L96" s="88"/>
      <c r="M96" s="160"/>
      <c r="N96" s="426"/>
    </row>
    <row r="97" spans="4:14" ht="20.100000000000001" customHeight="1">
      <c r="D97" s="454"/>
      <c r="E97" s="455"/>
      <c r="F97" s="423"/>
      <c r="G97" s="86" t="s">
        <v>123</v>
      </c>
      <c r="H97" s="194" t="s">
        <v>456</v>
      </c>
      <c r="I97" s="194" t="s">
        <v>618</v>
      </c>
      <c r="J97" s="103">
        <f t="shared" si="1"/>
        <v>14</v>
      </c>
      <c r="K97" s="157"/>
      <c r="L97" s="86"/>
      <c r="M97" s="161"/>
      <c r="N97" s="426"/>
    </row>
    <row r="98" spans="4:14" ht="19.899999999999999" customHeight="1">
      <c r="D98" s="454"/>
      <c r="E98" s="455"/>
      <c r="F98" s="423"/>
      <c r="G98" s="95" t="s">
        <v>49</v>
      </c>
      <c r="H98" s="265" t="s">
        <v>426</v>
      </c>
      <c r="I98" s="131" t="s">
        <v>807</v>
      </c>
      <c r="J98" s="103">
        <f t="shared" si="1"/>
        <v>59</v>
      </c>
      <c r="K98" s="158"/>
      <c r="L98" s="88"/>
      <c r="M98" s="160"/>
      <c r="N98" s="426"/>
    </row>
    <row r="99" spans="4:14" ht="17.649999999999999" customHeight="1">
      <c r="D99" s="454"/>
      <c r="E99" s="455"/>
      <c r="F99" s="424"/>
      <c r="G99" s="97" t="s">
        <v>77</v>
      </c>
      <c r="H99" s="267"/>
      <c r="I99" s="116" t="s">
        <v>617</v>
      </c>
      <c r="J99" s="103">
        <f t="shared" si="1"/>
        <v>7</v>
      </c>
      <c r="K99" s="168"/>
      <c r="L99" s="99"/>
      <c r="M99" s="162"/>
      <c r="N99" s="427"/>
    </row>
    <row r="100" spans="4:14" ht="17.649999999999999" customHeight="1">
      <c r="D100" s="454"/>
      <c r="E100" s="455"/>
      <c r="F100" s="423" t="s">
        <v>304</v>
      </c>
      <c r="G100" s="86" t="s">
        <v>55</v>
      </c>
      <c r="H100" s="305" t="s">
        <v>427</v>
      </c>
      <c r="I100" s="101" t="s">
        <v>621</v>
      </c>
      <c r="J100" s="103">
        <f t="shared" si="1"/>
        <v>7</v>
      </c>
      <c r="K100" s="158"/>
      <c r="L100" s="88"/>
      <c r="M100" s="160"/>
      <c r="N100" s="426"/>
    </row>
    <row r="101" spans="4:14" ht="17.649999999999999" customHeight="1">
      <c r="D101" s="454"/>
      <c r="E101" s="455"/>
      <c r="F101" s="423"/>
      <c r="G101" s="86" t="s">
        <v>123</v>
      </c>
      <c r="H101" s="194" t="s">
        <v>457</v>
      </c>
      <c r="I101" s="194" t="s">
        <v>620</v>
      </c>
      <c r="J101" s="103">
        <f t="shared" si="1"/>
        <v>14</v>
      </c>
      <c r="K101" s="157"/>
      <c r="L101" s="86"/>
      <c r="M101" s="161"/>
      <c r="N101" s="426"/>
    </row>
    <row r="102" spans="4:14" ht="17.649999999999999" customHeight="1">
      <c r="D102" s="454"/>
      <c r="E102" s="455"/>
      <c r="F102" s="423"/>
      <c r="G102" s="95" t="s">
        <v>49</v>
      </c>
      <c r="H102" s="265" t="s">
        <v>428</v>
      </c>
      <c r="I102" s="131" t="s">
        <v>808</v>
      </c>
      <c r="J102" s="103">
        <f t="shared" si="1"/>
        <v>59</v>
      </c>
      <c r="K102" s="158"/>
      <c r="L102" s="88"/>
      <c r="M102" s="160"/>
      <c r="N102" s="426"/>
    </row>
    <row r="103" spans="4:14" ht="17.649999999999999" customHeight="1">
      <c r="D103" s="454"/>
      <c r="E103" s="455"/>
      <c r="F103" s="424"/>
      <c r="G103" s="97" t="s">
        <v>77</v>
      </c>
      <c r="H103" s="267"/>
      <c r="I103" s="116" t="s">
        <v>621</v>
      </c>
      <c r="J103" s="103">
        <f t="shared" si="1"/>
        <v>7</v>
      </c>
      <c r="K103" s="168"/>
      <c r="L103" s="99"/>
      <c r="M103" s="162"/>
      <c r="N103" s="427"/>
    </row>
    <row r="104" spans="4:14" ht="17.649999999999999" customHeight="1">
      <c r="D104" s="454"/>
      <c r="E104" s="455"/>
      <c r="F104" s="423" t="s">
        <v>305</v>
      </c>
      <c r="G104" s="86" t="s">
        <v>55</v>
      </c>
      <c r="H104" s="101" t="s">
        <v>429</v>
      </c>
      <c r="I104" s="101" t="s">
        <v>622</v>
      </c>
      <c r="J104" s="103">
        <f t="shared" si="1"/>
        <v>7</v>
      </c>
      <c r="K104" s="158"/>
      <c r="L104" s="88"/>
      <c r="M104" s="160"/>
      <c r="N104" s="426"/>
    </row>
    <row r="105" spans="4:14" ht="17.649999999999999" customHeight="1">
      <c r="D105" s="454"/>
      <c r="E105" s="455"/>
      <c r="F105" s="423"/>
      <c r="G105" s="86" t="s">
        <v>123</v>
      </c>
      <c r="H105" s="87" t="str">
        <f>LOWER(H104)</f>
        <v>65 inch</v>
      </c>
      <c r="I105" s="87" t="s">
        <v>625</v>
      </c>
      <c r="J105" s="103">
        <f t="shared" si="1"/>
        <v>14</v>
      </c>
      <c r="K105" s="157"/>
      <c r="L105" s="86"/>
      <c r="M105" s="161"/>
      <c r="N105" s="426"/>
    </row>
    <row r="106" spans="4:14" ht="17.649999999999999" customHeight="1">
      <c r="D106" s="454"/>
      <c r="E106" s="455"/>
      <c r="F106" s="423"/>
      <c r="G106" s="95" t="s">
        <v>49</v>
      </c>
      <c r="H106" s="265" t="s">
        <v>430</v>
      </c>
      <c r="I106" s="131" t="s">
        <v>809</v>
      </c>
      <c r="J106" s="103">
        <f t="shared" si="1"/>
        <v>59</v>
      </c>
      <c r="K106" s="158"/>
      <c r="L106" s="88"/>
      <c r="M106" s="160"/>
      <c r="N106" s="426"/>
    </row>
    <row r="107" spans="4:14" ht="17.649999999999999" customHeight="1">
      <c r="D107" s="454"/>
      <c r="E107" s="455"/>
      <c r="F107" s="424"/>
      <c r="G107" s="97" t="s">
        <v>77</v>
      </c>
      <c r="H107" s="268"/>
      <c r="I107" s="116" t="s">
        <v>622</v>
      </c>
      <c r="J107" s="103">
        <f t="shared" si="1"/>
        <v>7</v>
      </c>
      <c r="K107" s="168"/>
      <c r="L107" s="99"/>
      <c r="M107" s="162"/>
      <c r="N107" s="427"/>
    </row>
    <row r="108" spans="4:14" ht="17.649999999999999" customHeight="1">
      <c r="D108" s="454"/>
      <c r="E108" s="455"/>
      <c r="F108" s="423" t="s">
        <v>306</v>
      </c>
      <c r="G108" s="86" t="s">
        <v>55</v>
      </c>
      <c r="H108" s="269" t="s">
        <v>431</v>
      </c>
      <c r="I108" s="269" t="s">
        <v>623</v>
      </c>
      <c r="J108" s="103">
        <f t="shared" si="1"/>
        <v>7</v>
      </c>
      <c r="K108" s="158"/>
      <c r="L108" s="88"/>
      <c r="M108" s="160"/>
      <c r="N108" s="426"/>
    </row>
    <row r="109" spans="4:14" ht="17.649999999999999" customHeight="1">
      <c r="D109" s="454"/>
      <c r="E109" s="455"/>
      <c r="F109" s="423"/>
      <c r="G109" s="86" t="s">
        <v>123</v>
      </c>
      <c r="H109" s="87" t="str">
        <f>LOWER(H108)</f>
        <v>55 inch</v>
      </c>
      <c r="I109" s="87" t="s">
        <v>626</v>
      </c>
      <c r="J109" s="103">
        <f t="shared" si="1"/>
        <v>14</v>
      </c>
      <c r="K109" s="157"/>
      <c r="L109" s="86"/>
      <c r="M109" s="161"/>
      <c r="N109" s="426"/>
    </row>
    <row r="110" spans="4:14" ht="17.649999999999999" customHeight="1">
      <c r="D110" s="454"/>
      <c r="E110" s="455"/>
      <c r="F110" s="423"/>
      <c r="G110" s="95" t="s">
        <v>49</v>
      </c>
      <c r="H110" s="86" t="s">
        <v>432</v>
      </c>
      <c r="I110" s="318" t="s">
        <v>810</v>
      </c>
      <c r="J110" s="103">
        <f t="shared" si="1"/>
        <v>59</v>
      </c>
      <c r="K110" s="158"/>
      <c r="L110" s="88"/>
      <c r="M110" s="160"/>
      <c r="N110" s="426"/>
    </row>
    <row r="111" spans="4:14" ht="17.649999999999999" customHeight="1">
      <c r="D111" s="454"/>
      <c r="E111" s="455"/>
      <c r="F111" s="424"/>
      <c r="G111" s="97" t="s">
        <v>77</v>
      </c>
      <c r="H111" s="267"/>
      <c r="I111" s="493" t="s">
        <v>623</v>
      </c>
      <c r="J111" s="103">
        <f t="shared" si="1"/>
        <v>7</v>
      </c>
      <c r="K111" s="168"/>
      <c r="L111" s="99"/>
      <c r="M111" s="162"/>
      <c r="N111" s="427"/>
    </row>
    <row r="112" spans="4:14" ht="17.649999999999999" customHeight="1">
      <c r="D112" s="454"/>
      <c r="E112" s="455"/>
      <c r="F112" s="423" t="s">
        <v>307</v>
      </c>
      <c r="G112" s="86" t="s">
        <v>55</v>
      </c>
      <c r="H112" s="269" t="s">
        <v>433</v>
      </c>
      <c r="I112" s="269" t="s">
        <v>624</v>
      </c>
      <c r="J112" s="103">
        <f t="shared" si="1"/>
        <v>7</v>
      </c>
      <c r="K112" s="158"/>
      <c r="L112" s="88"/>
      <c r="M112" s="160"/>
      <c r="N112" s="426"/>
    </row>
    <row r="113" spans="4:14" ht="17.649999999999999" customHeight="1">
      <c r="D113" s="454"/>
      <c r="E113" s="455"/>
      <c r="F113" s="423"/>
      <c r="G113" s="86" t="s">
        <v>123</v>
      </c>
      <c r="H113" s="302" t="s">
        <v>458</v>
      </c>
      <c r="I113" s="302" t="s">
        <v>627</v>
      </c>
      <c r="J113" s="103">
        <f t="shared" si="1"/>
        <v>18</v>
      </c>
      <c r="K113" s="157"/>
      <c r="L113" s="86"/>
      <c r="M113" s="161"/>
      <c r="N113" s="426"/>
    </row>
    <row r="114" spans="4:14" ht="17.649999999999999" customHeight="1">
      <c r="D114" s="454"/>
      <c r="E114" s="455"/>
      <c r="F114" s="423"/>
      <c r="G114" s="95" t="s">
        <v>49</v>
      </c>
      <c r="H114" s="265" t="s">
        <v>434</v>
      </c>
      <c r="I114" s="131" t="s">
        <v>811</v>
      </c>
      <c r="J114" s="103">
        <f t="shared" si="1"/>
        <v>54</v>
      </c>
      <c r="K114" s="158"/>
      <c r="L114" s="88"/>
      <c r="M114" s="160"/>
      <c r="N114" s="426"/>
    </row>
    <row r="115" spans="4:14" ht="17.45" customHeight="1">
      <c r="D115" s="454"/>
      <c r="E115" s="455"/>
      <c r="F115" s="424"/>
      <c r="G115" s="97" t="s">
        <v>77</v>
      </c>
      <c r="H115" s="267"/>
      <c r="I115" s="267" t="s">
        <v>624</v>
      </c>
      <c r="J115" s="103">
        <f t="shared" si="1"/>
        <v>7</v>
      </c>
      <c r="K115" s="168"/>
      <c r="L115" s="99"/>
      <c r="M115" s="162"/>
      <c r="N115" s="427"/>
    </row>
    <row r="116" spans="4:14" ht="17.649999999999999" customHeight="1">
      <c r="D116" s="454"/>
      <c r="E116" s="455"/>
      <c r="F116" s="423" t="s">
        <v>308</v>
      </c>
      <c r="G116" s="86" t="s">
        <v>55</v>
      </c>
      <c r="H116" s="101" t="s">
        <v>435</v>
      </c>
      <c r="I116" s="348"/>
      <c r="J116" s="103">
        <f t="shared" si="1"/>
        <v>0</v>
      </c>
      <c r="K116" s="158"/>
      <c r="L116" s="88"/>
      <c r="M116" s="160"/>
      <c r="N116" s="426"/>
    </row>
    <row r="117" spans="4:14" ht="17.649999999999999" customHeight="1">
      <c r="D117" s="454"/>
      <c r="E117" s="455"/>
      <c r="F117" s="423"/>
      <c r="G117" s="86" t="s">
        <v>123</v>
      </c>
      <c r="H117" s="239" t="str">
        <f>LOWER(H116)</f>
        <v>43 inch</v>
      </c>
      <c r="I117" s="349" t="s">
        <v>518</v>
      </c>
      <c r="J117" s="103">
        <f t="shared" si="1"/>
        <v>7</v>
      </c>
      <c r="K117" s="157"/>
      <c r="L117" s="86"/>
      <c r="M117" s="161"/>
      <c r="N117" s="426"/>
    </row>
    <row r="118" spans="4:14" ht="17.649999999999999" customHeight="1">
      <c r="D118" s="454"/>
      <c r="E118" s="455"/>
      <c r="F118" s="423"/>
      <c r="G118" s="95" t="s">
        <v>49</v>
      </c>
      <c r="H118" s="265" t="s">
        <v>436</v>
      </c>
      <c r="I118" s="346"/>
      <c r="J118" s="103">
        <f t="shared" si="1"/>
        <v>0</v>
      </c>
      <c r="K118" s="158"/>
      <c r="L118" s="88"/>
      <c r="M118" s="160"/>
      <c r="N118" s="426"/>
    </row>
    <row r="119" spans="4:14" ht="17.649999999999999" customHeight="1">
      <c r="D119" s="454"/>
      <c r="E119" s="455"/>
      <c r="F119" s="424"/>
      <c r="G119" s="97" t="s">
        <v>77</v>
      </c>
      <c r="H119" s="270"/>
      <c r="I119" s="350"/>
      <c r="J119" s="103">
        <f t="shared" si="1"/>
        <v>0</v>
      </c>
      <c r="K119" s="168"/>
      <c r="L119" s="99"/>
      <c r="M119" s="162"/>
      <c r="N119" s="427"/>
    </row>
    <row r="120" spans="4:14" ht="17.649999999999999" customHeight="1">
      <c r="D120" s="454"/>
      <c r="E120" s="455"/>
      <c r="F120" s="423" t="s">
        <v>309</v>
      </c>
      <c r="G120" s="86" t="s">
        <v>55</v>
      </c>
      <c r="H120" s="269" t="s">
        <v>437</v>
      </c>
      <c r="I120" s="351"/>
      <c r="J120" s="103">
        <f t="shared" si="1"/>
        <v>0</v>
      </c>
      <c r="K120" s="158"/>
      <c r="L120" s="88"/>
      <c r="M120" s="160"/>
      <c r="N120" s="426"/>
    </row>
    <row r="121" spans="4:14" ht="18" customHeight="1">
      <c r="D121" s="454"/>
      <c r="E121" s="455"/>
      <c r="F121" s="423"/>
      <c r="G121" s="86" t="s">
        <v>123</v>
      </c>
      <c r="H121" s="239" t="str">
        <f>LOWER(H120)</f>
        <v>32 inch or smaller</v>
      </c>
      <c r="I121" s="349" t="s">
        <v>519</v>
      </c>
      <c r="J121" s="103">
        <f t="shared" si="1"/>
        <v>18</v>
      </c>
      <c r="K121" s="157"/>
      <c r="L121" s="86"/>
      <c r="M121" s="161"/>
      <c r="N121" s="426"/>
    </row>
    <row r="122" spans="4:14" ht="17.649999999999999" customHeight="1">
      <c r="D122" s="454"/>
      <c r="E122" s="455"/>
      <c r="F122" s="423"/>
      <c r="G122" s="95" t="s">
        <v>49</v>
      </c>
      <c r="H122" s="265" t="s">
        <v>438</v>
      </c>
      <c r="I122" s="346"/>
      <c r="J122" s="103">
        <f t="shared" si="1"/>
        <v>0</v>
      </c>
      <c r="K122" s="158"/>
      <c r="L122" s="88"/>
      <c r="M122" s="160"/>
      <c r="N122" s="426"/>
    </row>
    <row r="123" spans="4:14" ht="17.649999999999999" customHeight="1">
      <c r="D123" s="454"/>
      <c r="E123" s="455"/>
      <c r="F123" s="424"/>
      <c r="G123" s="97" t="s">
        <v>77</v>
      </c>
      <c r="H123" s="97"/>
      <c r="I123" s="352"/>
      <c r="J123" s="103">
        <f t="shared" si="1"/>
        <v>0</v>
      </c>
      <c r="K123" s="168"/>
      <c r="L123" s="99"/>
      <c r="M123" s="162"/>
      <c r="N123" s="427"/>
    </row>
    <row r="124" spans="4:14" ht="17.649999999999999" customHeight="1">
      <c r="D124" s="454"/>
      <c r="E124" s="455"/>
      <c r="F124" s="422" t="s">
        <v>153</v>
      </c>
      <c r="G124" s="101" t="s">
        <v>124</v>
      </c>
      <c r="H124" s="71" t="s">
        <v>391</v>
      </c>
      <c r="I124" s="71"/>
      <c r="J124" s="103">
        <f t="shared" si="1"/>
        <v>0</v>
      </c>
      <c r="K124" s="169"/>
      <c r="L124" s="103" t="s">
        <v>250</v>
      </c>
      <c r="M124" s="163"/>
      <c r="N124" s="425"/>
    </row>
    <row r="125" spans="4:14" ht="17.649999999999999" customHeight="1">
      <c r="D125" s="454"/>
      <c r="E125" s="455"/>
      <c r="F125" s="423"/>
      <c r="G125" s="86" t="s">
        <v>55</v>
      </c>
      <c r="H125" s="104" t="s">
        <v>89</v>
      </c>
      <c r="I125" s="104" t="s">
        <v>803</v>
      </c>
      <c r="J125" s="103">
        <f t="shared" si="1"/>
        <v>8</v>
      </c>
      <c r="K125" s="158">
        <v>33</v>
      </c>
      <c r="L125" s="88"/>
      <c r="M125" s="160"/>
      <c r="N125" s="426"/>
    </row>
    <row r="126" spans="4:14" ht="17.649999999999999" customHeight="1">
      <c r="D126" s="454"/>
      <c r="E126" s="455"/>
      <c r="F126" s="423"/>
      <c r="G126" s="86" t="s">
        <v>123</v>
      </c>
      <c r="H126" s="226" t="s">
        <v>479</v>
      </c>
      <c r="I126" s="226" t="s">
        <v>479</v>
      </c>
      <c r="J126" s="103">
        <f t="shared" si="1"/>
        <v>17</v>
      </c>
      <c r="K126" s="157"/>
      <c r="L126" s="86"/>
      <c r="M126" s="161"/>
      <c r="N126" s="426"/>
    </row>
    <row r="127" spans="4:14" ht="17.649999999999999" customHeight="1">
      <c r="D127" s="454"/>
      <c r="E127" s="455"/>
      <c r="F127" s="423"/>
      <c r="G127" s="95" t="s">
        <v>49</v>
      </c>
      <c r="H127" s="73" t="s">
        <v>99</v>
      </c>
      <c r="I127" s="83" t="s">
        <v>813</v>
      </c>
      <c r="J127" s="103">
        <f t="shared" si="1"/>
        <v>42</v>
      </c>
      <c r="K127" s="158"/>
      <c r="L127" s="88"/>
      <c r="M127" s="160"/>
      <c r="N127" s="426"/>
    </row>
    <row r="128" spans="4:14" ht="17.649999999999999" customHeight="1">
      <c r="D128" s="454"/>
      <c r="E128" s="455"/>
      <c r="F128" s="423"/>
      <c r="G128" s="86" t="s">
        <v>50</v>
      </c>
      <c r="H128" s="104"/>
      <c r="I128" s="104" t="s">
        <v>803</v>
      </c>
      <c r="J128" s="103">
        <f t="shared" si="1"/>
        <v>8</v>
      </c>
      <c r="K128" s="158"/>
      <c r="L128" s="88"/>
      <c r="M128" s="160"/>
      <c r="N128" s="426"/>
    </row>
    <row r="129" spans="4:14" ht="17.649999999999999" customHeight="1">
      <c r="D129" s="454"/>
      <c r="E129" s="455"/>
      <c r="F129" s="423"/>
      <c r="G129" s="97" t="s">
        <v>77</v>
      </c>
      <c r="H129" s="117" t="s">
        <v>89</v>
      </c>
      <c r="I129" s="105" t="s">
        <v>803</v>
      </c>
      <c r="J129" s="103">
        <f t="shared" si="1"/>
        <v>8</v>
      </c>
      <c r="K129" s="168"/>
      <c r="L129" s="99"/>
      <c r="M129" s="162"/>
      <c r="N129" s="427"/>
    </row>
    <row r="130" spans="4:14" ht="17.45" customHeight="1">
      <c r="D130" s="454"/>
      <c r="E130" s="455"/>
      <c r="F130" s="432" t="s">
        <v>310</v>
      </c>
      <c r="G130" s="91" t="s">
        <v>55</v>
      </c>
      <c r="H130" s="269" t="s">
        <v>439</v>
      </c>
      <c r="I130" s="301" t="s">
        <v>804</v>
      </c>
      <c r="J130" s="103">
        <f t="shared" si="1"/>
        <v>9</v>
      </c>
      <c r="K130" s="166">
        <v>33</v>
      </c>
      <c r="L130" s="93"/>
      <c r="M130" s="160"/>
      <c r="N130" s="426"/>
    </row>
    <row r="131" spans="4:14" ht="17.45" customHeight="1">
      <c r="D131" s="454"/>
      <c r="E131" s="455"/>
      <c r="F131" s="433"/>
      <c r="G131" s="86" t="s">
        <v>123</v>
      </c>
      <c r="H131" s="87" t="str">
        <f>LOWER(H130)</f>
        <v>8k tvs</v>
      </c>
      <c r="I131" s="87" t="s">
        <v>520</v>
      </c>
      <c r="J131" s="103">
        <f t="shared" si="1"/>
        <v>6</v>
      </c>
      <c r="K131" s="157"/>
      <c r="L131" s="86"/>
      <c r="M131" s="161"/>
      <c r="N131" s="426"/>
    </row>
    <row r="132" spans="4:14" ht="17.45" customHeight="1">
      <c r="D132" s="454"/>
      <c r="E132" s="455"/>
      <c r="F132" s="433"/>
      <c r="G132" s="95" t="s">
        <v>49</v>
      </c>
      <c r="H132" s="265" t="s">
        <v>99</v>
      </c>
      <c r="I132" s="131" t="s">
        <v>812</v>
      </c>
      <c r="J132" s="103">
        <f t="shared" si="1"/>
        <v>43</v>
      </c>
      <c r="K132" s="158"/>
      <c r="L132" s="88"/>
      <c r="M132" s="160"/>
      <c r="N132" s="426"/>
    </row>
    <row r="133" spans="4:14" ht="17.45" customHeight="1">
      <c r="D133" s="454"/>
      <c r="E133" s="455"/>
      <c r="F133" s="473"/>
      <c r="G133" s="97" t="s">
        <v>77</v>
      </c>
      <c r="H133" s="267"/>
      <c r="I133" s="267" t="s">
        <v>804</v>
      </c>
      <c r="J133" s="103">
        <f t="shared" si="1"/>
        <v>9</v>
      </c>
      <c r="K133" s="168"/>
      <c r="L133" s="99"/>
      <c r="M133" s="162"/>
      <c r="N133" s="427"/>
    </row>
    <row r="134" spans="4:14" ht="17.45" customHeight="1">
      <c r="D134" s="454"/>
      <c r="E134" s="455"/>
      <c r="F134" s="422" t="s">
        <v>311</v>
      </c>
      <c r="G134" s="86" t="s">
        <v>55</v>
      </c>
      <c r="H134" s="101" t="s">
        <v>440</v>
      </c>
      <c r="I134" s="91" t="s">
        <v>805</v>
      </c>
      <c r="J134" s="103">
        <f t="shared" si="1"/>
        <v>9</v>
      </c>
      <c r="K134" s="158">
        <v>33</v>
      </c>
      <c r="L134" s="88"/>
      <c r="M134" s="160"/>
      <c r="N134" s="426"/>
    </row>
    <row r="135" spans="4:14" ht="17.45" customHeight="1">
      <c r="D135" s="454"/>
      <c r="E135" s="455"/>
      <c r="F135" s="423"/>
      <c r="G135" s="86" t="s">
        <v>123</v>
      </c>
      <c r="H135" s="87" t="str">
        <f>LOWER(H134)</f>
        <v>4k tvs</v>
      </c>
      <c r="I135" s="87" t="s">
        <v>521</v>
      </c>
      <c r="J135" s="103">
        <f t="shared" si="1"/>
        <v>6</v>
      </c>
      <c r="K135" s="157"/>
      <c r="L135" s="86"/>
      <c r="M135" s="161"/>
      <c r="N135" s="426"/>
    </row>
    <row r="136" spans="4:14" ht="17.45" customHeight="1">
      <c r="D136" s="454"/>
      <c r="E136" s="455"/>
      <c r="F136" s="423"/>
      <c r="G136" s="95" t="s">
        <v>49</v>
      </c>
      <c r="H136" s="265" t="s">
        <v>441</v>
      </c>
      <c r="I136" s="131" t="s">
        <v>814</v>
      </c>
      <c r="J136" s="103">
        <f t="shared" si="1"/>
        <v>43</v>
      </c>
      <c r="K136" s="158"/>
      <c r="L136" s="88"/>
      <c r="M136" s="160"/>
      <c r="N136" s="426"/>
    </row>
    <row r="137" spans="4:14" ht="17.45" customHeight="1">
      <c r="D137" s="454"/>
      <c r="E137" s="455"/>
      <c r="F137" s="424"/>
      <c r="G137" s="97" t="s">
        <v>77</v>
      </c>
      <c r="H137" s="271"/>
      <c r="I137" s="91" t="s">
        <v>805</v>
      </c>
      <c r="J137" s="103">
        <f t="shared" ref="J137:J200" si="2">LENB(I137)</f>
        <v>9</v>
      </c>
      <c r="K137" s="168"/>
      <c r="L137" s="99"/>
      <c r="M137" s="162"/>
      <c r="N137" s="427"/>
    </row>
    <row r="138" spans="4:14" ht="17.45" customHeight="1">
      <c r="D138" s="454"/>
      <c r="E138" s="455"/>
      <c r="F138" s="422" t="s">
        <v>312</v>
      </c>
      <c r="G138" s="86" t="s">
        <v>55</v>
      </c>
      <c r="H138" s="269" t="s">
        <v>442</v>
      </c>
      <c r="I138" s="351"/>
      <c r="J138" s="103">
        <f t="shared" si="2"/>
        <v>0</v>
      </c>
      <c r="K138" s="158">
        <v>33</v>
      </c>
      <c r="L138" s="88"/>
      <c r="M138" s="160"/>
      <c r="N138" s="426"/>
    </row>
    <row r="139" spans="4:14" ht="17.45" customHeight="1">
      <c r="D139" s="454"/>
      <c r="E139" s="455"/>
      <c r="F139" s="423"/>
      <c r="G139" s="86" t="s">
        <v>123</v>
      </c>
      <c r="H139" s="239" t="s">
        <v>459</v>
      </c>
      <c r="I139" s="349" t="s">
        <v>459</v>
      </c>
      <c r="J139" s="103">
        <f t="shared" si="2"/>
        <v>14</v>
      </c>
      <c r="K139" s="157"/>
      <c r="L139" s="86"/>
      <c r="M139" s="161"/>
      <c r="N139" s="426"/>
    </row>
    <row r="140" spans="4:14" ht="17.45" customHeight="1">
      <c r="D140" s="454"/>
      <c r="E140" s="455"/>
      <c r="F140" s="423"/>
      <c r="G140" s="95" t="s">
        <v>49</v>
      </c>
      <c r="H140" s="86" t="s">
        <v>443</v>
      </c>
      <c r="I140" s="353"/>
      <c r="J140" s="103">
        <f t="shared" si="2"/>
        <v>0</v>
      </c>
      <c r="K140" s="158"/>
      <c r="L140" s="88"/>
      <c r="M140" s="160"/>
      <c r="N140" s="426"/>
    </row>
    <row r="141" spans="4:14" ht="17.45" customHeight="1" thickBot="1">
      <c r="D141" s="458"/>
      <c r="E141" s="459"/>
      <c r="F141" s="423"/>
      <c r="G141" s="119" t="s">
        <v>77</v>
      </c>
      <c r="H141" s="266"/>
      <c r="I141" s="354"/>
      <c r="J141" s="103">
        <f t="shared" si="2"/>
        <v>0</v>
      </c>
      <c r="K141" s="178"/>
      <c r="L141" s="120"/>
      <c r="M141" s="160"/>
      <c r="N141" s="426"/>
    </row>
    <row r="142" spans="4:14" ht="17.45" customHeight="1" thickBot="1">
      <c r="D142" s="299"/>
      <c r="E142" s="312"/>
      <c r="F142" s="283" t="s">
        <v>119</v>
      </c>
      <c r="G142" s="313" t="s">
        <v>55</v>
      </c>
      <c r="H142" s="279" t="s">
        <v>481</v>
      </c>
      <c r="I142" s="279" t="s">
        <v>654</v>
      </c>
      <c r="J142" s="295">
        <f t="shared" si="2"/>
        <v>4</v>
      </c>
      <c r="K142" s="164"/>
      <c r="L142" s="280"/>
      <c r="M142" s="164"/>
      <c r="N142" s="278"/>
    </row>
    <row r="143" spans="4:14" ht="17.45" customHeight="1">
      <c r="D143" s="472" t="s">
        <v>121</v>
      </c>
      <c r="E143" s="460">
        <v>1</v>
      </c>
      <c r="F143" s="464" t="s">
        <v>533</v>
      </c>
      <c r="G143" s="106" t="s">
        <v>67</v>
      </c>
      <c r="H143" s="273" t="s">
        <v>393</v>
      </c>
      <c r="I143" s="273"/>
      <c r="J143" s="85">
        <f t="shared" si="2"/>
        <v>0</v>
      </c>
      <c r="K143" s="85"/>
      <c r="L143" s="85" t="s">
        <v>250</v>
      </c>
      <c r="M143" s="164"/>
      <c r="N143" s="435"/>
    </row>
    <row r="144" spans="4:14" ht="17.45" customHeight="1">
      <c r="D144" s="454"/>
      <c r="E144" s="461"/>
      <c r="F144" s="465"/>
      <c r="G144" s="86" t="s">
        <v>55</v>
      </c>
      <c r="H144" s="78" t="s">
        <v>394</v>
      </c>
      <c r="I144" s="78" t="s">
        <v>628</v>
      </c>
      <c r="J144" s="103">
        <f t="shared" si="2"/>
        <v>15</v>
      </c>
      <c r="K144" s="88">
        <v>33</v>
      </c>
      <c r="L144" s="88"/>
      <c r="M144" s="160"/>
      <c r="N144" s="426"/>
    </row>
    <row r="145" spans="4:14" ht="17.45" customHeight="1">
      <c r="D145" s="454"/>
      <c r="E145" s="461"/>
      <c r="F145" s="465"/>
      <c r="G145" s="86" t="s">
        <v>123</v>
      </c>
      <c r="H145" s="265" t="s">
        <v>460</v>
      </c>
      <c r="I145" s="265" t="s">
        <v>460</v>
      </c>
      <c r="J145" s="103">
        <f t="shared" si="2"/>
        <v>17</v>
      </c>
      <c r="K145" s="86"/>
      <c r="L145" s="86"/>
      <c r="M145" s="161"/>
      <c r="N145" s="426"/>
    </row>
    <row r="146" spans="4:14" ht="17.45" customHeight="1">
      <c r="D146" s="454"/>
      <c r="E146" s="461"/>
      <c r="F146" s="465"/>
      <c r="G146" s="95" t="s">
        <v>49</v>
      </c>
      <c r="H146" s="131" t="s">
        <v>395</v>
      </c>
      <c r="I146" s="131" t="s">
        <v>815</v>
      </c>
      <c r="J146" s="103">
        <f t="shared" si="2"/>
        <v>44</v>
      </c>
      <c r="K146" s="88"/>
      <c r="L146" s="88"/>
      <c r="M146" s="160"/>
      <c r="N146" s="426"/>
    </row>
    <row r="147" spans="4:14" ht="17.45" customHeight="1">
      <c r="D147" s="454"/>
      <c r="E147" s="461"/>
      <c r="F147" s="465"/>
      <c r="G147" s="86" t="s">
        <v>50</v>
      </c>
      <c r="H147" s="78"/>
      <c r="I147" s="78" t="s">
        <v>628</v>
      </c>
      <c r="J147" s="103">
        <f t="shared" si="2"/>
        <v>15</v>
      </c>
      <c r="K147" s="88"/>
      <c r="L147" s="88"/>
      <c r="M147" s="160"/>
      <c r="N147" s="426"/>
    </row>
    <row r="148" spans="4:14" ht="17.45" customHeight="1">
      <c r="D148" s="454"/>
      <c r="E148" s="461"/>
      <c r="F148" s="466"/>
      <c r="G148" s="97" t="s">
        <v>77</v>
      </c>
      <c r="H148" s="78" t="s">
        <v>396</v>
      </c>
      <c r="I148" s="132" t="s">
        <v>629</v>
      </c>
      <c r="J148" s="103">
        <f t="shared" si="2"/>
        <v>15</v>
      </c>
      <c r="K148" s="99"/>
      <c r="L148" s="99"/>
      <c r="M148" s="162"/>
      <c r="N148" s="427"/>
    </row>
    <row r="149" spans="4:14" ht="17.45" customHeight="1">
      <c r="D149" s="454"/>
      <c r="E149" s="450">
        <v>2</v>
      </c>
      <c r="F149" s="468" t="s">
        <v>534</v>
      </c>
      <c r="G149" s="101" t="s">
        <v>67</v>
      </c>
      <c r="H149" s="274" t="s">
        <v>397</v>
      </c>
      <c r="I149" s="274"/>
      <c r="J149" s="103">
        <f t="shared" si="2"/>
        <v>0</v>
      </c>
      <c r="K149" s="103"/>
      <c r="L149" s="169" t="s">
        <v>250</v>
      </c>
      <c r="M149" s="163"/>
      <c r="N149" s="425"/>
    </row>
    <row r="150" spans="4:14" ht="17.45" customHeight="1">
      <c r="D150" s="454"/>
      <c r="E150" s="450"/>
      <c r="F150" s="469"/>
      <c r="G150" s="86" t="s">
        <v>55</v>
      </c>
      <c r="H150" s="78" t="s">
        <v>398</v>
      </c>
      <c r="I150" s="78" t="s">
        <v>630</v>
      </c>
      <c r="J150" s="103">
        <f t="shared" si="2"/>
        <v>12</v>
      </c>
      <c r="K150" s="88">
        <v>33</v>
      </c>
      <c r="L150" s="158"/>
      <c r="M150" s="160"/>
      <c r="N150" s="426"/>
    </row>
    <row r="151" spans="4:14" ht="17.45" customHeight="1">
      <c r="D151" s="454"/>
      <c r="E151" s="450"/>
      <c r="F151" s="469"/>
      <c r="G151" s="86" t="s">
        <v>123</v>
      </c>
      <c r="H151" s="265" t="s">
        <v>461</v>
      </c>
      <c r="I151" s="265" t="s">
        <v>461</v>
      </c>
      <c r="J151" s="103">
        <f t="shared" si="2"/>
        <v>14</v>
      </c>
      <c r="K151" s="86"/>
      <c r="L151" s="157"/>
      <c r="M151" s="161"/>
      <c r="N151" s="426"/>
    </row>
    <row r="152" spans="4:14" ht="17.45" customHeight="1">
      <c r="D152" s="454"/>
      <c r="E152" s="450"/>
      <c r="F152" s="469"/>
      <c r="G152" s="95" t="s">
        <v>49</v>
      </c>
      <c r="H152" s="75" t="s">
        <v>399</v>
      </c>
      <c r="I152" s="131" t="s">
        <v>816</v>
      </c>
      <c r="J152" s="103">
        <f t="shared" si="2"/>
        <v>46</v>
      </c>
      <c r="K152" s="88"/>
      <c r="L152" s="158"/>
      <c r="M152" s="160"/>
      <c r="N152" s="426"/>
    </row>
    <row r="153" spans="4:14" ht="17.45" customHeight="1">
      <c r="D153" s="454"/>
      <c r="E153" s="450"/>
      <c r="F153" s="469"/>
      <c r="G153" s="86" t="s">
        <v>50</v>
      </c>
      <c r="H153" s="78"/>
      <c r="I153" s="78" t="s">
        <v>630</v>
      </c>
      <c r="J153" s="103">
        <f t="shared" si="2"/>
        <v>12</v>
      </c>
      <c r="K153" s="88"/>
      <c r="L153" s="158"/>
      <c r="M153" s="160"/>
      <c r="N153" s="426"/>
    </row>
    <row r="154" spans="4:14" ht="17.45" customHeight="1">
      <c r="D154" s="454"/>
      <c r="E154" s="450"/>
      <c r="F154" s="470"/>
      <c r="G154" s="97" t="s">
        <v>77</v>
      </c>
      <c r="H154" s="78" t="s">
        <v>398</v>
      </c>
      <c r="I154" s="78" t="s">
        <v>630</v>
      </c>
      <c r="J154" s="103">
        <f t="shared" si="2"/>
        <v>12</v>
      </c>
      <c r="K154" s="99"/>
      <c r="L154" s="168"/>
      <c r="M154" s="162"/>
      <c r="N154" s="427"/>
    </row>
    <row r="155" spans="4:14" ht="17.45" customHeight="1">
      <c r="D155" s="454"/>
      <c r="E155" s="450">
        <v>3</v>
      </c>
      <c r="F155" s="468" t="s">
        <v>535</v>
      </c>
      <c r="G155" s="101" t="s">
        <v>67</v>
      </c>
      <c r="H155" s="274" t="s">
        <v>400</v>
      </c>
      <c r="I155" s="274"/>
      <c r="J155" s="103">
        <f t="shared" si="2"/>
        <v>0</v>
      </c>
      <c r="K155" s="103"/>
      <c r="L155" s="169" t="s">
        <v>250</v>
      </c>
      <c r="M155" s="163"/>
      <c r="N155" s="425"/>
    </row>
    <row r="156" spans="4:14" ht="17.45" customHeight="1">
      <c r="D156" s="454"/>
      <c r="E156" s="450"/>
      <c r="F156" s="469"/>
      <c r="G156" s="86" t="s">
        <v>55</v>
      </c>
      <c r="H156" s="78" t="s">
        <v>401</v>
      </c>
      <c r="I156" s="78" t="s">
        <v>638</v>
      </c>
      <c r="J156" s="103">
        <f t="shared" si="2"/>
        <v>18</v>
      </c>
      <c r="K156" s="88">
        <v>33</v>
      </c>
      <c r="L156" s="158"/>
      <c r="M156" s="160"/>
      <c r="N156" s="426"/>
    </row>
    <row r="157" spans="4:14" ht="17.45" customHeight="1">
      <c r="D157" s="454"/>
      <c r="E157" s="450"/>
      <c r="F157" s="469"/>
      <c r="G157" s="86" t="s">
        <v>123</v>
      </c>
      <c r="H157" s="265" t="s">
        <v>462</v>
      </c>
      <c r="I157" s="265" t="s">
        <v>639</v>
      </c>
      <c r="J157" s="103">
        <f t="shared" si="2"/>
        <v>21</v>
      </c>
      <c r="K157" s="86"/>
      <c r="L157" s="157"/>
      <c r="M157" s="161"/>
      <c r="N157" s="426"/>
    </row>
    <row r="158" spans="4:14" ht="17.45" customHeight="1">
      <c r="D158" s="454"/>
      <c r="E158" s="450"/>
      <c r="F158" s="469"/>
      <c r="G158" s="95" t="s">
        <v>49</v>
      </c>
      <c r="H158" s="131" t="s">
        <v>298</v>
      </c>
      <c r="I158" s="131" t="s">
        <v>631</v>
      </c>
      <c r="J158" s="103">
        <f t="shared" si="2"/>
        <v>50</v>
      </c>
      <c r="K158" s="88"/>
      <c r="L158" s="158"/>
      <c r="M158" s="160"/>
      <c r="N158" s="426"/>
    </row>
    <row r="159" spans="4:14" ht="17.45" customHeight="1">
      <c r="D159" s="454"/>
      <c r="E159" s="450"/>
      <c r="F159" s="469"/>
      <c r="G159" s="86" t="s">
        <v>50</v>
      </c>
      <c r="H159" s="78"/>
      <c r="I159" s="78" t="s">
        <v>637</v>
      </c>
      <c r="J159" s="103">
        <f t="shared" si="2"/>
        <v>18</v>
      </c>
      <c r="K159" s="88"/>
      <c r="L159" s="158"/>
      <c r="M159" s="160"/>
      <c r="N159" s="426"/>
    </row>
    <row r="160" spans="4:14" ht="18" customHeight="1">
      <c r="D160" s="454"/>
      <c r="E160" s="450"/>
      <c r="F160" s="470"/>
      <c r="G160" s="97" t="s">
        <v>77</v>
      </c>
      <c r="H160" s="79" t="s">
        <v>401</v>
      </c>
      <c r="I160" s="78" t="s">
        <v>637</v>
      </c>
      <c r="J160" s="103">
        <f t="shared" si="2"/>
        <v>18</v>
      </c>
      <c r="K160" s="99"/>
      <c r="L160" s="168"/>
      <c r="M160" s="162"/>
      <c r="N160" s="427"/>
    </row>
    <row r="161" spans="4:14" ht="15.6" customHeight="1">
      <c r="D161" s="454"/>
      <c r="E161" s="450">
        <v>4</v>
      </c>
      <c r="F161" s="468" t="s">
        <v>536</v>
      </c>
      <c r="G161" s="101" t="s">
        <v>67</v>
      </c>
      <c r="H161" s="274" t="s">
        <v>402</v>
      </c>
      <c r="I161" s="274"/>
      <c r="J161" s="103">
        <f t="shared" si="2"/>
        <v>0</v>
      </c>
      <c r="K161" s="103"/>
      <c r="L161" s="169" t="s">
        <v>250</v>
      </c>
      <c r="M161" s="163"/>
      <c r="N161" s="425"/>
    </row>
    <row r="162" spans="4:14" ht="15.6" customHeight="1">
      <c r="D162" s="454"/>
      <c r="E162" s="450"/>
      <c r="F162" s="469"/>
      <c r="G162" s="86" t="s">
        <v>55</v>
      </c>
      <c r="H162" s="78" t="s">
        <v>295</v>
      </c>
      <c r="I162" s="78" t="s">
        <v>635</v>
      </c>
      <c r="J162" s="103">
        <f t="shared" si="2"/>
        <v>22</v>
      </c>
      <c r="K162" s="88">
        <v>33</v>
      </c>
      <c r="L162" s="158"/>
      <c r="M162" s="160"/>
      <c r="N162" s="426"/>
    </row>
    <row r="163" spans="4:14" ht="15.6" customHeight="1">
      <c r="D163" s="454"/>
      <c r="E163" s="450"/>
      <c r="F163" s="469"/>
      <c r="G163" s="86" t="s">
        <v>123</v>
      </c>
      <c r="H163" s="265" t="s">
        <v>463</v>
      </c>
      <c r="I163" s="265" t="s">
        <v>658</v>
      </c>
      <c r="J163" s="103">
        <f t="shared" si="2"/>
        <v>25</v>
      </c>
      <c r="K163" s="86"/>
      <c r="L163" s="157"/>
      <c r="M163" s="161"/>
      <c r="N163" s="426"/>
    </row>
    <row r="164" spans="4:14" ht="16.5">
      <c r="D164" s="454"/>
      <c r="E164" s="450"/>
      <c r="F164" s="469"/>
      <c r="G164" s="95" t="s">
        <v>49</v>
      </c>
      <c r="H164" s="131" t="s">
        <v>297</v>
      </c>
      <c r="I164" s="131" t="s">
        <v>632</v>
      </c>
      <c r="J164" s="103">
        <f t="shared" si="2"/>
        <v>50</v>
      </c>
      <c r="K164" s="88"/>
      <c r="L164" s="158"/>
      <c r="M164" s="160"/>
      <c r="N164" s="426"/>
    </row>
    <row r="165" spans="4:14" ht="15.6" customHeight="1">
      <c r="D165" s="454"/>
      <c r="E165" s="450"/>
      <c r="F165" s="469"/>
      <c r="G165" s="86" t="s">
        <v>50</v>
      </c>
      <c r="H165" s="78"/>
      <c r="I165" s="78" t="s">
        <v>635</v>
      </c>
      <c r="J165" s="103">
        <f t="shared" si="2"/>
        <v>22</v>
      </c>
      <c r="K165" s="88"/>
      <c r="L165" s="158"/>
      <c r="M165" s="160"/>
      <c r="N165" s="426"/>
    </row>
    <row r="166" spans="4:14" ht="15.6" customHeight="1">
      <c r="D166" s="454"/>
      <c r="E166" s="450"/>
      <c r="F166" s="470"/>
      <c r="G166" s="97" t="s">
        <v>77</v>
      </c>
      <c r="H166" s="78" t="s">
        <v>295</v>
      </c>
      <c r="I166" s="78" t="s">
        <v>636</v>
      </c>
      <c r="J166" s="103">
        <f t="shared" si="2"/>
        <v>22</v>
      </c>
      <c r="K166" s="99"/>
      <c r="L166" s="168"/>
      <c r="M166" s="162"/>
      <c r="N166" s="427"/>
    </row>
    <row r="167" spans="4:14" ht="15.6" customHeight="1">
      <c r="D167" s="454"/>
      <c r="E167" s="450">
        <v>5</v>
      </c>
      <c r="F167" s="468" t="s">
        <v>537</v>
      </c>
      <c r="G167" s="101" t="s">
        <v>67</v>
      </c>
      <c r="H167" s="275" t="s">
        <v>403</v>
      </c>
      <c r="I167" s="303"/>
      <c r="J167" s="103">
        <f t="shared" si="2"/>
        <v>0</v>
      </c>
      <c r="K167" s="103"/>
      <c r="L167" s="169" t="s">
        <v>250</v>
      </c>
      <c r="M167" s="163"/>
      <c r="N167" s="425"/>
    </row>
    <row r="168" spans="4:14" ht="15.6" customHeight="1">
      <c r="D168" s="454"/>
      <c r="E168" s="450"/>
      <c r="F168" s="469"/>
      <c r="G168" s="86" t="s">
        <v>55</v>
      </c>
      <c r="H168" s="245" t="s">
        <v>404</v>
      </c>
      <c r="I168" s="78" t="s">
        <v>634</v>
      </c>
      <c r="J168" s="103">
        <f t="shared" si="2"/>
        <v>19</v>
      </c>
      <c r="K168" s="88">
        <v>33</v>
      </c>
      <c r="L168" s="158"/>
      <c r="M168" s="160"/>
      <c r="N168" s="426"/>
    </row>
    <row r="169" spans="4:14" ht="15.6" customHeight="1">
      <c r="D169" s="454"/>
      <c r="E169" s="450"/>
      <c r="F169" s="469"/>
      <c r="G169" s="86" t="s">
        <v>123</v>
      </c>
      <c r="H169" s="276" t="s">
        <v>464</v>
      </c>
      <c r="I169" s="276" t="s">
        <v>464</v>
      </c>
      <c r="J169" s="103">
        <f t="shared" si="2"/>
        <v>13</v>
      </c>
      <c r="K169" s="86"/>
      <c r="L169" s="157"/>
      <c r="M169" s="161"/>
      <c r="N169" s="426"/>
    </row>
    <row r="170" spans="4:14" ht="16.5">
      <c r="D170" s="454"/>
      <c r="E170" s="450"/>
      <c r="F170" s="469"/>
      <c r="G170" s="95" t="s">
        <v>49</v>
      </c>
      <c r="H170" s="246" t="s">
        <v>294</v>
      </c>
      <c r="I170" s="131" t="s">
        <v>633</v>
      </c>
      <c r="J170" s="103">
        <f t="shared" si="2"/>
        <v>62</v>
      </c>
      <c r="K170" s="88"/>
      <c r="L170" s="158"/>
      <c r="M170" s="160"/>
      <c r="N170" s="426"/>
    </row>
    <row r="171" spans="4:14" ht="15.6" customHeight="1">
      <c r="D171" s="454"/>
      <c r="E171" s="450"/>
      <c r="F171" s="469"/>
      <c r="G171" s="86" t="s">
        <v>50</v>
      </c>
      <c r="H171" s="245"/>
      <c r="I171" s="78" t="s">
        <v>634</v>
      </c>
      <c r="J171" s="103">
        <f t="shared" si="2"/>
        <v>19</v>
      </c>
      <c r="K171" s="88"/>
      <c r="L171" s="158"/>
      <c r="M171" s="160"/>
      <c r="N171" s="426"/>
    </row>
    <row r="172" spans="4:14" ht="15.6" customHeight="1">
      <c r="D172" s="454"/>
      <c r="E172" s="450"/>
      <c r="F172" s="470"/>
      <c r="G172" s="97" t="s">
        <v>77</v>
      </c>
      <c r="H172" s="245" t="s">
        <v>404</v>
      </c>
      <c r="I172" s="78" t="s">
        <v>634</v>
      </c>
      <c r="J172" s="103">
        <f t="shared" si="2"/>
        <v>19</v>
      </c>
      <c r="K172" s="99"/>
      <c r="L172" s="168"/>
      <c r="M172" s="162"/>
      <c r="N172" s="427"/>
    </row>
    <row r="173" spans="4:14" ht="15.6" customHeight="1">
      <c r="D173" s="454"/>
      <c r="E173" s="450">
        <v>6</v>
      </c>
      <c r="F173" s="468" t="s">
        <v>538</v>
      </c>
      <c r="G173" s="91" t="s">
        <v>67</v>
      </c>
      <c r="H173" s="275" t="s">
        <v>405</v>
      </c>
      <c r="I173" s="304"/>
      <c r="J173" s="103">
        <f t="shared" si="2"/>
        <v>0</v>
      </c>
      <c r="K173" s="93"/>
      <c r="L173" s="169" t="s">
        <v>250</v>
      </c>
      <c r="M173" s="163"/>
      <c r="N173" s="425"/>
    </row>
    <row r="174" spans="4:14" ht="15.6" customHeight="1">
      <c r="D174" s="454"/>
      <c r="E174" s="450"/>
      <c r="F174" s="469"/>
      <c r="G174" s="86" t="s">
        <v>55</v>
      </c>
      <c r="H174" s="245" t="s">
        <v>296</v>
      </c>
      <c r="I174" s="78" t="s">
        <v>656</v>
      </c>
      <c r="J174" s="103">
        <f t="shared" si="2"/>
        <v>16</v>
      </c>
      <c r="K174" s="88">
        <v>33</v>
      </c>
      <c r="L174" s="158"/>
      <c r="M174" s="160"/>
      <c r="N174" s="426"/>
    </row>
    <row r="175" spans="4:14" ht="15.6" customHeight="1">
      <c r="D175" s="454"/>
      <c r="E175" s="450"/>
      <c r="F175" s="469"/>
      <c r="G175" s="86" t="s">
        <v>123</v>
      </c>
      <c r="H175" s="276" t="s">
        <v>465</v>
      </c>
      <c r="I175" s="276" t="s">
        <v>659</v>
      </c>
      <c r="J175" s="103">
        <f t="shared" si="2"/>
        <v>19</v>
      </c>
      <c r="K175" s="86"/>
      <c r="L175" s="157"/>
      <c r="M175" s="161"/>
      <c r="N175" s="426"/>
    </row>
    <row r="176" spans="4:14" ht="16.5">
      <c r="D176" s="454"/>
      <c r="E176" s="450"/>
      <c r="F176" s="469"/>
      <c r="G176" s="95" t="s">
        <v>49</v>
      </c>
      <c r="H176" s="246" t="s">
        <v>299</v>
      </c>
      <c r="I176" s="131" t="s">
        <v>657</v>
      </c>
      <c r="J176" s="103">
        <f t="shared" si="2"/>
        <v>48</v>
      </c>
      <c r="K176" s="88"/>
      <c r="L176" s="158"/>
      <c r="M176" s="160"/>
      <c r="N176" s="426"/>
    </row>
    <row r="177" spans="4:14" ht="19.149999999999999" customHeight="1">
      <c r="D177" s="454"/>
      <c r="E177" s="450"/>
      <c r="F177" s="469"/>
      <c r="G177" s="86" t="s">
        <v>50</v>
      </c>
      <c r="H177" s="245"/>
      <c r="I177" s="78" t="s">
        <v>656</v>
      </c>
      <c r="J177" s="103">
        <f t="shared" si="2"/>
        <v>16</v>
      </c>
      <c r="K177" s="88"/>
      <c r="L177" s="158"/>
      <c r="M177" s="160"/>
      <c r="N177" s="426"/>
    </row>
    <row r="178" spans="4:14" ht="15.6" customHeight="1">
      <c r="D178" s="454"/>
      <c r="E178" s="450"/>
      <c r="F178" s="470"/>
      <c r="G178" s="119" t="s">
        <v>77</v>
      </c>
      <c r="H178" s="245" t="s">
        <v>296</v>
      </c>
      <c r="I178" s="78" t="s">
        <v>656</v>
      </c>
      <c r="J178" s="103">
        <f t="shared" si="2"/>
        <v>16</v>
      </c>
      <c r="K178" s="120"/>
      <c r="L178" s="168"/>
      <c r="M178" s="162"/>
      <c r="N178" s="427"/>
    </row>
    <row r="179" spans="4:14" ht="15.6" customHeight="1">
      <c r="D179" s="454"/>
      <c r="E179" s="450">
        <v>7</v>
      </c>
      <c r="F179" s="468" t="s">
        <v>539</v>
      </c>
      <c r="G179" s="101" t="s">
        <v>67</v>
      </c>
      <c r="H179" s="275" t="s">
        <v>406</v>
      </c>
      <c r="I179" s="303"/>
      <c r="J179" s="103">
        <f t="shared" si="2"/>
        <v>0</v>
      </c>
      <c r="K179" s="103"/>
      <c r="L179" s="169" t="s">
        <v>250</v>
      </c>
      <c r="M179" s="163"/>
      <c r="N179" s="425"/>
    </row>
    <row r="180" spans="4:14" ht="15.6" customHeight="1">
      <c r="D180" s="454"/>
      <c r="E180" s="450"/>
      <c r="F180" s="469"/>
      <c r="G180" s="86" t="s">
        <v>55</v>
      </c>
      <c r="H180" s="78" t="s">
        <v>407</v>
      </c>
      <c r="I180" s="346"/>
      <c r="J180" s="103">
        <f t="shared" si="2"/>
        <v>0</v>
      </c>
      <c r="K180" s="88">
        <v>33</v>
      </c>
      <c r="L180" s="158"/>
      <c r="M180" s="160"/>
      <c r="N180" s="426"/>
    </row>
    <row r="181" spans="4:14" ht="15.6" customHeight="1">
      <c r="D181" s="454"/>
      <c r="E181" s="450"/>
      <c r="F181" s="469"/>
      <c r="G181" s="86" t="s">
        <v>123</v>
      </c>
      <c r="H181" s="265" t="s">
        <v>466</v>
      </c>
      <c r="I181" s="346" t="s">
        <v>466</v>
      </c>
      <c r="J181" s="103">
        <f t="shared" si="2"/>
        <v>27</v>
      </c>
      <c r="K181" s="86"/>
      <c r="L181" s="157"/>
      <c r="M181" s="161"/>
      <c r="N181" s="426"/>
    </row>
    <row r="182" spans="4:14" ht="16.5">
      <c r="D182" s="454"/>
      <c r="E182" s="450"/>
      <c r="F182" s="469"/>
      <c r="G182" s="95" t="s">
        <v>49</v>
      </c>
      <c r="H182" s="131" t="s">
        <v>300</v>
      </c>
      <c r="I182" s="337"/>
      <c r="J182" s="103">
        <f t="shared" si="2"/>
        <v>0</v>
      </c>
      <c r="K182" s="88"/>
      <c r="L182" s="158"/>
      <c r="M182" s="160"/>
      <c r="N182" s="426"/>
    </row>
    <row r="183" spans="4:14" ht="15.6" customHeight="1">
      <c r="D183" s="454"/>
      <c r="E183" s="450"/>
      <c r="F183" s="469"/>
      <c r="G183" s="86" t="s">
        <v>50</v>
      </c>
      <c r="H183" s="78"/>
      <c r="I183" s="346"/>
      <c r="J183" s="103">
        <f t="shared" si="2"/>
        <v>0</v>
      </c>
      <c r="K183" s="88"/>
      <c r="L183" s="158"/>
      <c r="M183" s="160"/>
      <c r="N183" s="426"/>
    </row>
    <row r="184" spans="4:14" ht="15.6" customHeight="1">
      <c r="D184" s="454"/>
      <c r="E184" s="450"/>
      <c r="F184" s="470"/>
      <c r="G184" s="97" t="s">
        <v>77</v>
      </c>
      <c r="H184" s="132" t="s">
        <v>407</v>
      </c>
      <c r="I184" s="354"/>
      <c r="J184" s="103">
        <f t="shared" si="2"/>
        <v>0</v>
      </c>
      <c r="K184" s="99"/>
      <c r="L184" s="168"/>
      <c r="M184" s="162"/>
      <c r="N184" s="427"/>
    </row>
    <row r="185" spans="4:14" ht="15.6" customHeight="1">
      <c r="D185" s="454"/>
      <c r="E185" s="450">
        <v>8</v>
      </c>
      <c r="F185" s="468" t="s">
        <v>540</v>
      </c>
      <c r="G185" s="101" t="s">
        <v>67</v>
      </c>
      <c r="H185" s="275" t="s">
        <v>408</v>
      </c>
      <c r="I185" s="303"/>
      <c r="J185" s="103">
        <f t="shared" si="2"/>
        <v>0</v>
      </c>
      <c r="K185" s="103"/>
      <c r="L185" s="103" t="s">
        <v>249</v>
      </c>
      <c r="M185" s="163"/>
      <c r="N185" s="425"/>
    </row>
    <row r="186" spans="4:14" ht="15.6" customHeight="1">
      <c r="D186" s="454"/>
      <c r="E186" s="450"/>
      <c r="F186" s="469"/>
      <c r="G186" s="86" t="s">
        <v>55</v>
      </c>
      <c r="H186" s="78" t="s">
        <v>409</v>
      </c>
      <c r="I186" s="78" t="s">
        <v>646</v>
      </c>
      <c r="J186" s="103">
        <f t="shared" si="2"/>
        <v>21</v>
      </c>
      <c r="K186" s="88">
        <v>33</v>
      </c>
      <c r="L186" s="88"/>
      <c r="M186" s="160"/>
      <c r="N186" s="426"/>
    </row>
    <row r="187" spans="4:14" ht="15.6" customHeight="1">
      <c r="D187" s="454"/>
      <c r="E187" s="450"/>
      <c r="F187" s="469"/>
      <c r="G187" s="86" t="s">
        <v>123</v>
      </c>
      <c r="H187" s="265" t="s">
        <v>467</v>
      </c>
      <c r="I187" s="265" t="s">
        <v>467</v>
      </c>
      <c r="J187" s="103">
        <f t="shared" si="2"/>
        <v>9</v>
      </c>
      <c r="K187" s="86"/>
      <c r="L187" s="86"/>
      <c r="M187" s="161"/>
      <c r="N187" s="426"/>
    </row>
    <row r="188" spans="4:14" ht="16.5">
      <c r="D188" s="454"/>
      <c r="E188" s="450"/>
      <c r="F188" s="469"/>
      <c r="G188" s="95" t="s">
        <v>49</v>
      </c>
      <c r="H188" s="131" t="s">
        <v>301</v>
      </c>
      <c r="I188" s="131" t="s">
        <v>645</v>
      </c>
      <c r="J188" s="103">
        <f t="shared" si="2"/>
        <v>52</v>
      </c>
      <c r="K188" s="88"/>
      <c r="L188" s="88"/>
      <c r="M188" s="160"/>
      <c r="N188" s="426"/>
    </row>
    <row r="189" spans="4:14" ht="15.6" customHeight="1">
      <c r="D189" s="454"/>
      <c r="E189" s="450"/>
      <c r="F189" s="469"/>
      <c r="G189" s="86" t="s">
        <v>50</v>
      </c>
      <c r="H189" s="78"/>
      <c r="I189" s="78" t="s">
        <v>646</v>
      </c>
      <c r="J189" s="103">
        <f t="shared" si="2"/>
        <v>21</v>
      </c>
      <c r="K189" s="88"/>
      <c r="L189" s="88"/>
      <c r="M189" s="160"/>
      <c r="N189" s="426"/>
    </row>
    <row r="190" spans="4:14" ht="15.6" customHeight="1" thickBot="1">
      <c r="D190" s="454"/>
      <c r="E190" s="451"/>
      <c r="F190" s="469"/>
      <c r="G190" s="119" t="s">
        <v>77</v>
      </c>
      <c r="H190" s="132" t="s">
        <v>409</v>
      </c>
      <c r="I190" s="132" t="s">
        <v>647</v>
      </c>
      <c r="J190" s="103">
        <f t="shared" si="2"/>
        <v>21</v>
      </c>
      <c r="K190" s="120"/>
      <c r="L190" s="120"/>
      <c r="M190" s="160"/>
      <c r="N190" s="426"/>
    </row>
    <row r="191" spans="4:14">
      <c r="D191" s="402"/>
      <c r="E191" s="311"/>
      <c r="F191" s="277" t="s">
        <v>135</v>
      </c>
      <c r="G191" s="281" t="s">
        <v>55</v>
      </c>
      <c r="H191" s="245" t="s">
        <v>482</v>
      </c>
      <c r="I191" s="494" t="s">
        <v>655</v>
      </c>
      <c r="J191" s="103">
        <f t="shared" si="2"/>
        <v>6</v>
      </c>
      <c r="K191" s="282"/>
      <c r="L191" s="282"/>
      <c r="M191" s="519"/>
      <c r="N191" s="314"/>
    </row>
    <row r="192" spans="4:14" ht="15.6" customHeight="1">
      <c r="D192" s="402"/>
      <c r="E192" s="448"/>
      <c r="F192" s="423" t="s">
        <v>527</v>
      </c>
      <c r="G192" s="91" t="s">
        <v>55</v>
      </c>
      <c r="H192" s="91" t="s">
        <v>468</v>
      </c>
      <c r="I192" s="78" t="s">
        <v>644</v>
      </c>
      <c r="J192" s="103">
        <f t="shared" si="2"/>
        <v>16</v>
      </c>
      <c r="K192" s="93">
        <v>33</v>
      </c>
      <c r="L192" s="93"/>
      <c r="M192" s="160"/>
      <c r="N192" s="426"/>
    </row>
    <row r="193" spans="4:14" ht="15.6" customHeight="1">
      <c r="D193" s="402"/>
      <c r="E193" s="448"/>
      <c r="F193" s="423"/>
      <c r="G193" s="86" t="s">
        <v>123</v>
      </c>
      <c r="H193" s="87" t="str">
        <f>LOWER(H192)</f>
        <v>soundbar buying guide</v>
      </c>
      <c r="I193" s="87" t="s">
        <v>522</v>
      </c>
      <c r="J193" s="103">
        <f t="shared" si="2"/>
        <v>20</v>
      </c>
      <c r="K193" s="86"/>
      <c r="L193" s="86"/>
      <c r="M193" s="161"/>
      <c r="N193" s="426"/>
    </row>
    <row r="194" spans="4:14" ht="17.45" customHeight="1">
      <c r="D194" s="402"/>
      <c r="E194" s="448"/>
      <c r="F194" s="423"/>
      <c r="G194" s="95" t="s">
        <v>49</v>
      </c>
      <c r="H194" s="134" t="s">
        <v>469</v>
      </c>
      <c r="I194" s="131" t="s">
        <v>643</v>
      </c>
      <c r="J194" s="103">
        <f t="shared" si="2"/>
        <v>63</v>
      </c>
      <c r="K194" s="88"/>
      <c r="L194" s="88"/>
      <c r="M194" s="160"/>
      <c r="N194" s="426"/>
    </row>
    <row r="195" spans="4:14" ht="15.6" customHeight="1">
      <c r="D195" s="402"/>
      <c r="E195" s="448"/>
      <c r="F195" s="424"/>
      <c r="G195" s="97" t="s">
        <v>77</v>
      </c>
      <c r="H195" s="97"/>
      <c r="I195" s="79" t="s">
        <v>644</v>
      </c>
      <c r="J195" s="103">
        <f t="shared" si="2"/>
        <v>16</v>
      </c>
      <c r="K195" s="99"/>
      <c r="L195" s="99"/>
      <c r="M195" s="162"/>
      <c r="N195" s="427"/>
    </row>
    <row r="196" spans="4:14" ht="16.149999999999999" customHeight="1">
      <c r="D196" s="402"/>
      <c r="E196" s="448"/>
      <c r="F196" s="423" t="s">
        <v>528</v>
      </c>
      <c r="G196" s="86" t="s">
        <v>55</v>
      </c>
      <c r="H196" s="101" t="s">
        <v>470</v>
      </c>
      <c r="I196" s="495" t="s">
        <v>641</v>
      </c>
      <c r="J196" s="103">
        <f t="shared" si="2"/>
        <v>12</v>
      </c>
      <c r="K196" s="88">
        <v>33</v>
      </c>
      <c r="L196" s="88"/>
      <c r="M196" s="160"/>
      <c r="N196" s="498" t="s">
        <v>844</v>
      </c>
    </row>
    <row r="197" spans="4:14" ht="16.149999999999999" customHeight="1">
      <c r="D197" s="402"/>
      <c r="E197" s="448"/>
      <c r="F197" s="423"/>
      <c r="G197" s="86" t="s">
        <v>123</v>
      </c>
      <c r="H197" s="87" t="str">
        <f>LOWER(H196)</f>
        <v>why the frame</v>
      </c>
      <c r="I197" s="315" t="s">
        <v>642</v>
      </c>
      <c r="J197" s="103">
        <f t="shared" si="2"/>
        <v>15</v>
      </c>
      <c r="K197" s="86"/>
      <c r="L197" s="86"/>
      <c r="M197" s="161"/>
      <c r="N197" s="499"/>
    </row>
    <row r="198" spans="4:14" ht="17.45" customHeight="1">
      <c r="D198" s="402"/>
      <c r="E198" s="448"/>
      <c r="F198" s="423"/>
      <c r="G198" s="95" t="s">
        <v>49</v>
      </c>
      <c r="H198" s="95" t="s">
        <v>294</v>
      </c>
      <c r="I198" s="496" t="s">
        <v>640</v>
      </c>
      <c r="J198" s="103">
        <f t="shared" si="2"/>
        <v>47</v>
      </c>
      <c r="K198" s="88"/>
      <c r="L198" s="88"/>
      <c r="M198" s="160"/>
      <c r="N198" s="499"/>
    </row>
    <row r="199" spans="4:14" ht="16.149999999999999" customHeight="1">
      <c r="D199" s="402"/>
      <c r="E199" s="448"/>
      <c r="F199" s="424"/>
      <c r="G199" s="97" t="s">
        <v>77</v>
      </c>
      <c r="H199" s="97"/>
      <c r="I199" s="497" t="s">
        <v>641</v>
      </c>
      <c r="J199" s="103">
        <f t="shared" si="2"/>
        <v>12</v>
      </c>
      <c r="K199" s="99"/>
      <c r="L199" s="99"/>
      <c r="M199" s="162"/>
      <c r="N199" s="500"/>
    </row>
    <row r="200" spans="4:14" ht="16.149999999999999" customHeight="1">
      <c r="D200" s="402"/>
      <c r="E200" s="448"/>
      <c r="F200" s="423" t="s">
        <v>529</v>
      </c>
      <c r="G200" s="86" t="s">
        <v>55</v>
      </c>
      <c r="H200" s="101" t="s">
        <v>471</v>
      </c>
      <c r="I200" s="91" t="s">
        <v>648</v>
      </c>
      <c r="J200" s="103">
        <f t="shared" si="2"/>
        <v>18</v>
      </c>
      <c r="K200" s="88">
        <v>33</v>
      </c>
      <c r="L200" s="88"/>
      <c r="M200" s="160"/>
      <c r="N200" s="425"/>
    </row>
    <row r="201" spans="4:14" ht="16.149999999999999" customHeight="1">
      <c r="D201" s="402"/>
      <c r="E201" s="448"/>
      <c r="F201" s="423"/>
      <c r="G201" s="86" t="s">
        <v>123</v>
      </c>
      <c r="H201" s="87" t="str">
        <f>LOWER(H200)</f>
        <v>samsung smart tv</v>
      </c>
      <c r="I201" s="87" t="s">
        <v>523</v>
      </c>
      <c r="J201" s="103">
        <f t="shared" ref="J201:J214" si="3">LENB(I201)</f>
        <v>16</v>
      </c>
      <c r="K201" s="86"/>
      <c r="L201" s="86"/>
      <c r="M201" s="161"/>
      <c r="N201" s="426"/>
    </row>
    <row r="202" spans="4:14" ht="17.45" customHeight="1">
      <c r="D202" s="402"/>
      <c r="E202" s="448"/>
      <c r="F202" s="423"/>
      <c r="G202" s="95" t="s">
        <v>49</v>
      </c>
      <c r="H202" s="95" t="s">
        <v>472</v>
      </c>
      <c r="I202" s="134" t="s">
        <v>833</v>
      </c>
      <c r="J202" s="103">
        <f t="shared" si="3"/>
        <v>52</v>
      </c>
      <c r="K202" s="88"/>
      <c r="L202" s="88"/>
      <c r="M202" s="160"/>
      <c r="N202" s="426"/>
    </row>
    <row r="203" spans="4:14" ht="16.149999999999999" customHeight="1">
      <c r="D203" s="402"/>
      <c r="E203" s="448"/>
      <c r="F203" s="424"/>
      <c r="G203" s="119" t="s">
        <v>77</v>
      </c>
      <c r="H203" s="97"/>
      <c r="I203" s="97" t="s">
        <v>649</v>
      </c>
      <c r="J203" s="103">
        <f t="shared" si="3"/>
        <v>18</v>
      </c>
      <c r="K203" s="120"/>
      <c r="L203" s="120"/>
      <c r="M203" s="160"/>
      <c r="N203" s="426"/>
    </row>
    <row r="204" spans="4:14" ht="16.149999999999999" customHeight="1">
      <c r="D204" s="402"/>
      <c r="E204" s="448"/>
      <c r="F204" s="423" t="s">
        <v>530</v>
      </c>
      <c r="G204" s="101" t="s">
        <v>55</v>
      </c>
      <c r="H204" s="101" t="s">
        <v>473</v>
      </c>
      <c r="I204" s="101" t="s">
        <v>650</v>
      </c>
      <c r="J204" s="103">
        <f t="shared" si="3"/>
        <v>17</v>
      </c>
      <c r="K204" s="103">
        <v>33</v>
      </c>
      <c r="L204" s="103"/>
      <c r="M204" s="163"/>
      <c r="N204" s="425"/>
    </row>
    <row r="205" spans="4:14" ht="16.149999999999999" customHeight="1">
      <c r="D205" s="402"/>
      <c r="E205" s="448"/>
      <c r="F205" s="423"/>
      <c r="G205" s="86" t="s">
        <v>123</v>
      </c>
      <c r="H205" s="87" t="str">
        <f>LOWER(H204)</f>
        <v>best gaming tv</v>
      </c>
      <c r="I205" s="87" t="s">
        <v>524</v>
      </c>
      <c r="J205" s="103">
        <f t="shared" si="3"/>
        <v>14</v>
      </c>
      <c r="K205" s="86"/>
      <c r="L205" s="86"/>
      <c r="M205" s="161"/>
      <c r="N205" s="426"/>
    </row>
    <row r="206" spans="4:14" ht="17.45" customHeight="1">
      <c r="D206" s="402"/>
      <c r="E206" s="448"/>
      <c r="F206" s="423"/>
      <c r="G206" s="95" t="s">
        <v>49</v>
      </c>
      <c r="H206" s="95" t="s">
        <v>474</v>
      </c>
      <c r="I206" s="134" t="s">
        <v>832</v>
      </c>
      <c r="J206" s="103">
        <f t="shared" si="3"/>
        <v>42</v>
      </c>
      <c r="K206" s="88"/>
      <c r="L206" s="88"/>
      <c r="M206" s="160"/>
      <c r="N206" s="426"/>
    </row>
    <row r="207" spans="4:14" ht="16.149999999999999" customHeight="1">
      <c r="D207" s="402"/>
      <c r="E207" s="448"/>
      <c r="F207" s="424"/>
      <c r="G207" s="97" t="s">
        <v>77</v>
      </c>
      <c r="H207" s="97"/>
      <c r="I207" s="97" t="s">
        <v>651</v>
      </c>
      <c r="J207" s="103">
        <f t="shared" si="3"/>
        <v>17</v>
      </c>
      <c r="K207" s="99"/>
      <c r="L207" s="99"/>
      <c r="M207" s="162"/>
      <c r="N207" s="427"/>
    </row>
    <row r="208" spans="4:14" ht="16.149999999999999" customHeight="1">
      <c r="D208" s="402"/>
      <c r="E208" s="448"/>
      <c r="F208" s="423" t="s">
        <v>531</v>
      </c>
      <c r="G208" s="86" t="s">
        <v>55</v>
      </c>
      <c r="H208" s="101" t="s">
        <v>475</v>
      </c>
      <c r="I208" s="348"/>
      <c r="J208" s="103">
        <f t="shared" si="3"/>
        <v>0</v>
      </c>
      <c r="K208" s="88">
        <v>33</v>
      </c>
      <c r="L208" s="88"/>
      <c r="M208" s="160"/>
      <c r="N208" s="425"/>
    </row>
    <row r="209" spans="4:14" ht="16.149999999999999" customHeight="1">
      <c r="D209" s="402"/>
      <c r="E209" s="448"/>
      <c r="F209" s="423"/>
      <c r="G209" s="86" t="s">
        <v>123</v>
      </c>
      <c r="H209" s="87" t="str">
        <f>LOWER(H208)</f>
        <v>super big tv</v>
      </c>
      <c r="I209" s="349" t="s">
        <v>525</v>
      </c>
      <c r="J209" s="103">
        <f t="shared" si="3"/>
        <v>12</v>
      </c>
      <c r="K209" s="86"/>
      <c r="L209" s="86"/>
      <c r="M209" s="161"/>
      <c r="N209" s="426"/>
    </row>
    <row r="210" spans="4:14" ht="17.45" customHeight="1">
      <c r="D210" s="402"/>
      <c r="E210" s="448"/>
      <c r="F210" s="423"/>
      <c r="G210" s="95" t="s">
        <v>49</v>
      </c>
      <c r="H210" s="95" t="s">
        <v>476</v>
      </c>
      <c r="I210" s="364"/>
      <c r="J210" s="103">
        <f t="shared" si="3"/>
        <v>0</v>
      </c>
      <c r="K210" s="88"/>
      <c r="L210" s="88"/>
      <c r="M210" s="160"/>
      <c r="N210" s="426"/>
    </row>
    <row r="211" spans="4:14" ht="16.149999999999999" customHeight="1">
      <c r="D211" s="402"/>
      <c r="E211" s="448"/>
      <c r="F211" s="424"/>
      <c r="G211" s="97" t="s">
        <v>77</v>
      </c>
      <c r="H211" s="97"/>
      <c r="I211" s="352"/>
      <c r="J211" s="103">
        <f t="shared" si="3"/>
        <v>0</v>
      </c>
      <c r="K211" s="99"/>
      <c r="L211" s="99"/>
      <c r="M211" s="162"/>
      <c r="N211" s="427"/>
    </row>
    <row r="212" spans="4:14" ht="15.6" customHeight="1">
      <c r="D212" s="402"/>
      <c r="E212" s="448"/>
      <c r="F212" s="423" t="s">
        <v>532</v>
      </c>
      <c r="G212" s="86" t="s">
        <v>55</v>
      </c>
      <c r="H212" s="101" t="s">
        <v>477</v>
      </c>
      <c r="I212" s="91" t="s">
        <v>652</v>
      </c>
      <c r="J212" s="103">
        <f t="shared" si="3"/>
        <v>16</v>
      </c>
      <c r="K212" s="88">
        <v>33</v>
      </c>
      <c r="L212" s="88"/>
      <c r="M212" s="160"/>
      <c r="N212" s="425"/>
    </row>
    <row r="213" spans="4:14" ht="15.6" customHeight="1">
      <c r="D213" s="402"/>
      <c r="E213" s="448"/>
      <c r="F213" s="423"/>
      <c r="G213" s="86" t="s">
        <v>123</v>
      </c>
      <c r="H213" s="87" t="str">
        <f>LOWER(H212)</f>
        <v>best samsung tv for sports</v>
      </c>
      <c r="I213" s="87" t="s">
        <v>526</v>
      </c>
      <c r="J213" s="103">
        <f t="shared" si="3"/>
        <v>26</v>
      </c>
      <c r="K213" s="86"/>
      <c r="L213" s="86"/>
      <c r="M213" s="161"/>
      <c r="N213" s="426"/>
    </row>
    <row r="214" spans="4:14" ht="15.6" customHeight="1">
      <c r="D214" s="402"/>
      <c r="E214" s="448"/>
      <c r="F214" s="423"/>
      <c r="G214" s="95" t="s">
        <v>49</v>
      </c>
      <c r="H214" s="95" t="s">
        <v>478</v>
      </c>
      <c r="I214" s="134" t="s">
        <v>831</v>
      </c>
      <c r="J214" s="103">
        <f t="shared" si="3"/>
        <v>42</v>
      </c>
      <c r="K214" s="88"/>
      <c r="L214" s="88"/>
      <c r="M214" s="160"/>
      <c r="N214" s="426"/>
    </row>
    <row r="215" spans="4:14" ht="16.149999999999999" customHeight="1" thickBot="1">
      <c r="D215" s="430"/>
      <c r="E215" s="449"/>
      <c r="F215" s="428"/>
      <c r="G215" s="108" t="s">
        <v>77</v>
      </c>
      <c r="H215" s="108"/>
      <c r="I215" s="108" t="s">
        <v>653</v>
      </c>
      <c r="J215" s="110">
        <f>LENB(I215)</f>
        <v>16</v>
      </c>
      <c r="K215" s="110"/>
      <c r="L215" s="110"/>
      <c r="M215" s="516"/>
      <c r="N215" s="467"/>
    </row>
  </sheetData>
  <mergeCells count="104">
    <mergeCell ref="N208:N211"/>
    <mergeCell ref="F138:F141"/>
    <mergeCell ref="B3:G3"/>
    <mergeCell ref="D143:D215"/>
    <mergeCell ref="N120:N123"/>
    <mergeCell ref="F130:F133"/>
    <mergeCell ref="N130:N133"/>
    <mergeCell ref="F134:F137"/>
    <mergeCell ref="N134:N137"/>
    <mergeCell ref="N68:N73"/>
    <mergeCell ref="N74:N79"/>
    <mergeCell ref="N80:N85"/>
    <mergeCell ref="N86:N91"/>
    <mergeCell ref="N100:N103"/>
    <mergeCell ref="F104:F107"/>
    <mergeCell ref="N104:N107"/>
    <mergeCell ref="F108:F111"/>
    <mergeCell ref="N108:N111"/>
    <mergeCell ref="F112:F115"/>
    <mergeCell ref="M6:M7"/>
    <mergeCell ref="F212:F215"/>
    <mergeCell ref="N212:N215"/>
    <mergeCell ref="N179:N184"/>
    <mergeCell ref="N185:N190"/>
    <mergeCell ref="N149:N154"/>
    <mergeCell ref="N155:N160"/>
    <mergeCell ref="N161:N166"/>
    <mergeCell ref="N167:N172"/>
    <mergeCell ref="N173:N178"/>
    <mergeCell ref="F192:F195"/>
    <mergeCell ref="N192:N195"/>
    <mergeCell ref="F185:F190"/>
    <mergeCell ref="F155:F160"/>
    <mergeCell ref="F161:F166"/>
    <mergeCell ref="F167:F172"/>
    <mergeCell ref="F173:F178"/>
    <mergeCell ref="F179:F184"/>
    <mergeCell ref="F149:F154"/>
    <mergeCell ref="F196:F199"/>
    <mergeCell ref="N196:N199"/>
    <mergeCell ref="N200:N203"/>
    <mergeCell ref="F204:F207"/>
    <mergeCell ref="N204:N207"/>
    <mergeCell ref="F208:F211"/>
    <mergeCell ref="F200:F203"/>
    <mergeCell ref="J6:J7"/>
    <mergeCell ref="K6:K7"/>
    <mergeCell ref="N6:N7"/>
    <mergeCell ref="N8:N13"/>
    <mergeCell ref="N14:N19"/>
    <mergeCell ref="N20:N25"/>
    <mergeCell ref="N26:N31"/>
    <mergeCell ref="N32:N37"/>
    <mergeCell ref="N143:N148"/>
    <mergeCell ref="N38:N43"/>
    <mergeCell ref="N44:N49"/>
    <mergeCell ref="N50:N55"/>
    <mergeCell ref="N56:N61"/>
    <mergeCell ref="N62:N67"/>
    <mergeCell ref="N138:N141"/>
    <mergeCell ref="N92:N95"/>
    <mergeCell ref="N124:N129"/>
    <mergeCell ref="N96:N99"/>
    <mergeCell ref="N112:N115"/>
    <mergeCell ref="F62:F67"/>
    <mergeCell ref="F68:F73"/>
    <mergeCell ref="N116:N119"/>
    <mergeCell ref="F116:F119"/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M9">
    <cfRule type="expression" dxfId="128" priority="45">
      <formula>J9&gt;K9</formula>
    </cfRule>
  </conditionalFormatting>
  <conditionalFormatting sqref="K15:M15">
    <cfRule type="expression" dxfId="127" priority="62">
      <formula>J15&gt;K15</formula>
    </cfRule>
  </conditionalFormatting>
  <conditionalFormatting sqref="K21:M21">
    <cfRule type="expression" dxfId="126" priority="61">
      <formula>J21&gt;K21</formula>
    </cfRule>
  </conditionalFormatting>
  <conditionalFormatting sqref="K27:M27">
    <cfRule type="expression" dxfId="125" priority="60">
      <formula>J27&gt;K27</formula>
    </cfRule>
  </conditionalFormatting>
  <conditionalFormatting sqref="K33:M33">
    <cfRule type="expression" dxfId="124" priority="59">
      <formula>J33&gt;K33</formula>
    </cfRule>
  </conditionalFormatting>
  <conditionalFormatting sqref="K39:M39">
    <cfRule type="expression" dxfId="123" priority="58">
      <formula>J39&gt;K39</formula>
    </cfRule>
  </conditionalFormatting>
  <conditionalFormatting sqref="K45:M45">
    <cfRule type="expression" dxfId="122" priority="57">
      <formula>J45&gt;K45</formula>
    </cfRule>
  </conditionalFormatting>
  <conditionalFormatting sqref="K51:M51">
    <cfRule type="expression" dxfId="121" priority="56">
      <formula>J51&gt;K51</formula>
    </cfRule>
  </conditionalFormatting>
  <conditionalFormatting sqref="K57:M57">
    <cfRule type="expression" dxfId="120" priority="54">
      <formula>J57&gt;K57</formula>
    </cfRule>
  </conditionalFormatting>
  <conditionalFormatting sqref="K59:M59">
    <cfRule type="expression" dxfId="119" priority="55">
      <formula>J59&gt;K59</formula>
    </cfRule>
  </conditionalFormatting>
  <conditionalFormatting sqref="K63:M63">
    <cfRule type="expression" dxfId="118" priority="53">
      <formula>J63&gt;K63</formula>
    </cfRule>
  </conditionalFormatting>
  <conditionalFormatting sqref="K69:M69">
    <cfRule type="expression" dxfId="117" priority="52">
      <formula>J69&gt;K69</formula>
    </cfRule>
  </conditionalFormatting>
  <conditionalFormatting sqref="K75:M75">
    <cfRule type="expression" dxfId="116" priority="42">
      <formula>J75&gt;K75</formula>
    </cfRule>
  </conditionalFormatting>
  <conditionalFormatting sqref="K81:M81">
    <cfRule type="expression" dxfId="115" priority="40">
      <formula>J81&gt;K81</formula>
    </cfRule>
  </conditionalFormatting>
  <conditionalFormatting sqref="K83:M83">
    <cfRule type="expression" dxfId="114" priority="41">
      <formula>J83&gt;K83</formula>
    </cfRule>
  </conditionalFormatting>
  <conditionalFormatting sqref="K87:M87">
    <cfRule type="expression" dxfId="113" priority="25">
      <formula>J87&gt;K87</formula>
    </cfRule>
  </conditionalFormatting>
  <conditionalFormatting sqref="K89:M89">
    <cfRule type="expression" dxfId="112" priority="26">
      <formula>J89&gt;K89</formula>
    </cfRule>
  </conditionalFormatting>
  <conditionalFormatting sqref="K92:M92">
    <cfRule type="expression" dxfId="111" priority="24">
      <formula>J92&gt;K92</formula>
    </cfRule>
  </conditionalFormatting>
  <conditionalFormatting sqref="K96:M96">
    <cfRule type="expression" dxfId="110" priority="19">
      <formula>J96&gt;K96</formula>
    </cfRule>
  </conditionalFormatting>
  <conditionalFormatting sqref="K100:M100">
    <cfRule type="expression" dxfId="109" priority="17">
      <formula>J100&gt;K100</formula>
    </cfRule>
  </conditionalFormatting>
  <conditionalFormatting sqref="K104:M104">
    <cfRule type="expression" dxfId="108" priority="15">
      <formula>J104&gt;K104</formula>
    </cfRule>
  </conditionalFormatting>
  <conditionalFormatting sqref="K108:M108">
    <cfRule type="expression" dxfId="107" priority="13">
      <formula>J108&gt;K108</formula>
    </cfRule>
  </conditionalFormatting>
  <conditionalFormatting sqref="K112:M112">
    <cfRule type="expression" dxfId="106" priority="11">
      <formula>J112&gt;K112</formula>
    </cfRule>
  </conditionalFormatting>
  <conditionalFormatting sqref="K116:M116">
    <cfRule type="expression" dxfId="105" priority="9">
      <formula>J116&gt;K116</formula>
    </cfRule>
  </conditionalFormatting>
  <conditionalFormatting sqref="K120:M120">
    <cfRule type="expression" dxfId="104" priority="7">
      <formula>J120&gt;K120</formula>
    </cfRule>
  </conditionalFormatting>
  <conditionalFormatting sqref="K125:M125">
    <cfRule type="expression" dxfId="103" priority="21">
      <formula>J125&gt;K125</formula>
    </cfRule>
  </conditionalFormatting>
  <conditionalFormatting sqref="K130:M130">
    <cfRule type="expression" dxfId="102" priority="5">
      <formula>J130&gt;K130</formula>
    </cfRule>
  </conditionalFormatting>
  <conditionalFormatting sqref="K134:M134">
    <cfRule type="expression" dxfId="101" priority="3">
      <formula>J134&gt;K134</formula>
    </cfRule>
  </conditionalFormatting>
  <conditionalFormatting sqref="K138:M138">
    <cfRule type="expression" dxfId="100" priority="1">
      <formula>J138&gt;K138</formula>
    </cfRule>
  </conditionalFormatting>
  <conditionalFormatting sqref="K144:M144">
    <cfRule type="expression" dxfId="99" priority="51">
      <formula>J144&gt;K144</formula>
    </cfRule>
  </conditionalFormatting>
  <conditionalFormatting sqref="K150:M150">
    <cfRule type="expression" dxfId="98" priority="23">
      <formula>J150&gt;K150</formula>
    </cfRule>
  </conditionalFormatting>
  <conditionalFormatting sqref="K156:M156">
    <cfRule type="expression" dxfId="97" priority="49">
      <formula>J156&gt;K156</formula>
    </cfRule>
  </conditionalFormatting>
  <conditionalFormatting sqref="K162:M162">
    <cfRule type="expression" dxfId="96" priority="48">
      <formula>J162&gt;K162</formula>
    </cfRule>
  </conditionalFormatting>
  <conditionalFormatting sqref="K168:M168">
    <cfRule type="expression" dxfId="95" priority="47">
      <formula>J168&gt;K168</formula>
    </cfRule>
  </conditionalFormatting>
  <conditionalFormatting sqref="K174:M174">
    <cfRule type="expression" dxfId="94" priority="46">
      <formula>J174&gt;K174</formula>
    </cfRule>
  </conditionalFormatting>
  <conditionalFormatting sqref="K180:M180">
    <cfRule type="expression" dxfId="93" priority="33">
      <formula>J180&gt;K180</formula>
    </cfRule>
  </conditionalFormatting>
  <conditionalFormatting sqref="K186:M186">
    <cfRule type="expression" dxfId="92" priority="34">
      <formula>J186&gt;K186</formula>
    </cfRule>
  </conditionalFormatting>
  <conditionalFormatting sqref="K192:M192">
    <cfRule type="expression" dxfId="91" priority="32">
      <formula>J192&gt;K192</formula>
    </cfRule>
  </conditionalFormatting>
  <conditionalFormatting sqref="K196:M196">
    <cfRule type="expression" dxfId="90" priority="31">
      <formula>J196&gt;K196</formula>
    </cfRule>
  </conditionalFormatting>
  <conditionalFormatting sqref="K200:M200">
    <cfRule type="expression" dxfId="89" priority="30">
      <formula>J200&gt;K200</formula>
    </cfRule>
  </conditionalFormatting>
  <conditionalFormatting sqref="K204:M204">
    <cfRule type="expression" dxfId="88" priority="29">
      <formula>J204&gt;K204</formula>
    </cfRule>
  </conditionalFormatting>
  <conditionalFormatting sqref="K208:M208">
    <cfRule type="expression" dxfId="87" priority="28">
      <formula>J208&gt;K208</formula>
    </cfRule>
  </conditionalFormatting>
  <conditionalFormatting sqref="K212:M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1" r:id="rId23" xr:uid="{4D69D698-EAF7-404B-9FEC-49196A79B418}"/>
    <hyperlink ref="I17" r:id="rId24" xr:uid="{E043B535-7FC8-45EA-8123-D757B6353A89}"/>
    <hyperlink ref="I23" r:id="rId25" xr:uid="{B31C7357-639B-47AB-910B-7083F289225F}"/>
    <hyperlink ref="I41" r:id="rId26" xr:uid="{4A0619FE-45C3-48D2-B0A8-7A4FAC1425A4}"/>
    <hyperlink ref="I89" r:id="rId27" xr:uid="{15DC530E-2EA9-4FE5-83A7-9E05D2F25086}"/>
    <hyperlink ref="I94" r:id="rId28" xr:uid="{660E1CE7-7025-45B2-B793-17D2A053BFB9}"/>
    <hyperlink ref="I102" r:id="rId29" xr:uid="{35D50AAA-2B41-4AE6-A8CB-75B5E4756966}"/>
    <hyperlink ref="I98" r:id="rId30" xr:uid="{B1061034-1B97-479B-B931-E95255A1AD87}"/>
    <hyperlink ref="I106" r:id="rId31" xr:uid="{94901771-10A7-452C-A2D8-B7D30AD442A6}"/>
    <hyperlink ref="I110" r:id="rId32" xr:uid="{6787D06E-7C41-459C-A20A-7E44819A1F7C}"/>
    <hyperlink ref="I114" r:id="rId33" xr:uid="{67FD888C-D37E-435F-BDAC-BE9DE7D2A916}"/>
    <hyperlink ref="I132" r:id="rId34" xr:uid="{D2F319F2-F554-4763-9B1B-2D5056F048C4}"/>
    <hyperlink ref="I127" r:id="rId35" xr:uid="{D9241CFD-9EC3-464A-A3BA-5A132F2D48DF}"/>
    <hyperlink ref="I136" r:id="rId36" xr:uid="{D921F06D-ED71-43FD-B28A-775FAFA2531C}"/>
    <hyperlink ref="I146" r:id="rId37" xr:uid="{215206A7-8FCE-4145-ADFC-AF951B086BA9}"/>
    <hyperlink ref="I152" r:id="rId38" xr:uid="{3A6BE2A8-8053-4F0A-85AE-7CDFF0FB9C16}"/>
    <hyperlink ref="I214" r:id="rId39" xr:uid="{E3F69A2A-D9E2-4EFB-B57B-F14EB3402829}"/>
    <hyperlink ref="I206" r:id="rId40" xr:uid="{3C7EE048-D770-4BBB-AB72-F612FA601D8D}"/>
    <hyperlink ref="I202" r:id="rId41" xr:uid="{A6FF869E-F571-4D1F-95A7-D16E77121DB4}"/>
  </hyperlinks>
  <pageMargins left="0.7" right="0.7" top="0.75" bottom="0.75" header="0.3" footer="0.3"/>
  <pageSetup paperSize="9" orientation="portrait" r:id="rId42"/>
  <drawing r:id="rId43"/>
  <legacyDrawing r:id="rId4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G1" zoomScale="88" zoomScaleNormal="70" workbookViewId="0">
      <selection activeCell="L20" sqref="L20:L25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108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71" t="s">
        <v>517</v>
      </c>
      <c r="C3" s="471"/>
      <c r="D3" s="471"/>
      <c r="E3" s="471"/>
      <c r="F3" s="471"/>
      <c r="G3" s="471"/>
      <c r="H3" s="306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393" t="s">
        <v>54</v>
      </c>
      <c r="E6" s="394"/>
      <c r="F6" s="397" t="s">
        <v>139</v>
      </c>
      <c r="G6" s="60" t="s">
        <v>46</v>
      </c>
      <c r="H6" s="293" t="s">
        <v>512</v>
      </c>
      <c r="I6" s="411" t="s">
        <v>43</v>
      </c>
      <c r="J6" s="399" t="s">
        <v>47</v>
      </c>
      <c r="K6" s="60" t="s">
        <v>516</v>
      </c>
      <c r="L6" s="409" t="s">
        <v>514</v>
      </c>
    </row>
    <row r="7" spans="1:12" ht="23.25" customHeight="1">
      <c r="D7" s="395"/>
      <c r="E7" s="396"/>
      <c r="F7" s="398"/>
      <c r="G7" s="84" t="s">
        <v>513</v>
      </c>
      <c r="H7" s="84" t="s">
        <v>513</v>
      </c>
      <c r="I7" s="412"/>
      <c r="J7" s="400"/>
      <c r="K7" s="155"/>
      <c r="L7" s="410"/>
    </row>
    <row r="8" spans="1:12" ht="21" customHeight="1">
      <c r="D8" s="401" t="s">
        <v>116</v>
      </c>
      <c r="E8" s="422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248</v>
      </c>
      <c r="L8" s="425"/>
    </row>
    <row r="9" spans="1:12" ht="21" customHeight="1">
      <c r="D9" s="402"/>
      <c r="E9" s="423"/>
      <c r="F9" s="86" t="s">
        <v>157</v>
      </c>
      <c r="G9" s="69" t="s">
        <v>40</v>
      </c>
      <c r="H9" s="69" t="s">
        <v>660</v>
      </c>
      <c r="I9" s="103">
        <f t="shared" ref="I9:I72" si="0">LENB(H9)</f>
        <v>7</v>
      </c>
      <c r="J9" s="113">
        <v>10</v>
      </c>
      <c r="K9" s="113"/>
      <c r="L9" s="426"/>
    </row>
    <row r="10" spans="1:12" ht="21" customHeight="1">
      <c r="D10" s="402"/>
      <c r="E10" s="423"/>
      <c r="F10" s="86" t="s">
        <v>115</v>
      </c>
      <c r="G10" s="69" t="s">
        <v>343</v>
      </c>
      <c r="H10" s="69" t="s">
        <v>343</v>
      </c>
      <c r="I10" s="103">
        <f t="shared" si="0"/>
        <v>10</v>
      </c>
      <c r="J10" s="86"/>
      <c r="K10" s="86"/>
      <c r="L10" s="426"/>
    </row>
    <row r="11" spans="1:12" ht="21" customHeight="1">
      <c r="D11" s="402"/>
      <c r="E11" s="423"/>
      <c r="F11" s="95" t="s">
        <v>49</v>
      </c>
      <c r="G11" s="133" t="s">
        <v>171</v>
      </c>
      <c r="H11" s="73" t="s">
        <v>662</v>
      </c>
      <c r="I11" s="103">
        <f t="shared" si="0"/>
        <v>59</v>
      </c>
      <c r="J11" s="89"/>
      <c r="K11" s="89"/>
      <c r="L11" s="426"/>
    </row>
    <row r="12" spans="1:12" ht="21" customHeight="1">
      <c r="D12" s="402"/>
      <c r="E12" s="423"/>
      <c r="F12" s="86" t="s">
        <v>50</v>
      </c>
      <c r="G12" s="69" t="s">
        <v>40</v>
      </c>
      <c r="H12" s="69" t="s">
        <v>660</v>
      </c>
      <c r="I12" s="103">
        <f t="shared" si="0"/>
        <v>7</v>
      </c>
      <c r="J12" s="89"/>
      <c r="K12" s="89"/>
      <c r="L12" s="426"/>
    </row>
    <row r="13" spans="1:12" ht="21" customHeight="1">
      <c r="D13" s="403"/>
      <c r="E13" s="424"/>
      <c r="F13" s="97" t="s">
        <v>77</v>
      </c>
      <c r="G13" s="70" t="s">
        <v>40</v>
      </c>
      <c r="H13" s="70" t="s">
        <v>660</v>
      </c>
      <c r="I13" s="103">
        <f t="shared" si="0"/>
        <v>7</v>
      </c>
      <c r="J13" s="115"/>
      <c r="K13" s="115"/>
      <c r="L13" s="427"/>
    </row>
    <row r="14" spans="1:12" ht="21" customHeight="1">
      <c r="D14" s="401" t="s">
        <v>120</v>
      </c>
      <c r="E14" s="422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250</v>
      </c>
      <c r="L14" s="425"/>
    </row>
    <row r="15" spans="1:12" ht="21" customHeight="1">
      <c r="D15" s="402"/>
      <c r="E15" s="423"/>
      <c r="F15" s="86" t="s">
        <v>55</v>
      </c>
      <c r="G15" s="87" t="s">
        <v>172</v>
      </c>
      <c r="H15" s="87" t="s">
        <v>661</v>
      </c>
      <c r="I15" s="103">
        <f t="shared" si="0"/>
        <v>3</v>
      </c>
      <c r="J15" s="88">
        <v>33</v>
      </c>
      <c r="K15" s="88"/>
      <c r="L15" s="426"/>
    </row>
    <row r="16" spans="1:12" ht="21" customHeight="1">
      <c r="D16" s="402"/>
      <c r="E16" s="423"/>
      <c r="F16" s="86" t="s">
        <v>123</v>
      </c>
      <c r="G16" s="87" t="s">
        <v>344</v>
      </c>
      <c r="H16" s="87" t="s">
        <v>344</v>
      </c>
      <c r="I16" s="103">
        <f t="shared" si="0"/>
        <v>13</v>
      </c>
      <c r="J16" s="86"/>
      <c r="K16" s="86"/>
      <c r="L16" s="426"/>
    </row>
    <row r="17" spans="2:12" ht="20.100000000000001" customHeight="1">
      <c r="D17" s="402"/>
      <c r="E17" s="423"/>
      <c r="F17" s="95" t="s">
        <v>49</v>
      </c>
      <c r="G17" s="73" t="s">
        <v>100</v>
      </c>
      <c r="H17" s="73" t="s">
        <v>662</v>
      </c>
      <c r="I17" s="103">
        <f t="shared" si="0"/>
        <v>59</v>
      </c>
      <c r="J17" s="88"/>
      <c r="K17" s="88"/>
      <c r="L17" s="426"/>
    </row>
    <row r="18" spans="2:12" ht="20.100000000000001" customHeight="1">
      <c r="D18" s="402"/>
      <c r="E18" s="423"/>
      <c r="F18" s="86" t="s">
        <v>50</v>
      </c>
      <c r="G18" s="87" t="s">
        <v>211</v>
      </c>
      <c r="H18" s="87" t="s">
        <v>661</v>
      </c>
      <c r="I18" s="103">
        <f t="shared" si="0"/>
        <v>3</v>
      </c>
      <c r="J18" s="88"/>
      <c r="K18" s="88"/>
      <c r="L18" s="426"/>
    </row>
    <row r="19" spans="2:12" ht="20.100000000000001" customHeight="1">
      <c r="D19" s="402"/>
      <c r="E19" s="424"/>
      <c r="F19" s="97" t="s">
        <v>77</v>
      </c>
      <c r="G19" s="98" t="s">
        <v>172</v>
      </c>
      <c r="H19" s="87" t="s">
        <v>661</v>
      </c>
      <c r="I19" s="103">
        <f t="shared" si="0"/>
        <v>3</v>
      </c>
      <c r="J19" s="99"/>
      <c r="K19" s="99"/>
      <c r="L19" s="427"/>
    </row>
    <row r="20" spans="2:12" ht="20.100000000000001" customHeight="1">
      <c r="D20" s="402"/>
      <c r="E20" s="422" t="s">
        <v>126</v>
      </c>
      <c r="F20" s="101" t="s">
        <v>124</v>
      </c>
      <c r="G20" s="102"/>
      <c r="H20" s="325"/>
      <c r="I20" s="103">
        <f t="shared" si="0"/>
        <v>0</v>
      </c>
      <c r="J20" s="103"/>
      <c r="K20" s="103" t="s">
        <v>250</v>
      </c>
      <c r="L20" s="425"/>
    </row>
    <row r="21" spans="2:12" ht="20.100000000000001" customHeight="1">
      <c r="D21" s="402"/>
      <c r="E21" s="423"/>
      <c r="F21" s="86" t="s">
        <v>55</v>
      </c>
      <c r="G21" s="104" t="s">
        <v>174</v>
      </c>
      <c r="H21" s="326"/>
      <c r="I21" s="103">
        <f t="shared" si="0"/>
        <v>0</v>
      </c>
      <c r="J21" s="88">
        <v>33</v>
      </c>
      <c r="K21" s="88"/>
      <c r="L21" s="426"/>
    </row>
    <row r="22" spans="2:12" ht="20.100000000000001" customHeight="1">
      <c r="D22" s="402"/>
      <c r="E22" s="423"/>
      <c r="F22" s="86" t="s">
        <v>123</v>
      </c>
      <c r="G22" s="104" t="s">
        <v>345</v>
      </c>
      <c r="H22" s="326"/>
      <c r="I22" s="103">
        <f t="shared" si="0"/>
        <v>0</v>
      </c>
      <c r="J22" s="86"/>
      <c r="K22" s="86"/>
      <c r="L22" s="426"/>
    </row>
    <row r="23" spans="2:12" ht="20.100000000000001" customHeight="1">
      <c r="B23" s="57" t="s">
        <v>44</v>
      </c>
      <c r="D23" s="402"/>
      <c r="E23" s="423"/>
      <c r="F23" s="95" t="s">
        <v>49</v>
      </c>
      <c r="G23" s="83" t="s">
        <v>828</v>
      </c>
      <c r="H23" s="327"/>
      <c r="I23" s="103">
        <f t="shared" si="0"/>
        <v>0</v>
      </c>
      <c r="J23" s="88"/>
      <c r="K23" s="88"/>
      <c r="L23" s="426"/>
    </row>
    <row r="24" spans="2:12" ht="20.100000000000001" customHeight="1">
      <c r="D24" s="402"/>
      <c r="E24" s="423"/>
      <c r="F24" s="86" t="s">
        <v>50</v>
      </c>
      <c r="G24" s="104" t="s">
        <v>213</v>
      </c>
      <c r="H24" s="326"/>
      <c r="I24" s="103">
        <f t="shared" si="0"/>
        <v>0</v>
      </c>
      <c r="J24" s="88"/>
      <c r="K24" s="88"/>
      <c r="L24" s="426"/>
    </row>
    <row r="25" spans="2:12" ht="20.100000000000001" customHeight="1">
      <c r="D25" s="402"/>
      <c r="E25" s="424"/>
      <c r="F25" s="97" t="s">
        <v>77</v>
      </c>
      <c r="G25" s="105" t="s">
        <v>174</v>
      </c>
      <c r="H25" s="328"/>
      <c r="I25" s="103">
        <f t="shared" si="0"/>
        <v>0</v>
      </c>
      <c r="J25" s="99"/>
      <c r="K25" s="99"/>
      <c r="L25" s="427"/>
    </row>
    <row r="26" spans="2:12" ht="20.100000000000001" customHeight="1">
      <c r="D26" s="402"/>
      <c r="E26" s="422" t="s">
        <v>127</v>
      </c>
      <c r="F26" s="101" t="s">
        <v>124</v>
      </c>
      <c r="G26" s="102"/>
      <c r="H26" s="325"/>
      <c r="I26" s="103">
        <f t="shared" si="0"/>
        <v>0</v>
      </c>
      <c r="J26" s="103"/>
      <c r="K26" s="103" t="s">
        <v>250</v>
      </c>
      <c r="L26" s="425"/>
    </row>
    <row r="27" spans="2:12" ht="20.100000000000001" customHeight="1">
      <c r="D27" s="402"/>
      <c r="E27" s="423"/>
      <c r="F27" s="86" t="s">
        <v>55</v>
      </c>
      <c r="G27" s="104" t="s">
        <v>175</v>
      </c>
      <c r="H27" s="326"/>
      <c r="I27" s="103">
        <f t="shared" si="0"/>
        <v>0</v>
      </c>
      <c r="J27" s="88">
        <v>33</v>
      </c>
      <c r="K27" s="88"/>
      <c r="L27" s="426"/>
    </row>
    <row r="28" spans="2:12" ht="20.100000000000001" customHeight="1">
      <c r="D28" s="402"/>
      <c r="E28" s="423"/>
      <c r="F28" s="86" t="s">
        <v>123</v>
      </c>
      <c r="G28" s="104" t="s">
        <v>346</v>
      </c>
      <c r="H28" s="326" t="s">
        <v>346</v>
      </c>
      <c r="I28" s="103">
        <f t="shared" si="0"/>
        <v>4</v>
      </c>
      <c r="J28" s="86"/>
      <c r="K28" s="86"/>
      <c r="L28" s="426"/>
    </row>
    <row r="29" spans="2:12" ht="20.65" customHeight="1">
      <c r="D29" s="402"/>
      <c r="E29" s="423"/>
      <c r="F29" s="95" t="s">
        <v>49</v>
      </c>
      <c r="G29" s="73" t="s">
        <v>102</v>
      </c>
      <c r="H29" s="327"/>
      <c r="I29" s="103">
        <f t="shared" si="0"/>
        <v>0</v>
      </c>
      <c r="J29" s="88"/>
      <c r="K29" s="88"/>
      <c r="L29" s="426"/>
    </row>
    <row r="30" spans="2:12" ht="20.65" customHeight="1">
      <c r="D30" s="402"/>
      <c r="E30" s="423"/>
      <c r="F30" s="86" t="s">
        <v>50</v>
      </c>
      <c r="G30" s="104" t="s">
        <v>214</v>
      </c>
      <c r="H30" s="326"/>
      <c r="I30" s="103">
        <f t="shared" si="0"/>
        <v>0</v>
      </c>
      <c r="J30" s="88"/>
      <c r="K30" s="88"/>
      <c r="L30" s="426"/>
    </row>
    <row r="31" spans="2:12" ht="20.65" customHeight="1">
      <c r="D31" s="402"/>
      <c r="E31" s="424"/>
      <c r="F31" s="97" t="s">
        <v>77</v>
      </c>
      <c r="G31" s="105" t="s">
        <v>175</v>
      </c>
      <c r="H31" s="328"/>
      <c r="I31" s="103">
        <f t="shared" si="0"/>
        <v>0</v>
      </c>
      <c r="J31" s="99"/>
      <c r="K31" s="99"/>
      <c r="L31" s="427"/>
    </row>
    <row r="32" spans="2:12" ht="20.65" customHeight="1">
      <c r="D32" s="402"/>
      <c r="E32" s="422" t="s">
        <v>128</v>
      </c>
      <c r="F32" s="101" t="s">
        <v>124</v>
      </c>
      <c r="G32" s="102"/>
      <c r="H32" s="325"/>
      <c r="I32" s="103">
        <f t="shared" si="0"/>
        <v>0</v>
      </c>
      <c r="J32" s="103"/>
      <c r="K32" s="103" t="s">
        <v>250</v>
      </c>
      <c r="L32" s="425"/>
    </row>
    <row r="33" spans="4:12" ht="20.65" customHeight="1">
      <c r="D33" s="402"/>
      <c r="E33" s="423"/>
      <c r="F33" s="86" t="s">
        <v>55</v>
      </c>
      <c r="G33" s="104" t="s">
        <v>176</v>
      </c>
      <c r="H33" s="326"/>
      <c r="I33" s="103">
        <f t="shared" si="0"/>
        <v>0</v>
      </c>
      <c r="J33" s="88">
        <v>33</v>
      </c>
      <c r="K33" s="88"/>
      <c r="L33" s="426"/>
    </row>
    <row r="34" spans="4:12" ht="20.65" customHeight="1">
      <c r="D34" s="402"/>
      <c r="E34" s="423"/>
      <c r="F34" s="86" t="s">
        <v>123</v>
      </c>
      <c r="G34" s="104" t="s">
        <v>347</v>
      </c>
      <c r="H34" s="326" t="s">
        <v>347</v>
      </c>
      <c r="I34" s="103">
        <f t="shared" si="0"/>
        <v>5</v>
      </c>
      <c r="J34" s="86"/>
      <c r="K34" s="86"/>
      <c r="L34" s="426"/>
    </row>
    <row r="35" spans="4:12" ht="20.65" customHeight="1">
      <c r="D35" s="402"/>
      <c r="E35" s="423"/>
      <c r="F35" s="95" t="s">
        <v>49</v>
      </c>
      <c r="G35" s="73" t="s">
        <v>103</v>
      </c>
      <c r="H35" s="327"/>
      <c r="I35" s="103">
        <f t="shared" si="0"/>
        <v>0</v>
      </c>
      <c r="J35" s="88"/>
      <c r="K35" s="88"/>
      <c r="L35" s="426"/>
    </row>
    <row r="36" spans="4:12" ht="20.65" customHeight="1">
      <c r="D36" s="402"/>
      <c r="E36" s="423"/>
      <c r="F36" s="86" t="s">
        <v>50</v>
      </c>
      <c r="G36" s="104" t="s">
        <v>176</v>
      </c>
      <c r="H36" s="326"/>
      <c r="I36" s="103">
        <f t="shared" si="0"/>
        <v>0</v>
      </c>
      <c r="J36" s="88"/>
      <c r="K36" s="88"/>
      <c r="L36" s="426"/>
    </row>
    <row r="37" spans="4:12" ht="20.65" customHeight="1">
      <c r="D37" s="402"/>
      <c r="E37" s="424"/>
      <c r="F37" s="97" t="s">
        <v>77</v>
      </c>
      <c r="G37" s="105" t="s">
        <v>176</v>
      </c>
      <c r="H37" s="328"/>
      <c r="I37" s="103">
        <f t="shared" si="0"/>
        <v>0</v>
      </c>
      <c r="J37" s="99"/>
      <c r="K37" s="99"/>
      <c r="L37" s="427"/>
    </row>
    <row r="38" spans="4:12" ht="20.65" customHeight="1">
      <c r="D38" s="402"/>
      <c r="E38" s="422" t="s">
        <v>129</v>
      </c>
      <c r="F38" s="101" t="s">
        <v>124</v>
      </c>
      <c r="G38" s="102"/>
      <c r="H38" s="325"/>
      <c r="I38" s="103">
        <f t="shared" si="0"/>
        <v>0</v>
      </c>
      <c r="J38" s="103"/>
      <c r="K38" s="103" t="s">
        <v>250</v>
      </c>
      <c r="L38" s="425"/>
    </row>
    <row r="39" spans="4:12" ht="20.65" customHeight="1">
      <c r="D39" s="402"/>
      <c r="E39" s="423"/>
      <c r="F39" s="86" t="s">
        <v>55</v>
      </c>
      <c r="G39" s="104" t="s">
        <v>177</v>
      </c>
      <c r="H39" s="326"/>
      <c r="I39" s="103">
        <f t="shared" si="0"/>
        <v>0</v>
      </c>
      <c r="J39" s="88">
        <v>33</v>
      </c>
      <c r="K39" s="88"/>
      <c r="L39" s="426"/>
    </row>
    <row r="40" spans="4:12" ht="20.100000000000001" customHeight="1">
      <c r="D40" s="402"/>
      <c r="E40" s="423"/>
      <c r="F40" s="86" t="s">
        <v>123</v>
      </c>
      <c r="G40" s="104" t="s">
        <v>348</v>
      </c>
      <c r="H40" s="326" t="s">
        <v>348</v>
      </c>
      <c r="I40" s="103">
        <f t="shared" si="0"/>
        <v>10</v>
      </c>
      <c r="J40" s="86"/>
      <c r="K40" s="86"/>
      <c r="L40" s="426"/>
    </row>
    <row r="41" spans="4:12" ht="20.100000000000001" customHeight="1">
      <c r="D41" s="402"/>
      <c r="E41" s="423"/>
      <c r="F41" s="95" t="s">
        <v>49</v>
      </c>
      <c r="G41" s="73" t="s">
        <v>104</v>
      </c>
      <c r="H41" s="327"/>
      <c r="I41" s="103">
        <f t="shared" si="0"/>
        <v>0</v>
      </c>
      <c r="J41" s="88"/>
      <c r="K41" s="88"/>
      <c r="L41" s="426"/>
    </row>
    <row r="42" spans="4:12" ht="20.100000000000001" customHeight="1">
      <c r="D42" s="402"/>
      <c r="E42" s="423"/>
      <c r="F42" s="86" t="s">
        <v>50</v>
      </c>
      <c r="G42" s="104" t="s">
        <v>177</v>
      </c>
      <c r="H42" s="326"/>
      <c r="I42" s="103">
        <f t="shared" si="0"/>
        <v>0</v>
      </c>
      <c r="J42" s="88"/>
      <c r="K42" s="88"/>
      <c r="L42" s="426"/>
    </row>
    <row r="43" spans="4:12" ht="20.100000000000001" customHeight="1">
      <c r="D43" s="402"/>
      <c r="E43" s="424"/>
      <c r="F43" s="97" t="s">
        <v>77</v>
      </c>
      <c r="G43" s="105" t="s">
        <v>177</v>
      </c>
      <c r="H43" s="328"/>
      <c r="I43" s="103">
        <f t="shared" si="0"/>
        <v>0</v>
      </c>
      <c r="J43" s="99"/>
      <c r="K43" s="99"/>
      <c r="L43" s="427"/>
    </row>
    <row r="44" spans="4:12" ht="20.100000000000001" customHeight="1">
      <c r="D44" s="402"/>
      <c r="E44" s="422" t="s">
        <v>130</v>
      </c>
      <c r="F44" s="101" t="s">
        <v>124</v>
      </c>
      <c r="G44" s="102"/>
      <c r="H44" s="325"/>
      <c r="I44" s="103">
        <f t="shared" si="0"/>
        <v>0</v>
      </c>
      <c r="J44" s="103"/>
      <c r="K44" s="103" t="s">
        <v>250</v>
      </c>
      <c r="L44" s="425"/>
    </row>
    <row r="45" spans="4:12" ht="20.100000000000001" customHeight="1">
      <c r="D45" s="402"/>
      <c r="E45" s="423"/>
      <c r="F45" s="86" t="s">
        <v>55</v>
      </c>
      <c r="G45" s="104" t="s">
        <v>173</v>
      </c>
      <c r="H45" s="326"/>
      <c r="I45" s="103">
        <f t="shared" si="0"/>
        <v>0</v>
      </c>
      <c r="J45" s="88">
        <v>33</v>
      </c>
      <c r="K45" s="88"/>
      <c r="L45" s="426"/>
    </row>
    <row r="46" spans="4:12" ht="20.100000000000001" customHeight="1">
      <c r="D46" s="402"/>
      <c r="E46" s="423"/>
      <c r="F46" s="86" t="s">
        <v>123</v>
      </c>
      <c r="G46" s="104" t="s">
        <v>349</v>
      </c>
      <c r="H46" s="326" t="s">
        <v>663</v>
      </c>
      <c r="I46" s="103">
        <f t="shared" si="0"/>
        <v>11</v>
      </c>
      <c r="J46" s="86"/>
      <c r="K46" s="86"/>
      <c r="L46" s="426"/>
    </row>
    <row r="47" spans="4:12" ht="20.100000000000001" customHeight="1">
      <c r="D47" s="402"/>
      <c r="E47" s="423"/>
      <c r="F47" s="95" t="s">
        <v>49</v>
      </c>
      <c r="G47" s="73" t="s">
        <v>101</v>
      </c>
      <c r="H47" s="327"/>
      <c r="I47" s="103">
        <f t="shared" si="0"/>
        <v>0</v>
      </c>
      <c r="J47" s="88"/>
      <c r="K47" s="88"/>
      <c r="L47" s="426"/>
    </row>
    <row r="48" spans="4:12" ht="20.100000000000001" customHeight="1">
      <c r="D48" s="402"/>
      <c r="E48" s="423"/>
      <c r="F48" s="86" t="s">
        <v>50</v>
      </c>
      <c r="G48" s="104" t="s">
        <v>212</v>
      </c>
      <c r="H48" s="326"/>
      <c r="I48" s="103">
        <f t="shared" si="0"/>
        <v>0</v>
      </c>
      <c r="J48" s="88"/>
      <c r="K48" s="88"/>
      <c r="L48" s="426"/>
    </row>
    <row r="49" spans="4:12" ht="20.100000000000001" customHeight="1">
      <c r="D49" s="402"/>
      <c r="E49" s="424"/>
      <c r="F49" s="97" t="s">
        <v>77</v>
      </c>
      <c r="G49" s="105" t="s">
        <v>173</v>
      </c>
      <c r="H49" s="328"/>
      <c r="I49" s="103">
        <f t="shared" si="0"/>
        <v>0</v>
      </c>
      <c r="J49" s="99"/>
      <c r="K49" s="99"/>
      <c r="L49" s="427"/>
    </row>
    <row r="50" spans="4:12" ht="20.100000000000001" customHeight="1">
      <c r="D50" s="402"/>
      <c r="E50" s="422" t="s">
        <v>131</v>
      </c>
      <c r="F50" s="101" t="s">
        <v>124</v>
      </c>
      <c r="G50" s="102"/>
      <c r="H50" s="102"/>
      <c r="I50" s="103">
        <f t="shared" si="0"/>
        <v>0</v>
      </c>
      <c r="J50" s="103"/>
      <c r="K50" s="103" t="s">
        <v>250</v>
      </c>
      <c r="L50" s="425"/>
    </row>
    <row r="51" spans="4:12" ht="20.100000000000001" customHeight="1">
      <c r="D51" s="402"/>
      <c r="E51" s="423"/>
      <c r="F51" s="86" t="s">
        <v>55</v>
      </c>
      <c r="G51" s="104" t="s">
        <v>179</v>
      </c>
      <c r="H51" s="104" t="s">
        <v>665</v>
      </c>
      <c r="I51" s="103">
        <f t="shared" si="0"/>
        <v>6</v>
      </c>
      <c r="J51" s="88">
        <v>33</v>
      </c>
      <c r="K51" s="88"/>
      <c r="L51" s="426"/>
    </row>
    <row r="52" spans="4:12" ht="20.100000000000001" customHeight="1">
      <c r="D52" s="402"/>
      <c r="E52" s="423"/>
      <c r="F52" s="86" t="s">
        <v>123</v>
      </c>
      <c r="G52" s="104" t="s">
        <v>350</v>
      </c>
      <c r="H52" s="104" t="s">
        <v>666</v>
      </c>
      <c r="I52" s="103">
        <f t="shared" si="0"/>
        <v>18</v>
      </c>
      <c r="J52" s="86"/>
      <c r="K52" s="86"/>
      <c r="L52" s="426"/>
    </row>
    <row r="53" spans="4:12" ht="20.100000000000001" customHeight="1">
      <c r="D53" s="402"/>
      <c r="E53" s="423"/>
      <c r="F53" s="95" t="s">
        <v>49</v>
      </c>
      <c r="G53" s="73" t="s">
        <v>107</v>
      </c>
      <c r="H53" s="73" t="s">
        <v>664</v>
      </c>
      <c r="I53" s="103">
        <f t="shared" si="0"/>
        <v>69</v>
      </c>
      <c r="J53" s="88"/>
      <c r="K53" s="88"/>
      <c r="L53" s="426"/>
    </row>
    <row r="54" spans="4:12" ht="20.100000000000001" customHeight="1">
      <c r="D54" s="402"/>
      <c r="E54" s="423"/>
      <c r="F54" s="86" t="s">
        <v>50</v>
      </c>
      <c r="G54" s="104" t="s">
        <v>179</v>
      </c>
      <c r="H54" s="104" t="s">
        <v>665</v>
      </c>
      <c r="I54" s="103">
        <f t="shared" si="0"/>
        <v>6</v>
      </c>
      <c r="J54" s="88"/>
      <c r="K54" s="88"/>
      <c r="L54" s="426"/>
    </row>
    <row r="55" spans="4:12" ht="20.100000000000001" customHeight="1">
      <c r="D55" s="402"/>
      <c r="E55" s="424"/>
      <c r="F55" s="97" t="s">
        <v>77</v>
      </c>
      <c r="G55" s="105" t="s">
        <v>179</v>
      </c>
      <c r="H55" s="105" t="s">
        <v>665</v>
      </c>
      <c r="I55" s="103">
        <f t="shared" si="0"/>
        <v>6</v>
      </c>
      <c r="J55" s="99"/>
      <c r="K55" s="99"/>
      <c r="L55" s="427"/>
    </row>
    <row r="56" spans="4:12" ht="20.100000000000001" customHeight="1">
      <c r="D56" s="402"/>
      <c r="E56" s="422" t="s">
        <v>132</v>
      </c>
      <c r="F56" s="101" t="s">
        <v>124</v>
      </c>
      <c r="G56" s="102"/>
      <c r="H56" s="325"/>
      <c r="I56" s="103">
        <f t="shared" si="0"/>
        <v>0</v>
      </c>
      <c r="J56" s="103"/>
      <c r="K56" s="103" t="s">
        <v>250</v>
      </c>
      <c r="L56" s="425"/>
    </row>
    <row r="57" spans="4:12" ht="20.100000000000001" customHeight="1">
      <c r="D57" s="402"/>
      <c r="E57" s="423"/>
      <c r="F57" s="86" t="s">
        <v>55</v>
      </c>
      <c r="G57" s="104" t="s">
        <v>233</v>
      </c>
      <c r="H57" s="326"/>
      <c r="I57" s="103">
        <f t="shared" si="0"/>
        <v>0</v>
      </c>
      <c r="J57" s="88">
        <v>33</v>
      </c>
      <c r="K57" s="88"/>
      <c r="L57" s="426"/>
    </row>
    <row r="58" spans="4:12" ht="20.100000000000001" customHeight="1">
      <c r="D58" s="402"/>
      <c r="E58" s="423"/>
      <c r="F58" s="86" t="s">
        <v>123</v>
      </c>
      <c r="G58" s="104" t="s">
        <v>351</v>
      </c>
      <c r="H58" s="326" t="s">
        <v>351</v>
      </c>
      <c r="I58" s="103">
        <f t="shared" si="0"/>
        <v>17</v>
      </c>
      <c r="J58" s="86"/>
      <c r="K58" s="86"/>
      <c r="L58" s="426"/>
    </row>
    <row r="59" spans="4:12" ht="20.100000000000001" customHeight="1">
      <c r="D59" s="402"/>
      <c r="E59" s="423"/>
      <c r="F59" s="95" t="s">
        <v>49</v>
      </c>
      <c r="G59" s="73" t="s">
        <v>105</v>
      </c>
      <c r="H59" s="327"/>
      <c r="I59" s="103">
        <f t="shared" si="0"/>
        <v>0</v>
      </c>
      <c r="J59" s="88"/>
      <c r="K59" s="88"/>
      <c r="L59" s="426"/>
    </row>
    <row r="60" spans="4:12" ht="17.649999999999999" customHeight="1">
      <c r="D60" s="402"/>
      <c r="E60" s="423"/>
      <c r="F60" s="86" t="s">
        <v>50</v>
      </c>
      <c r="G60" s="104" t="s">
        <v>216</v>
      </c>
      <c r="H60" s="326"/>
      <c r="I60" s="103">
        <f t="shared" si="0"/>
        <v>0</v>
      </c>
      <c r="J60" s="88"/>
      <c r="K60" s="88"/>
      <c r="L60" s="426"/>
    </row>
    <row r="61" spans="4:12" ht="16.5" customHeight="1">
      <c r="D61" s="402"/>
      <c r="E61" s="424"/>
      <c r="F61" s="97" t="s">
        <v>77</v>
      </c>
      <c r="G61" s="105" t="s">
        <v>216</v>
      </c>
      <c r="H61" s="328"/>
      <c r="I61" s="103">
        <f t="shared" si="0"/>
        <v>0</v>
      </c>
      <c r="J61" s="99"/>
      <c r="K61" s="99"/>
      <c r="L61" s="427"/>
    </row>
    <row r="62" spans="4:12" ht="17.25" customHeight="1">
      <c r="D62" s="402"/>
      <c r="E62" s="422" t="s">
        <v>133</v>
      </c>
      <c r="F62" s="101" t="s">
        <v>124</v>
      </c>
      <c r="G62" s="102"/>
      <c r="H62" s="325"/>
      <c r="I62" s="103">
        <f t="shared" si="0"/>
        <v>0</v>
      </c>
      <c r="J62" s="103"/>
      <c r="K62" s="103" t="s">
        <v>250</v>
      </c>
      <c r="L62" s="425"/>
    </row>
    <row r="63" spans="4:12" ht="16.5" customHeight="1">
      <c r="D63" s="402"/>
      <c r="E63" s="423"/>
      <c r="F63" s="86" t="s">
        <v>55</v>
      </c>
      <c r="G63" s="104" t="s">
        <v>234</v>
      </c>
      <c r="H63" s="326"/>
      <c r="I63" s="103">
        <f t="shared" si="0"/>
        <v>0</v>
      </c>
      <c r="J63" s="88">
        <v>33</v>
      </c>
      <c r="K63" s="88"/>
      <c r="L63" s="426"/>
    </row>
    <row r="64" spans="4:12" ht="16.5" customHeight="1">
      <c r="D64" s="402"/>
      <c r="E64" s="423"/>
      <c r="F64" s="86" t="s">
        <v>123</v>
      </c>
      <c r="G64" s="104" t="s">
        <v>352</v>
      </c>
      <c r="H64" s="326" t="s">
        <v>352</v>
      </c>
      <c r="I64" s="103">
        <f t="shared" si="0"/>
        <v>21</v>
      </c>
      <c r="J64" s="86"/>
      <c r="K64" s="86"/>
      <c r="L64" s="426"/>
    </row>
    <row r="65" spans="4:12" ht="20.100000000000001" customHeight="1">
      <c r="D65" s="402"/>
      <c r="E65" s="423"/>
      <c r="F65" s="95" t="s">
        <v>49</v>
      </c>
      <c r="G65" s="73" t="s">
        <v>106</v>
      </c>
      <c r="H65" s="327"/>
      <c r="I65" s="103">
        <f t="shared" si="0"/>
        <v>0</v>
      </c>
      <c r="J65" s="88"/>
      <c r="K65" s="88"/>
      <c r="L65" s="426"/>
    </row>
    <row r="66" spans="4:12" ht="20.100000000000001" customHeight="1">
      <c r="D66" s="402"/>
      <c r="E66" s="423"/>
      <c r="F66" s="86" t="s">
        <v>50</v>
      </c>
      <c r="G66" s="104" t="s">
        <v>217</v>
      </c>
      <c r="H66" s="326"/>
      <c r="I66" s="103">
        <f t="shared" si="0"/>
        <v>0</v>
      </c>
      <c r="J66" s="88"/>
      <c r="K66" s="88"/>
      <c r="L66" s="426"/>
    </row>
    <row r="67" spans="4:12" ht="20.100000000000001" customHeight="1">
      <c r="D67" s="402"/>
      <c r="E67" s="424"/>
      <c r="F67" s="116" t="s">
        <v>77</v>
      </c>
      <c r="G67" s="117" t="s">
        <v>217</v>
      </c>
      <c r="H67" s="344"/>
      <c r="I67" s="103">
        <f t="shared" si="0"/>
        <v>0</v>
      </c>
      <c r="J67" s="118"/>
      <c r="K67" s="120"/>
      <c r="L67" s="427"/>
    </row>
    <row r="68" spans="4:12" ht="20.100000000000001" customHeight="1">
      <c r="D68" s="402"/>
      <c r="E68" s="422" t="s">
        <v>134</v>
      </c>
      <c r="F68" s="71" t="s">
        <v>124</v>
      </c>
      <c r="G68" s="136"/>
      <c r="H68" s="136"/>
      <c r="I68" s="103">
        <f t="shared" si="0"/>
        <v>0</v>
      </c>
      <c r="J68" s="137"/>
      <c r="K68" s="103" t="s">
        <v>250</v>
      </c>
      <c r="L68" s="425"/>
    </row>
    <row r="69" spans="4:12" ht="20.100000000000001" customHeight="1">
      <c r="D69" s="402"/>
      <c r="E69" s="423"/>
      <c r="F69" s="138" t="s">
        <v>55</v>
      </c>
      <c r="G69" s="72" t="s">
        <v>178</v>
      </c>
      <c r="H69" s="72" t="s">
        <v>667</v>
      </c>
      <c r="I69" s="103">
        <f t="shared" si="0"/>
        <v>3</v>
      </c>
      <c r="J69" s="139">
        <v>33</v>
      </c>
      <c r="K69" s="139"/>
      <c r="L69" s="426"/>
    </row>
    <row r="70" spans="4:12" ht="20.100000000000001" customHeight="1">
      <c r="D70" s="402"/>
      <c r="E70" s="423"/>
      <c r="F70" s="138" t="s">
        <v>123</v>
      </c>
      <c r="G70" s="72" t="s">
        <v>353</v>
      </c>
      <c r="H70" s="72" t="s">
        <v>353</v>
      </c>
      <c r="I70" s="103">
        <f t="shared" si="0"/>
        <v>16</v>
      </c>
      <c r="J70" s="138"/>
      <c r="K70" s="138"/>
      <c r="L70" s="426"/>
    </row>
    <row r="71" spans="4:12" ht="20.100000000000001" customHeight="1">
      <c r="D71" s="402"/>
      <c r="E71" s="423"/>
      <c r="F71" s="140" t="s">
        <v>49</v>
      </c>
      <c r="G71" s="152" t="s">
        <v>262</v>
      </c>
      <c r="H71" s="152" t="s">
        <v>669</v>
      </c>
      <c r="I71" s="103">
        <f t="shared" si="0"/>
        <v>65</v>
      </c>
      <c r="J71" s="139"/>
      <c r="K71" s="139"/>
      <c r="L71" s="426"/>
    </row>
    <row r="72" spans="4:12" ht="20.100000000000001" customHeight="1">
      <c r="D72" s="402"/>
      <c r="E72" s="423"/>
      <c r="F72" s="138" t="s">
        <v>50</v>
      </c>
      <c r="G72" s="72" t="s">
        <v>178</v>
      </c>
      <c r="H72" s="72" t="s">
        <v>667</v>
      </c>
      <c r="I72" s="103">
        <f t="shared" si="0"/>
        <v>3</v>
      </c>
      <c r="J72" s="139"/>
      <c r="K72" s="139"/>
      <c r="L72" s="426"/>
    </row>
    <row r="73" spans="4:12" ht="20.100000000000001" customHeight="1">
      <c r="D73" s="402"/>
      <c r="E73" s="424"/>
      <c r="F73" s="141" t="s">
        <v>77</v>
      </c>
      <c r="G73" s="184" t="s">
        <v>178</v>
      </c>
      <c r="H73" s="184" t="s">
        <v>668</v>
      </c>
      <c r="I73" s="103">
        <f t="shared" ref="I73:I136" si="1">LENB(H73)</f>
        <v>3</v>
      </c>
      <c r="J73" s="142"/>
      <c r="K73" s="142"/>
      <c r="L73" s="427"/>
    </row>
    <row r="74" spans="4:12" ht="19.5" customHeight="1">
      <c r="D74" s="402"/>
      <c r="E74" s="422" t="s">
        <v>150</v>
      </c>
      <c r="F74" s="71" t="s">
        <v>124</v>
      </c>
      <c r="G74" s="136"/>
      <c r="H74" s="325"/>
      <c r="I74" s="103">
        <f t="shared" si="1"/>
        <v>0</v>
      </c>
      <c r="J74" s="137"/>
      <c r="K74" s="103" t="s">
        <v>250</v>
      </c>
      <c r="L74" s="425"/>
    </row>
    <row r="75" spans="4:12" ht="20.100000000000001" customHeight="1">
      <c r="D75" s="402"/>
      <c r="E75" s="423"/>
      <c r="F75" s="138" t="s">
        <v>55</v>
      </c>
      <c r="G75" s="72" t="s">
        <v>263</v>
      </c>
      <c r="H75" s="326"/>
      <c r="I75" s="103">
        <f t="shared" si="1"/>
        <v>0</v>
      </c>
      <c r="J75" s="139">
        <v>33</v>
      </c>
      <c r="K75" s="139"/>
      <c r="L75" s="426"/>
    </row>
    <row r="76" spans="4:12" ht="20.100000000000001" customHeight="1">
      <c r="D76" s="402"/>
      <c r="E76" s="423"/>
      <c r="F76" s="138" t="s">
        <v>123</v>
      </c>
      <c r="G76" s="72" t="s">
        <v>354</v>
      </c>
      <c r="H76" s="326" t="s">
        <v>354</v>
      </c>
      <c r="I76" s="103">
        <f t="shared" si="1"/>
        <v>12</v>
      </c>
      <c r="J76" s="138"/>
      <c r="K76" s="138"/>
      <c r="L76" s="426"/>
    </row>
    <row r="77" spans="4:12" ht="20.100000000000001" customHeight="1">
      <c r="D77" s="402"/>
      <c r="E77" s="423"/>
      <c r="F77" s="140" t="s">
        <v>49</v>
      </c>
      <c r="G77" s="152" t="s">
        <v>264</v>
      </c>
      <c r="H77" s="367"/>
      <c r="I77" s="103">
        <f t="shared" si="1"/>
        <v>0</v>
      </c>
      <c r="J77" s="139"/>
      <c r="K77" s="139"/>
      <c r="L77" s="426"/>
    </row>
    <row r="78" spans="4:12" ht="20.100000000000001" customHeight="1">
      <c r="D78" s="402"/>
      <c r="E78" s="423"/>
      <c r="F78" s="138" t="s">
        <v>50</v>
      </c>
      <c r="G78" s="72" t="s">
        <v>215</v>
      </c>
      <c r="H78" s="326"/>
      <c r="I78" s="103">
        <f t="shared" si="1"/>
        <v>0</v>
      </c>
      <c r="J78" s="139"/>
      <c r="K78" s="139"/>
      <c r="L78" s="426"/>
    </row>
    <row r="79" spans="4:12" ht="20.100000000000001" customHeight="1">
      <c r="D79" s="402"/>
      <c r="E79" s="424"/>
      <c r="F79" s="141" t="s">
        <v>77</v>
      </c>
      <c r="G79" s="184" t="s">
        <v>215</v>
      </c>
      <c r="H79" s="328"/>
      <c r="I79" s="103">
        <f t="shared" si="1"/>
        <v>0</v>
      </c>
      <c r="J79" s="142"/>
      <c r="K79" s="142"/>
      <c r="L79" s="427"/>
    </row>
    <row r="80" spans="4:12" ht="20.100000000000001" customHeight="1">
      <c r="D80" s="402"/>
      <c r="E80" s="422" t="s">
        <v>151</v>
      </c>
      <c r="F80" s="101" t="s">
        <v>124</v>
      </c>
      <c r="G80" s="102"/>
      <c r="H80" s="325"/>
      <c r="I80" s="103">
        <f t="shared" si="1"/>
        <v>0</v>
      </c>
      <c r="J80" s="103"/>
      <c r="K80" s="103" t="s">
        <v>250</v>
      </c>
      <c r="L80" s="425"/>
    </row>
    <row r="81" spans="4:12" ht="20.100000000000001" customHeight="1">
      <c r="D81" s="402"/>
      <c r="E81" s="423"/>
      <c r="F81" s="86" t="s">
        <v>55</v>
      </c>
      <c r="G81" s="104" t="s">
        <v>180</v>
      </c>
      <c r="H81" s="326"/>
      <c r="I81" s="103">
        <f t="shared" si="1"/>
        <v>0</v>
      </c>
      <c r="J81" s="88">
        <v>33</v>
      </c>
      <c r="K81" s="88"/>
      <c r="L81" s="426"/>
    </row>
    <row r="82" spans="4:12" ht="20.100000000000001" customHeight="1">
      <c r="D82" s="402"/>
      <c r="E82" s="423"/>
      <c r="F82" s="86" t="s">
        <v>123</v>
      </c>
      <c r="G82" s="104" t="s">
        <v>355</v>
      </c>
      <c r="H82" s="326" t="s">
        <v>355</v>
      </c>
      <c r="I82" s="103">
        <f t="shared" si="1"/>
        <v>22</v>
      </c>
      <c r="J82" s="86"/>
      <c r="K82" s="86"/>
      <c r="L82" s="426"/>
    </row>
    <row r="83" spans="4:12" ht="20.100000000000001" customHeight="1">
      <c r="D83" s="402"/>
      <c r="E83" s="423"/>
      <c r="F83" s="95" t="s">
        <v>49</v>
      </c>
      <c r="G83" s="83" t="s">
        <v>265</v>
      </c>
      <c r="H83" s="367"/>
      <c r="I83" s="103">
        <f t="shared" si="1"/>
        <v>0</v>
      </c>
      <c r="J83" s="88"/>
      <c r="K83" s="88"/>
      <c r="L83" s="426"/>
    </row>
    <row r="84" spans="4:12" ht="20.100000000000001" customHeight="1">
      <c r="D84" s="402"/>
      <c r="E84" s="423"/>
      <c r="F84" s="86" t="s">
        <v>50</v>
      </c>
      <c r="G84" s="104" t="s">
        <v>180</v>
      </c>
      <c r="H84" s="326"/>
      <c r="I84" s="103">
        <f t="shared" si="1"/>
        <v>0</v>
      </c>
      <c r="J84" s="88"/>
      <c r="K84" s="88"/>
      <c r="L84" s="426"/>
    </row>
    <row r="85" spans="4:12" ht="20.100000000000001" customHeight="1">
      <c r="D85" s="402"/>
      <c r="E85" s="424"/>
      <c r="F85" s="97" t="s">
        <v>77</v>
      </c>
      <c r="G85" s="105" t="s">
        <v>180</v>
      </c>
      <c r="H85" s="328"/>
      <c r="I85" s="103">
        <f t="shared" si="1"/>
        <v>0</v>
      </c>
      <c r="J85" s="99"/>
      <c r="K85" s="99"/>
      <c r="L85" s="427"/>
    </row>
    <row r="86" spans="4:12" ht="20.100000000000001" customHeight="1">
      <c r="D86" s="402"/>
      <c r="E86" s="422" t="s">
        <v>152</v>
      </c>
      <c r="F86" s="101" t="s">
        <v>124</v>
      </c>
      <c r="G86" s="104" t="s">
        <v>672</v>
      </c>
      <c r="H86" s="501"/>
      <c r="I86" s="103">
        <f>LENB(H87)</f>
        <v>9</v>
      </c>
      <c r="J86" s="169"/>
      <c r="K86" s="103" t="s">
        <v>250</v>
      </c>
      <c r="L86" s="498" t="s">
        <v>845</v>
      </c>
    </row>
    <row r="87" spans="4:12" ht="20.100000000000001" customHeight="1">
      <c r="D87" s="402"/>
      <c r="E87" s="423"/>
      <c r="F87" s="86" t="s">
        <v>55</v>
      </c>
      <c r="G87" s="104" t="s">
        <v>671</v>
      </c>
      <c r="H87" s="502" t="s">
        <v>670</v>
      </c>
      <c r="I87" s="103">
        <f>LENB(H88)</f>
        <v>10</v>
      </c>
      <c r="J87" s="158">
        <v>33</v>
      </c>
      <c r="K87" s="88"/>
      <c r="L87" s="499"/>
    </row>
    <row r="88" spans="4:12" ht="20.100000000000001" customHeight="1">
      <c r="D88" s="402"/>
      <c r="E88" s="423"/>
      <c r="F88" s="86" t="s">
        <v>123</v>
      </c>
      <c r="G88" s="104"/>
      <c r="H88" s="326" t="s">
        <v>671</v>
      </c>
      <c r="I88" s="103" t="e">
        <f>LENB(#REF!)</f>
        <v>#REF!</v>
      </c>
      <c r="J88" s="157"/>
      <c r="K88" s="86"/>
      <c r="L88" s="499"/>
    </row>
    <row r="89" spans="4:12" ht="20.100000000000001" customHeight="1">
      <c r="D89" s="402"/>
      <c r="E89" s="423"/>
      <c r="F89" s="95" t="s">
        <v>49</v>
      </c>
      <c r="G89" s="73"/>
      <c r="H89" s="503" t="s">
        <v>837</v>
      </c>
      <c r="I89" s="103">
        <f t="shared" si="1"/>
        <v>57</v>
      </c>
      <c r="J89" s="158"/>
      <c r="K89" s="88"/>
      <c r="L89" s="499"/>
    </row>
    <row r="90" spans="4:12" ht="20.100000000000001" customHeight="1">
      <c r="D90" s="402"/>
      <c r="E90" s="423"/>
      <c r="F90" s="86" t="s">
        <v>50</v>
      </c>
      <c r="G90" s="104"/>
      <c r="H90" s="502" t="s">
        <v>670</v>
      </c>
      <c r="I90" s="103">
        <f t="shared" si="1"/>
        <v>9</v>
      </c>
      <c r="J90" s="158"/>
      <c r="K90" s="88"/>
      <c r="L90" s="499"/>
    </row>
    <row r="91" spans="4:12" ht="20.100000000000001" customHeight="1">
      <c r="D91" s="402"/>
      <c r="E91" s="424"/>
      <c r="F91" s="97" t="s">
        <v>77</v>
      </c>
      <c r="G91" s="104" t="s">
        <v>672</v>
      </c>
      <c r="H91" s="328" t="s">
        <v>670</v>
      </c>
      <c r="I91" s="103">
        <f t="shared" si="1"/>
        <v>9</v>
      </c>
      <c r="J91" s="168"/>
      <c r="K91" s="99"/>
      <c r="L91" s="500"/>
    </row>
    <row r="92" spans="4:12" ht="20.100000000000001" customHeight="1">
      <c r="D92" s="402"/>
      <c r="E92" s="422" t="s">
        <v>181</v>
      </c>
      <c r="F92" s="101"/>
      <c r="G92" s="102"/>
      <c r="H92" s="325"/>
      <c r="I92" s="103">
        <f t="shared" si="1"/>
        <v>0</v>
      </c>
      <c r="J92" s="103"/>
      <c r="K92" s="103" t="s">
        <v>250</v>
      </c>
      <c r="L92" s="425"/>
    </row>
    <row r="93" spans="4:12" ht="20.100000000000001" customHeight="1">
      <c r="D93" s="402"/>
      <c r="E93" s="423"/>
      <c r="F93" s="86"/>
      <c r="G93" s="104"/>
      <c r="H93" s="326"/>
      <c r="I93" s="103">
        <f t="shared" si="1"/>
        <v>0</v>
      </c>
      <c r="J93" s="88">
        <v>33</v>
      </c>
      <c r="K93" s="88"/>
      <c r="L93" s="426"/>
    </row>
    <row r="94" spans="4:12" ht="20.100000000000001" customHeight="1">
      <c r="D94" s="402"/>
      <c r="E94" s="423"/>
      <c r="F94" s="86"/>
      <c r="G94" s="104"/>
      <c r="H94" s="326"/>
      <c r="I94" s="103">
        <f t="shared" si="1"/>
        <v>0</v>
      </c>
      <c r="J94" s="86"/>
      <c r="K94" s="86"/>
      <c r="L94" s="426"/>
    </row>
    <row r="95" spans="4:12" ht="20.100000000000001" customHeight="1">
      <c r="D95" s="402"/>
      <c r="E95" s="423"/>
      <c r="F95" s="95"/>
      <c r="G95" s="73"/>
      <c r="H95" s="327"/>
      <c r="I95" s="103">
        <f t="shared" si="1"/>
        <v>0</v>
      </c>
      <c r="J95" s="88"/>
      <c r="K95" s="88"/>
      <c r="L95" s="426"/>
    </row>
    <row r="96" spans="4:12" ht="20.100000000000001" customHeight="1">
      <c r="D96" s="402"/>
      <c r="E96" s="423"/>
      <c r="F96" s="86"/>
      <c r="G96" s="104"/>
      <c r="H96" s="326"/>
      <c r="I96" s="103">
        <f t="shared" si="1"/>
        <v>0</v>
      </c>
      <c r="J96" s="88"/>
      <c r="K96" s="88"/>
      <c r="L96" s="426"/>
    </row>
    <row r="97" spans="4:12" ht="20.100000000000001" customHeight="1" thickBot="1">
      <c r="D97" s="402"/>
      <c r="E97" s="423"/>
      <c r="F97" s="116"/>
      <c r="G97" s="117"/>
      <c r="H97" s="344"/>
      <c r="I97" s="295">
        <f t="shared" si="1"/>
        <v>0</v>
      </c>
      <c r="J97" s="120"/>
      <c r="K97" s="120"/>
      <c r="L97" s="426"/>
    </row>
    <row r="98" spans="4:12" ht="20.100000000000001" customHeight="1">
      <c r="D98" s="472" t="s">
        <v>121</v>
      </c>
      <c r="E98" s="431" t="s">
        <v>119</v>
      </c>
      <c r="F98" s="106" t="s">
        <v>67</v>
      </c>
      <c r="G98" s="107"/>
      <c r="H98" s="107"/>
      <c r="I98" s="85">
        <f t="shared" si="1"/>
        <v>0</v>
      </c>
      <c r="J98" s="85"/>
      <c r="K98" s="308" t="s">
        <v>250</v>
      </c>
      <c r="L98" s="435"/>
    </row>
    <row r="99" spans="4:12" ht="20.100000000000001" customHeight="1">
      <c r="D99" s="454"/>
      <c r="E99" s="423"/>
      <c r="F99" s="86" t="s">
        <v>55</v>
      </c>
      <c r="G99" s="153" t="s">
        <v>219</v>
      </c>
      <c r="H99" s="104" t="s">
        <v>674</v>
      </c>
      <c r="I99" s="103">
        <f t="shared" si="1"/>
        <v>14</v>
      </c>
      <c r="J99" s="88">
        <v>33</v>
      </c>
      <c r="K99" s="158"/>
      <c r="L99" s="426"/>
    </row>
    <row r="100" spans="4:12" ht="20.100000000000001" customHeight="1">
      <c r="D100" s="454"/>
      <c r="E100" s="423"/>
      <c r="F100" s="86" t="s">
        <v>123</v>
      </c>
      <c r="G100" s="104" t="s">
        <v>356</v>
      </c>
      <c r="H100" s="317" t="s">
        <v>356</v>
      </c>
      <c r="I100" s="103">
        <f t="shared" si="1"/>
        <v>10</v>
      </c>
      <c r="J100" s="86"/>
      <c r="K100" s="157"/>
      <c r="L100" s="426"/>
    </row>
    <row r="101" spans="4:12" ht="19.899999999999999" customHeight="1">
      <c r="D101" s="454"/>
      <c r="E101" s="423"/>
      <c r="F101" s="95" t="s">
        <v>49</v>
      </c>
      <c r="G101" s="83" t="s">
        <v>205</v>
      </c>
      <c r="H101" s="83" t="s">
        <v>675</v>
      </c>
      <c r="I101" s="103">
        <f t="shared" si="1"/>
        <v>56</v>
      </c>
      <c r="J101" s="88"/>
      <c r="K101" s="158"/>
      <c r="L101" s="426"/>
    </row>
    <row r="102" spans="4:12" ht="17.649999999999999" customHeight="1">
      <c r="D102" s="454"/>
      <c r="E102" s="423"/>
      <c r="F102" s="86" t="s">
        <v>50</v>
      </c>
      <c r="G102" s="104" t="s">
        <v>219</v>
      </c>
      <c r="H102" s="105" t="s">
        <v>673</v>
      </c>
      <c r="I102" s="103">
        <f t="shared" si="1"/>
        <v>14</v>
      </c>
      <c r="J102" s="88"/>
      <c r="K102" s="158"/>
      <c r="L102" s="426"/>
    </row>
    <row r="103" spans="4:12" ht="17.649999999999999" customHeight="1">
      <c r="D103" s="454"/>
      <c r="E103" s="424"/>
      <c r="F103" s="97" t="s">
        <v>77</v>
      </c>
      <c r="G103" s="105" t="s">
        <v>218</v>
      </c>
      <c r="H103" s="105" t="s">
        <v>673</v>
      </c>
      <c r="I103" s="103">
        <f t="shared" si="1"/>
        <v>14</v>
      </c>
      <c r="J103" s="99"/>
      <c r="K103" s="168"/>
      <c r="L103" s="427"/>
    </row>
    <row r="104" spans="4:12" ht="17.649999999999999" customHeight="1">
      <c r="D104" s="454"/>
      <c r="E104" s="422" t="s">
        <v>135</v>
      </c>
      <c r="F104" s="101" t="s">
        <v>67</v>
      </c>
      <c r="G104" s="102"/>
      <c r="H104" s="325"/>
      <c r="I104" s="103">
        <f t="shared" si="1"/>
        <v>0</v>
      </c>
      <c r="J104" s="103"/>
      <c r="K104" s="169" t="s">
        <v>250</v>
      </c>
      <c r="L104" s="425"/>
    </row>
    <row r="105" spans="4:12" ht="17.649999999999999" customHeight="1">
      <c r="D105" s="454"/>
      <c r="E105" s="423"/>
      <c r="F105" s="86" t="s">
        <v>55</v>
      </c>
      <c r="G105" s="153" t="s">
        <v>221</v>
      </c>
      <c r="H105" s="370"/>
      <c r="I105" s="103">
        <f t="shared" si="1"/>
        <v>0</v>
      </c>
      <c r="J105" s="88">
        <v>33</v>
      </c>
      <c r="K105" s="158"/>
      <c r="L105" s="426"/>
    </row>
    <row r="106" spans="4:12" ht="17.649999999999999" customHeight="1">
      <c r="D106" s="454"/>
      <c r="E106" s="423"/>
      <c r="F106" s="86" t="s">
        <v>123</v>
      </c>
      <c r="G106" s="104" t="s">
        <v>357</v>
      </c>
      <c r="H106" s="326" t="s">
        <v>357</v>
      </c>
      <c r="I106" s="103">
        <f t="shared" si="1"/>
        <v>13</v>
      </c>
      <c r="J106" s="86"/>
      <c r="K106" s="157"/>
      <c r="L106" s="426"/>
    </row>
    <row r="107" spans="4:12" ht="17.649999999999999" customHeight="1">
      <c r="D107" s="454"/>
      <c r="E107" s="423"/>
      <c r="F107" s="95" t="s">
        <v>49</v>
      </c>
      <c r="G107" s="83" t="s">
        <v>222</v>
      </c>
      <c r="H107" s="367"/>
      <c r="I107" s="103">
        <f t="shared" si="1"/>
        <v>0</v>
      </c>
      <c r="J107" s="88"/>
      <c r="K107" s="158"/>
      <c r="L107" s="426"/>
    </row>
    <row r="108" spans="4:12" ht="17.649999999999999" customHeight="1">
      <c r="D108" s="454"/>
      <c r="E108" s="423"/>
      <c r="F108" s="86" t="s">
        <v>50</v>
      </c>
      <c r="G108" s="104" t="s">
        <v>220</v>
      </c>
      <c r="H108" s="326"/>
      <c r="I108" s="103">
        <f t="shared" si="1"/>
        <v>0</v>
      </c>
      <c r="J108" s="88"/>
      <c r="K108" s="158"/>
      <c r="L108" s="426"/>
    </row>
    <row r="109" spans="4:12" ht="17.649999999999999" customHeight="1">
      <c r="D109" s="454"/>
      <c r="E109" s="424"/>
      <c r="F109" s="97" t="s">
        <v>77</v>
      </c>
      <c r="G109" s="105" t="s">
        <v>220</v>
      </c>
      <c r="H109" s="328"/>
      <c r="I109" s="103">
        <f t="shared" si="1"/>
        <v>0</v>
      </c>
      <c r="J109" s="99"/>
      <c r="K109" s="168"/>
      <c r="L109" s="427"/>
    </row>
    <row r="110" spans="4:12" ht="17.649999999999999" customHeight="1">
      <c r="D110" s="454"/>
      <c r="E110" s="422" t="s">
        <v>136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250</v>
      </c>
      <c r="L110" s="425"/>
    </row>
    <row r="111" spans="4:12" ht="17.649999999999999" customHeight="1">
      <c r="D111" s="454"/>
      <c r="E111" s="423"/>
      <c r="F111" s="86" t="s">
        <v>55</v>
      </c>
      <c r="G111" s="104" t="s">
        <v>228</v>
      </c>
      <c r="H111" s="104" t="s">
        <v>676</v>
      </c>
      <c r="I111" s="103">
        <f t="shared" si="1"/>
        <v>6</v>
      </c>
      <c r="J111" s="88">
        <v>33</v>
      </c>
      <c r="K111" s="158"/>
      <c r="L111" s="426"/>
    </row>
    <row r="112" spans="4:12" ht="17.649999999999999" customHeight="1">
      <c r="D112" s="454"/>
      <c r="E112" s="423"/>
      <c r="F112" s="86" t="s">
        <v>123</v>
      </c>
      <c r="G112" s="104" t="s">
        <v>358</v>
      </c>
      <c r="H112" s="104" t="s">
        <v>358</v>
      </c>
      <c r="I112" s="103">
        <f t="shared" si="1"/>
        <v>16</v>
      </c>
      <c r="J112" s="86"/>
      <c r="K112" s="157"/>
      <c r="L112" s="426"/>
    </row>
    <row r="113" spans="4:12" ht="17.649999999999999" customHeight="1">
      <c r="D113" s="454"/>
      <c r="E113" s="423"/>
      <c r="F113" s="95" t="s">
        <v>49</v>
      </c>
      <c r="G113" s="83" t="s">
        <v>229</v>
      </c>
      <c r="H113" s="83" t="s">
        <v>678</v>
      </c>
      <c r="I113" s="103">
        <f t="shared" si="1"/>
        <v>60</v>
      </c>
      <c r="J113" s="88"/>
      <c r="K113" s="158"/>
      <c r="L113" s="426"/>
    </row>
    <row r="114" spans="4:12" ht="17.649999999999999" customHeight="1">
      <c r="D114" s="454"/>
      <c r="E114" s="423"/>
      <c r="F114" s="86" t="s">
        <v>50</v>
      </c>
      <c r="G114" s="104" t="s">
        <v>227</v>
      </c>
      <c r="H114" s="104" t="s">
        <v>676</v>
      </c>
      <c r="I114" s="103">
        <f t="shared" si="1"/>
        <v>6</v>
      </c>
      <c r="J114" s="88"/>
      <c r="K114" s="158"/>
      <c r="L114" s="426"/>
    </row>
    <row r="115" spans="4:12" ht="17.649999999999999" customHeight="1">
      <c r="D115" s="454"/>
      <c r="E115" s="424"/>
      <c r="F115" s="97" t="s">
        <v>77</v>
      </c>
      <c r="G115" s="105" t="s">
        <v>227</v>
      </c>
      <c r="H115" s="105" t="s">
        <v>677</v>
      </c>
      <c r="I115" s="103">
        <f t="shared" si="1"/>
        <v>6</v>
      </c>
      <c r="J115" s="99"/>
      <c r="K115" s="168"/>
      <c r="L115" s="427"/>
    </row>
    <row r="116" spans="4:12" ht="17.649999999999999" customHeight="1">
      <c r="D116" s="454"/>
      <c r="E116" s="422" t="s">
        <v>137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250</v>
      </c>
      <c r="L116" s="425"/>
    </row>
    <row r="117" spans="4:12" ht="17.649999999999999" customHeight="1">
      <c r="D117" s="454"/>
      <c r="E117" s="423"/>
      <c r="F117" s="86" t="s">
        <v>55</v>
      </c>
      <c r="G117" s="104" t="s">
        <v>231</v>
      </c>
      <c r="H117" s="104" t="s">
        <v>682</v>
      </c>
      <c r="I117" s="103">
        <f t="shared" si="1"/>
        <v>16</v>
      </c>
      <c r="J117" s="88">
        <v>33</v>
      </c>
      <c r="K117" s="158"/>
      <c r="L117" s="426"/>
    </row>
    <row r="118" spans="4:12" ht="17.649999999999999" customHeight="1">
      <c r="D118" s="454"/>
      <c r="E118" s="423"/>
      <c r="F118" s="86" t="s">
        <v>123</v>
      </c>
      <c r="G118" s="104" t="s">
        <v>359</v>
      </c>
      <c r="H118" s="104" t="s">
        <v>359</v>
      </c>
      <c r="I118" s="103">
        <f t="shared" si="1"/>
        <v>22</v>
      </c>
      <c r="J118" s="86"/>
      <c r="K118" s="157"/>
      <c r="L118" s="426"/>
    </row>
    <row r="119" spans="4:12" ht="17.649999999999999" customHeight="1">
      <c r="D119" s="454"/>
      <c r="E119" s="423"/>
      <c r="F119" s="95" t="s">
        <v>49</v>
      </c>
      <c r="G119" s="83" t="s">
        <v>232</v>
      </c>
      <c r="H119" s="83" t="s">
        <v>681</v>
      </c>
      <c r="I119" s="103">
        <f t="shared" si="1"/>
        <v>66</v>
      </c>
      <c r="J119" s="88"/>
      <c r="K119" s="158"/>
      <c r="L119" s="426"/>
    </row>
    <row r="120" spans="4:12" ht="17.649999999999999" customHeight="1">
      <c r="D120" s="454"/>
      <c r="E120" s="423"/>
      <c r="F120" s="86" t="s">
        <v>50</v>
      </c>
      <c r="G120" s="104" t="s">
        <v>230</v>
      </c>
      <c r="H120" s="104" t="s">
        <v>682</v>
      </c>
      <c r="I120" s="103">
        <f t="shared" si="1"/>
        <v>16</v>
      </c>
      <c r="J120" s="88"/>
      <c r="K120" s="158"/>
      <c r="L120" s="426"/>
    </row>
    <row r="121" spans="4:12" ht="17.649999999999999" customHeight="1">
      <c r="D121" s="454"/>
      <c r="E121" s="424"/>
      <c r="F121" s="97" t="s">
        <v>77</v>
      </c>
      <c r="G121" s="105" t="s">
        <v>230</v>
      </c>
      <c r="H121" s="104" t="s">
        <v>682</v>
      </c>
      <c r="I121" s="103">
        <f t="shared" si="1"/>
        <v>16</v>
      </c>
      <c r="J121" s="99"/>
      <c r="K121" s="168"/>
      <c r="L121" s="427"/>
    </row>
    <row r="122" spans="4:12" ht="17.649999999999999" customHeight="1">
      <c r="D122" s="454"/>
      <c r="E122" s="422" t="s">
        <v>138</v>
      </c>
      <c r="F122" s="101" t="s">
        <v>67</v>
      </c>
      <c r="G122" s="102"/>
      <c r="H122" s="102"/>
      <c r="I122" s="103">
        <f t="shared" si="1"/>
        <v>0</v>
      </c>
      <c r="J122" s="103"/>
      <c r="K122" s="169" t="s">
        <v>250</v>
      </c>
      <c r="L122" s="425"/>
    </row>
    <row r="123" spans="4:12" ht="17.649999999999999" customHeight="1">
      <c r="D123" s="454"/>
      <c r="E123" s="423"/>
      <c r="F123" s="86" t="s">
        <v>55</v>
      </c>
      <c r="G123" s="104" t="s">
        <v>237</v>
      </c>
      <c r="H123" s="104" t="s">
        <v>680</v>
      </c>
      <c r="I123" s="103">
        <f t="shared" si="1"/>
        <v>9</v>
      </c>
      <c r="J123" s="88">
        <v>33</v>
      </c>
      <c r="K123" s="158"/>
      <c r="L123" s="426"/>
    </row>
    <row r="124" spans="4:12" ht="17.649999999999999" customHeight="1">
      <c r="D124" s="454"/>
      <c r="E124" s="423"/>
      <c r="F124" s="86" t="s">
        <v>123</v>
      </c>
      <c r="G124" s="104" t="s">
        <v>360</v>
      </c>
      <c r="H124" s="104" t="s">
        <v>360</v>
      </c>
      <c r="I124" s="103">
        <f t="shared" si="1"/>
        <v>25</v>
      </c>
      <c r="J124" s="86"/>
      <c r="K124" s="157"/>
      <c r="L124" s="426"/>
    </row>
    <row r="125" spans="4:12" ht="17.649999999999999" customHeight="1">
      <c r="D125" s="454"/>
      <c r="E125" s="423"/>
      <c r="F125" s="95" t="s">
        <v>49</v>
      </c>
      <c r="G125" s="83" t="s">
        <v>235</v>
      </c>
      <c r="H125" s="83" t="s">
        <v>679</v>
      </c>
      <c r="I125" s="103">
        <f t="shared" si="1"/>
        <v>96</v>
      </c>
      <c r="J125" s="88"/>
      <c r="K125" s="158"/>
      <c r="L125" s="426"/>
    </row>
    <row r="126" spans="4:12" ht="17.649999999999999" customHeight="1">
      <c r="D126" s="454"/>
      <c r="E126" s="423"/>
      <c r="F126" s="86" t="s">
        <v>50</v>
      </c>
      <c r="G126" s="104" t="s">
        <v>236</v>
      </c>
      <c r="H126" s="104" t="s">
        <v>680</v>
      </c>
      <c r="I126" s="103">
        <f t="shared" si="1"/>
        <v>9</v>
      </c>
      <c r="J126" s="88"/>
      <c r="K126" s="158"/>
      <c r="L126" s="426"/>
    </row>
    <row r="127" spans="4:12" ht="17.649999999999999" customHeight="1">
      <c r="D127" s="454"/>
      <c r="E127" s="423"/>
      <c r="F127" s="97" t="s">
        <v>77</v>
      </c>
      <c r="G127" s="105" t="s">
        <v>236</v>
      </c>
      <c r="H127" s="105" t="s">
        <v>680</v>
      </c>
      <c r="I127" s="103">
        <f t="shared" si="1"/>
        <v>9</v>
      </c>
      <c r="J127" s="99"/>
      <c r="K127" s="168"/>
      <c r="L127" s="427"/>
    </row>
    <row r="128" spans="4:12" ht="17.649999999999999" customHeight="1">
      <c r="D128" s="454"/>
      <c r="E128" s="422" t="s">
        <v>145</v>
      </c>
      <c r="F128" s="127" t="s">
        <v>223</v>
      </c>
      <c r="G128" s="92"/>
      <c r="H128" s="92"/>
      <c r="I128" s="103">
        <f t="shared" si="1"/>
        <v>0</v>
      </c>
      <c r="J128" s="93"/>
      <c r="K128" s="169" t="s">
        <v>250</v>
      </c>
      <c r="L128" s="425"/>
    </row>
    <row r="129" spans="4:12" ht="17.649999999999999" customHeight="1">
      <c r="D129" s="454"/>
      <c r="E129" s="423"/>
      <c r="F129" s="128" t="s">
        <v>224</v>
      </c>
      <c r="G129" s="104" t="s">
        <v>239</v>
      </c>
      <c r="H129" s="104" t="s">
        <v>684</v>
      </c>
      <c r="I129" s="103">
        <f t="shared" si="1"/>
        <v>12</v>
      </c>
      <c r="J129" s="88">
        <v>33</v>
      </c>
      <c r="K129" s="158"/>
      <c r="L129" s="426"/>
    </row>
    <row r="130" spans="4:12" ht="17.649999999999999" customHeight="1">
      <c r="D130" s="454"/>
      <c r="E130" s="423"/>
      <c r="F130" s="128" t="s">
        <v>225</v>
      </c>
      <c r="G130" s="104" t="s">
        <v>361</v>
      </c>
      <c r="H130" s="104" t="s">
        <v>685</v>
      </c>
      <c r="I130" s="103">
        <f t="shared" si="1"/>
        <v>20</v>
      </c>
      <c r="J130" s="86"/>
      <c r="K130" s="157"/>
      <c r="L130" s="426"/>
    </row>
    <row r="131" spans="4:12" ht="17.649999999999999" customHeight="1">
      <c r="D131" s="454"/>
      <c r="E131" s="423"/>
      <c r="F131" s="129" t="s">
        <v>49</v>
      </c>
      <c r="G131" s="83" t="s">
        <v>242</v>
      </c>
      <c r="H131" s="83" t="s">
        <v>683</v>
      </c>
      <c r="I131" s="103">
        <f t="shared" si="1"/>
        <v>92</v>
      </c>
      <c r="J131" s="88"/>
      <c r="K131" s="158"/>
      <c r="L131" s="426"/>
    </row>
    <row r="132" spans="4:12" ht="17.649999999999999" customHeight="1">
      <c r="D132" s="454"/>
      <c r="E132" s="423"/>
      <c r="F132" s="128" t="s">
        <v>50</v>
      </c>
      <c r="G132" s="104" t="s">
        <v>238</v>
      </c>
      <c r="H132" s="104" t="s">
        <v>684</v>
      </c>
      <c r="I132" s="103">
        <f t="shared" si="1"/>
        <v>12</v>
      </c>
      <c r="J132" s="88"/>
      <c r="K132" s="158"/>
      <c r="L132" s="426"/>
    </row>
    <row r="133" spans="4:12" ht="17.649999999999999" customHeight="1">
      <c r="D133" s="454"/>
      <c r="E133" s="423"/>
      <c r="F133" s="180" t="s">
        <v>226</v>
      </c>
      <c r="G133" s="181" t="s">
        <v>238</v>
      </c>
      <c r="H133" s="104" t="s">
        <v>684</v>
      </c>
      <c r="I133" s="103">
        <f t="shared" si="1"/>
        <v>12</v>
      </c>
      <c r="J133" s="120"/>
      <c r="K133" s="178"/>
      <c r="L133" s="427"/>
    </row>
    <row r="134" spans="4:12" ht="17.649999999999999" customHeight="1">
      <c r="D134" s="454"/>
      <c r="E134" s="422" t="s">
        <v>155</v>
      </c>
      <c r="F134" s="182" t="s">
        <v>223</v>
      </c>
      <c r="G134" s="102"/>
      <c r="H134" s="325"/>
      <c r="I134" s="103">
        <f t="shared" si="1"/>
        <v>0</v>
      </c>
      <c r="J134" s="103"/>
      <c r="K134" s="169" t="s">
        <v>250</v>
      </c>
      <c r="L134" s="425"/>
    </row>
    <row r="135" spans="4:12" ht="17.649999999999999" customHeight="1">
      <c r="D135" s="454"/>
      <c r="E135" s="423"/>
      <c r="F135" s="128" t="s">
        <v>224</v>
      </c>
      <c r="G135" s="104" t="s">
        <v>241</v>
      </c>
      <c r="H135" s="326"/>
      <c r="I135" s="103">
        <f t="shared" si="1"/>
        <v>0</v>
      </c>
      <c r="J135" s="88">
        <v>33</v>
      </c>
      <c r="K135" s="158"/>
      <c r="L135" s="426"/>
    </row>
    <row r="136" spans="4:12" ht="17.649999999999999" customHeight="1">
      <c r="D136" s="454"/>
      <c r="E136" s="423"/>
      <c r="F136" s="128" t="s">
        <v>225</v>
      </c>
      <c r="G136" s="104" t="s">
        <v>362</v>
      </c>
      <c r="H136" s="326" t="s">
        <v>362</v>
      </c>
      <c r="I136" s="103">
        <f t="shared" si="1"/>
        <v>19</v>
      </c>
      <c r="J136" s="86"/>
      <c r="K136" s="157"/>
      <c r="L136" s="426"/>
    </row>
    <row r="137" spans="4:12" ht="17.649999999999999" customHeight="1">
      <c r="D137" s="454"/>
      <c r="E137" s="423"/>
      <c r="F137" s="129" t="s">
        <v>49</v>
      </c>
      <c r="G137" s="83" t="s">
        <v>243</v>
      </c>
      <c r="H137" s="367"/>
      <c r="I137" s="103">
        <f t="shared" ref="I137:I145" si="2">LENB(H137)</f>
        <v>0</v>
      </c>
      <c r="J137" s="88"/>
      <c r="K137" s="158"/>
      <c r="L137" s="426"/>
    </row>
    <row r="138" spans="4:12" ht="17.649999999999999" customHeight="1">
      <c r="D138" s="454"/>
      <c r="E138" s="423"/>
      <c r="F138" s="128" t="s">
        <v>50</v>
      </c>
      <c r="G138" s="104" t="s">
        <v>240</v>
      </c>
      <c r="H138" s="326"/>
      <c r="I138" s="103">
        <f t="shared" si="2"/>
        <v>0</v>
      </c>
      <c r="J138" s="88"/>
      <c r="K138" s="158"/>
      <c r="L138" s="426"/>
    </row>
    <row r="139" spans="4:12" ht="17.649999999999999" customHeight="1">
      <c r="D139" s="454"/>
      <c r="E139" s="424"/>
      <c r="F139" s="183" t="s">
        <v>226</v>
      </c>
      <c r="G139" s="105" t="s">
        <v>240</v>
      </c>
      <c r="H139" s="328"/>
      <c r="I139" s="103">
        <f t="shared" si="2"/>
        <v>0</v>
      </c>
      <c r="J139" s="99"/>
      <c r="K139" s="168"/>
      <c r="L139" s="427"/>
    </row>
    <row r="140" spans="4:12" ht="17.649999999999999" customHeight="1">
      <c r="D140" s="454"/>
      <c r="E140" s="423" t="s">
        <v>154</v>
      </c>
      <c r="F140" s="127" t="s">
        <v>223</v>
      </c>
      <c r="G140" s="92"/>
      <c r="H140" s="366"/>
      <c r="I140" s="103">
        <f t="shared" si="2"/>
        <v>0</v>
      </c>
      <c r="J140" s="93"/>
      <c r="K140" s="166" t="s">
        <v>250</v>
      </c>
      <c r="L140" s="425"/>
    </row>
    <row r="141" spans="4:12" ht="17.649999999999999" customHeight="1">
      <c r="D141" s="454"/>
      <c r="E141" s="423"/>
      <c r="F141" s="128" t="s">
        <v>224</v>
      </c>
      <c r="G141" s="104" t="s">
        <v>245</v>
      </c>
      <c r="H141" s="326"/>
      <c r="I141" s="103">
        <f t="shared" si="2"/>
        <v>0</v>
      </c>
      <c r="J141" s="88">
        <v>33</v>
      </c>
      <c r="K141" s="158"/>
      <c r="L141" s="426"/>
    </row>
    <row r="142" spans="4:12" ht="17.649999999999999" customHeight="1">
      <c r="D142" s="454"/>
      <c r="E142" s="423"/>
      <c r="F142" s="128" t="s">
        <v>225</v>
      </c>
      <c r="G142" s="104" t="s">
        <v>363</v>
      </c>
      <c r="H142" s="326" t="s">
        <v>363</v>
      </c>
      <c r="I142" s="103">
        <f t="shared" si="2"/>
        <v>20</v>
      </c>
      <c r="J142" s="86"/>
      <c r="K142" s="157"/>
      <c r="L142" s="426"/>
    </row>
    <row r="143" spans="4:12" ht="17.649999999999999" customHeight="1">
      <c r="D143" s="454"/>
      <c r="E143" s="423"/>
      <c r="F143" s="129" t="s">
        <v>49</v>
      </c>
      <c r="G143" s="83" t="s">
        <v>246</v>
      </c>
      <c r="H143" s="367"/>
      <c r="I143" s="103">
        <f t="shared" si="2"/>
        <v>0</v>
      </c>
      <c r="J143" s="88"/>
      <c r="K143" s="158"/>
      <c r="L143" s="426"/>
    </row>
    <row r="144" spans="4:12" ht="17.649999999999999" customHeight="1">
      <c r="D144" s="454"/>
      <c r="E144" s="423"/>
      <c r="F144" s="128" t="s">
        <v>50</v>
      </c>
      <c r="G144" s="104" t="s">
        <v>244</v>
      </c>
      <c r="H144" s="326"/>
      <c r="I144" s="103">
        <f t="shared" si="2"/>
        <v>0</v>
      </c>
      <c r="J144" s="88"/>
      <c r="K144" s="158"/>
      <c r="L144" s="426"/>
    </row>
    <row r="145" spans="4:12" ht="17.649999999999999" customHeight="1" thickBot="1">
      <c r="D145" s="458"/>
      <c r="E145" s="428"/>
      <c r="F145" s="130" t="s">
        <v>226</v>
      </c>
      <c r="G145" s="109" t="s">
        <v>244</v>
      </c>
      <c r="H145" s="365"/>
      <c r="I145" s="298">
        <f t="shared" si="2"/>
        <v>0</v>
      </c>
      <c r="J145" s="110"/>
      <c r="K145" s="167"/>
      <c r="L145" s="467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  <mergeCell ref="L140:L145"/>
    <mergeCell ref="L80:L85"/>
    <mergeCell ref="L98:L103"/>
    <mergeCell ref="L104:L109"/>
    <mergeCell ref="L110:L115"/>
    <mergeCell ref="L86:L91"/>
    <mergeCell ref="L92:L9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E44:E49"/>
    <mergeCell ref="E50:E55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xr:uid="{00000000-0004-0000-0500-000014000000}"/>
    <hyperlink ref="H89" r:id="rId22" xr:uid="{03D1908D-C1B5-4C91-91A8-ED8BB8D9D1BC}"/>
  </hyperlinks>
  <pageMargins left="0.7" right="0.7" top="0.75" bottom="0.75" header="0.3" footer="0.3"/>
  <pageSetup paperSize="9" orientation="portrait" r:id="rId23"/>
  <drawing r:id="rId24"/>
  <legacy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N180"/>
  <sheetViews>
    <sheetView showGridLines="0" topLeftCell="F1" zoomScale="84" zoomScaleNormal="84" workbookViewId="0">
      <selection activeCell="J118" sqref="J118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2.5" style="45" customWidth="1"/>
    <col min="13" max="13" width="42.125" style="150" customWidth="1"/>
    <col min="14" max="16384" width="8.75" style="26"/>
  </cols>
  <sheetData>
    <row r="2" spans="1:14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61"/>
      <c r="M2" s="143"/>
      <c r="N2" s="126"/>
    </row>
    <row r="3" spans="1:14" s="68" customFormat="1" ht="141" customHeight="1">
      <c r="B3" s="471" t="s">
        <v>517</v>
      </c>
      <c r="C3" s="471"/>
      <c r="D3" s="471"/>
      <c r="E3" s="471"/>
      <c r="F3" s="471"/>
      <c r="G3" s="471"/>
      <c r="H3" s="306"/>
      <c r="I3" s="67"/>
      <c r="J3" s="67"/>
      <c r="K3" s="67"/>
      <c r="L3" s="67"/>
      <c r="M3" s="144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  <c r="M4" s="145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  <c r="M5" s="146"/>
    </row>
    <row r="6" spans="1:14" s="28" customFormat="1" ht="22.5">
      <c r="A6" s="54"/>
      <c r="B6" s="59"/>
      <c r="C6" s="58"/>
      <c r="D6" s="393" t="s">
        <v>54</v>
      </c>
      <c r="E6" s="394"/>
      <c r="F6" s="397" t="s">
        <v>139</v>
      </c>
      <c r="G6" s="60" t="s">
        <v>46</v>
      </c>
      <c r="H6" s="293" t="s">
        <v>512</v>
      </c>
      <c r="I6" s="411" t="s">
        <v>43</v>
      </c>
      <c r="J6" s="399" t="s">
        <v>47</v>
      </c>
      <c r="K6" s="60" t="s">
        <v>516</v>
      </c>
      <c r="L6" s="517" t="s">
        <v>846</v>
      </c>
      <c r="M6" s="409" t="s">
        <v>514</v>
      </c>
    </row>
    <row r="7" spans="1:14" ht="23.25" customHeight="1">
      <c r="D7" s="395"/>
      <c r="E7" s="396"/>
      <c r="F7" s="398"/>
      <c r="G7" s="84" t="s">
        <v>513</v>
      </c>
      <c r="H7" s="84" t="s">
        <v>513</v>
      </c>
      <c r="I7" s="412"/>
      <c r="J7" s="400"/>
      <c r="K7" s="155"/>
      <c r="L7" s="518"/>
      <c r="M7" s="410"/>
    </row>
    <row r="8" spans="1:14" ht="21" customHeight="1">
      <c r="D8" s="401" t="s">
        <v>116</v>
      </c>
      <c r="E8" s="422" t="s">
        <v>156</v>
      </c>
      <c r="F8" s="101" t="s">
        <v>125</v>
      </c>
      <c r="G8" s="81"/>
      <c r="H8" s="81"/>
      <c r="I8" s="103">
        <f>LENB(H8)</f>
        <v>0</v>
      </c>
      <c r="J8" s="112"/>
      <c r="K8" s="179" t="s">
        <v>248</v>
      </c>
      <c r="L8" s="170"/>
      <c r="M8" s="474"/>
    </row>
    <row r="9" spans="1:14" ht="21" customHeight="1">
      <c r="D9" s="402"/>
      <c r="E9" s="423"/>
      <c r="F9" s="86" t="s">
        <v>157</v>
      </c>
      <c r="G9" s="69" t="s">
        <v>336</v>
      </c>
      <c r="H9" s="316" t="s">
        <v>686</v>
      </c>
      <c r="I9" s="103">
        <f t="shared" ref="I9:I72" si="0">LENB(H9)</f>
        <v>9</v>
      </c>
      <c r="J9" s="113">
        <v>10</v>
      </c>
      <c r="K9" s="113"/>
      <c r="L9" s="504"/>
      <c r="M9" s="475"/>
    </row>
    <row r="10" spans="1:14" ht="21" customHeight="1">
      <c r="D10" s="402"/>
      <c r="E10" s="423"/>
      <c r="F10" s="86" t="s">
        <v>115</v>
      </c>
      <c r="G10" s="69" t="s">
        <v>337</v>
      </c>
      <c r="H10" s="69" t="s">
        <v>730</v>
      </c>
      <c r="I10" s="103">
        <f t="shared" si="0"/>
        <v>22</v>
      </c>
      <c r="J10" s="86"/>
      <c r="K10" s="86"/>
      <c r="L10" s="161"/>
      <c r="M10" s="475"/>
    </row>
    <row r="11" spans="1:14" ht="16.5">
      <c r="D11" s="402"/>
      <c r="E11" s="423"/>
      <c r="F11" s="95" t="s">
        <v>49</v>
      </c>
      <c r="G11" s="135" t="s">
        <v>118</v>
      </c>
      <c r="H11" s="83" t="s">
        <v>836</v>
      </c>
      <c r="I11" s="103">
        <f t="shared" si="0"/>
        <v>49</v>
      </c>
      <c r="J11" s="89"/>
      <c r="K11" s="89"/>
      <c r="L11" s="505"/>
      <c r="M11" s="475"/>
    </row>
    <row r="12" spans="1:14" ht="21" customHeight="1">
      <c r="D12" s="402"/>
      <c r="E12" s="423"/>
      <c r="F12" s="86" t="s">
        <v>50</v>
      </c>
      <c r="G12" s="69"/>
      <c r="H12" s="316" t="s">
        <v>686</v>
      </c>
      <c r="I12" s="103">
        <f t="shared" si="0"/>
        <v>9</v>
      </c>
      <c r="J12" s="89"/>
      <c r="K12" s="89"/>
      <c r="L12" s="505"/>
      <c r="M12" s="475"/>
    </row>
    <row r="13" spans="1:14" ht="21" customHeight="1">
      <c r="D13" s="403"/>
      <c r="E13" s="424"/>
      <c r="F13" s="97" t="s">
        <v>77</v>
      </c>
      <c r="G13" s="70" t="s">
        <v>336</v>
      </c>
      <c r="H13" s="316" t="s">
        <v>686</v>
      </c>
      <c r="I13" s="103">
        <f t="shared" si="0"/>
        <v>9</v>
      </c>
      <c r="J13" s="115"/>
      <c r="K13" s="115"/>
      <c r="L13" s="506"/>
      <c r="M13" s="476"/>
    </row>
    <row r="14" spans="1:14" ht="21" customHeight="1">
      <c r="D14" s="401" t="s">
        <v>120</v>
      </c>
      <c r="E14" s="422" t="s">
        <v>122</v>
      </c>
      <c r="F14" s="91" t="s">
        <v>124</v>
      </c>
      <c r="G14" s="92"/>
      <c r="H14" s="366"/>
      <c r="I14" s="103">
        <f t="shared" si="0"/>
        <v>0</v>
      </c>
      <c r="J14" s="93"/>
      <c r="K14" s="103" t="s">
        <v>250</v>
      </c>
      <c r="L14" s="163"/>
      <c r="M14" s="474"/>
    </row>
    <row r="15" spans="1:14" ht="21" customHeight="1">
      <c r="D15" s="402"/>
      <c r="E15" s="423"/>
      <c r="F15" s="86" t="s">
        <v>55</v>
      </c>
      <c r="G15" s="87" t="s">
        <v>253</v>
      </c>
      <c r="H15" s="349"/>
      <c r="I15" s="103">
        <f t="shared" si="0"/>
        <v>0</v>
      </c>
      <c r="J15" s="88">
        <v>33</v>
      </c>
      <c r="K15" s="88"/>
      <c r="L15" s="160"/>
      <c r="M15" s="475"/>
    </row>
    <row r="16" spans="1:14" ht="21" customHeight="1">
      <c r="D16" s="402"/>
      <c r="E16" s="423"/>
      <c r="F16" s="86" t="s">
        <v>123</v>
      </c>
      <c r="G16" s="87" t="s">
        <v>338</v>
      </c>
      <c r="H16" s="349"/>
      <c r="I16" s="103">
        <f t="shared" si="0"/>
        <v>0</v>
      </c>
      <c r="J16" s="86"/>
      <c r="K16" s="86"/>
      <c r="L16" s="161"/>
      <c r="M16" s="475"/>
    </row>
    <row r="17" spans="2:13" ht="20.100000000000001" customHeight="1">
      <c r="D17" s="402"/>
      <c r="E17" s="423"/>
      <c r="F17" s="95" t="s">
        <v>49</v>
      </c>
      <c r="G17" s="73" t="s">
        <v>182</v>
      </c>
      <c r="H17" s="327"/>
      <c r="I17" s="103">
        <f t="shared" si="0"/>
        <v>0</v>
      </c>
      <c r="J17" s="88"/>
      <c r="K17" s="88"/>
      <c r="L17" s="160"/>
      <c r="M17" s="475"/>
    </row>
    <row r="18" spans="2:13" ht="20.100000000000001" customHeight="1">
      <c r="D18" s="402"/>
      <c r="E18" s="423"/>
      <c r="F18" s="86" t="s">
        <v>50</v>
      </c>
      <c r="G18" s="87"/>
      <c r="H18" s="349"/>
      <c r="I18" s="103">
        <f t="shared" si="0"/>
        <v>0</v>
      </c>
      <c r="J18" s="88"/>
      <c r="K18" s="88"/>
      <c r="L18" s="160"/>
      <c r="M18" s="475"/>
    </row>
    <row r="19" spans="2:13" ht="20.100000000000001" customHeight="1">
      <c r="D19" s="402"/>
      <c r="E19" s="424"/>
      <c r="F19" s="97" t="s">
        <v>77</v>
      </c>
      <c r="G19" s="98" t="s">
        <v>253</v>
      </c>
      <c r="H19" s="369"/>
      <c r="I19" s="103">
        <f t="shared" si="0"/>
        <v>0</v>
      </c>
      <c r="J19" s="99"/>
      <c r="K19" s="99"/>
      <c r="L19" s="162"/>
      <c r="M19" s="476"/>
    </row>
    <row r="20" spans="2:13" ht="20.100000000000001" customHeight="1">
      <c r="D20" s="402"/>
      <c r="E20" s="422" t="s">
        <v>126</v>
      </c>
      <c r="F20" s="101" t="s">
        <v>124</v>
      </c>
      <c r="G20" s="92"/>
      <c r="H20" s="92"/>
      <c r="I20" s="103">
        <f t="shared" si="0"/>
        <v>0</v>
      </c>
      <c r="J20" s="103"/>
      <c r="K20" s="103" t="s">
        <v>250</v>
      </c>
      <c r="L20" s="163"/>
      <c r="M20" s="474"/>
    </row>
    <row r="21" spans="2:13" ht="20.100000000000001" customHeight="1">
      <c r="D21" s="402"/>
      <c r="E21" s="423"/>
      <c r="F21" s="86" t="s">
        <v>55</v>
      </c>
      <c r="G21" s="87" t="s">
        <v>110</v>
      </c>
      <c r="H21" s="87" t="s">
        <v>688</v>
      </c>
      <c r="I21" s="103">
        <f t="shared" si="0"/>
        <v>5</v>
      </c>
      <c r="J21" s="88">
        <v>33</v>
      </c>
      <c r="K21" s="88"/>
      <c r="L21" s="160"/>
      <c r="M21" s="475"/>
    </row>
    <row r="22" spans="2:13" ht="20.100000000000001" customHeight="1">
      <c r="D22" s="402"/>
      <c r="E22" s="423"/>
      <c r="F22" s="86" t="s">
        <v>123</v>
      </c>
      <c r="G22" s="87" t="s">
        <v>339</v>
      </c>
      <c r="H22" s="87" t="s">
        <v>339</v>
      </c>
      <c r="I22" s="103">
        <f t="shared" si="0"/>
        <v>8</v>
      </c>
      <c r="J22" s="86"/>
      <c r="K22" s="86"/>
      <c r="L22" s="161"/>
      <c r="M22" s="475"/>
    </row>
    <row r="23" spans="2:13" ht="20.100000000000001" customHeight="1">
      <c r="B23" s="57" t="s">
        <v>44</v>
      </c>
      <c r="D23" s="402"/>
      <c r="E23" s="423"/>
      <c r="F23" s="95" t="s">
        <v>49</v>
      </c>
      <c r="G23" s="73" t="s">
        <v>183</v>
      </c>
      <c r="H23" s="73" t="s">
        <v>687</v>
      </c>
      <c r="I23" s="103">
        <f t="shared" si="0"/>
        <v>49</v>
      </c>
      <c r="J23" s="88"/>
      <c r="K23" s="88"/>
      <c r="L23" s="160"/>
      <c r="M23" s="475"/>
    </row>
    <row r="24" spans="2:13" ht="20.100000000000001" customHeight="1">
      <c r="D24" s="402"/>
      <c r="E24" s="423"/>
      <c r="F24" s="86" t="s">
        <v>50</v>
      </c>
      <c r="G24" s="87"/>
      <c r="H24" s="87" t="s">
        <v>688</v>
      </c>
      <c r="I24" s="103">
        <f t="shared" si="0"/>
        <v>5</v>
      </c>
      <c r="J24" s="88"/>
      <c r="K24" s="88"/>
      <c r="L24" s="160"/>
      <c r="M24" s="475"/>
    </row>
    <row r="25" spans="2:13" ht="20.100000000000001" customHeight="1">
      <c r="D25" s="402"/>
      <c r="E25" s="424"/>
      <c r="F25" s="97" t="s">
        <v>77</v>
      </c>
      <c r="G25" s="98" t="s">
        <v>110</v>
      </c>
      <c r="H25" s="98" t="s">
        <v>689</v>
      </c>
      <c r="I25" s="103">
        <f t="shared" si="0"/>
        <v>5</v>
      </c>
      <c r="J25" s="99"/>
      <c r="K25" s="99"/>
      <c r="L25" s="162"/>
      <c r="M25" s="476"/>
    </row>
    <row r="26" spans="2:13" ht="20.100000000000001" customHeight="1">
      <c r="D26" s="402"/>
      <c r="E26" s="422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250</v>
      </c>
      <c r="L26" s="163"/>
      <c r="M26" s="474"/>
    </row>
    <row r="27" spans="2:13" ht="20.100000000000001" customHeight="1">
      <c r="D27" s="402"/>
      <c r="E27" s="423"/>
      <c r="F27" s="86" t="s">
        <v>55</v>
      </c>
      <c r="G27" s="104" t="s">
        <v>109</v>
      </c>
      <c r="H27" s="104" t="s">
        <v>691</v>
      </c>
      <c r="I27" s="103">
        <f t="shared" si="0"/>
        <v>6</v>
      </c>
      <c r="J27" s="88">
        <v>33</v>
      </c>
      <c r="K27" s="88"/>
      <c r="L27" s="160"/>
      <c r="M27" s="475"/>
    </row>
    <row r="28" spans="2:13" ht="20.100000000000001" customHeight="1">
      <c r="D28" s="402"/>
      <c r="E28" s="423"/>
      <c r="F28" s="86" t="s">
        <v>123</v>
      </c>
      <c r="G28" s="104" t="s">
        <v>340</v>
      </c>
      <c r="H28" s="104" t="s">
        <v>731</v>
      </c>
      <c r="I28" s="103">
        <f t="shared" si="0"/>
        <v>18</v>
      </c>
      <c r="J28" s="86"/>
      <c r="K28" s="86"/>
      <c r="L28" s="161"/>
      <c r="M28" s="475"/>
    </row>
    <row r="29" spans="2:13" ht="20.65" customHeight="1">
      <c r="D29" s="402"/>
      <c r="E29" s="423"/>
      <c r="F29" s="95" t="s">
        <v>49</v>
      </c>
      <c r="G29" s="73" t="s">
        <v>184</v>
      </c>
      <c r="H29" s="73" t="s">
        <v>690</v>
      </c>
      <c r="I29" s="103">
        <f t="shared" si="0"/>
        <v>61</v>
      </c>
      <c r="J29" s="88"/>
      <c r="K29" s="88"/>
      <c r="L29" s="160"/>
      <c r="M29" s="475"/>
    </row>
    <row r="30" spans="2:13" ht="20.65" customHeight="1">
      <c r="D30" s="402"/>
      <c r="E30" s="423"/>
      <c r="F30" s="86" t="s">
        <v>50</v>
      </c>
      <c r="G30" s="104"/>
      <c r="H30" s="104" t="s">
        <v>691</v>
      </c>
      <c r="I30" s="103">
        <f t="shared" si="0"/>
        <v>6</v>
      </c>
      <c r="J30" s="88"/>
      <c r="K30" s="88"/>
      <c r="L30" s="160"/>
      <c r="M30" s="475"/>
    </row>
    <row r="31" spans="2:13" ht="20.65" customHeight="1">
      <c r="D31" s="402"/>
      <c r="E31" s="424"/>
      <c r="F31" s="97" t="s">
        <v>77</v>
      </c>
      <c r="G31" s="105" t="s">
        <v>109</v>
      </c>
      <c r="H31" s="105" t="s">
        <v>692</v>
      </c>
      <c r="I31" s="103">
        <f t="shared" si="0"/>
        <v>6</v>
      </c>
      <c r="J31" s="99"/>
      <c r="K31" s="99"/>
      <c r="L31" s="162"/>
      <c r="M31" s="476"/>
    </row>
    <row r="32" spans="2:13" ht="20.65" customHeight="1">
      <c r="D32" s="402"/>
      <c r="E32" s="422" t="s">
        <v>128</v>
      </c>
      <c r="F32" s="101" t="s">
        <v>124</v>
      </c>
      <c r="G32" s="102"/>
      <c r="H32" s="325"/>
      <c r="I32" s="103">
        <f t="shared" si="0"/>
        <v>0</v>
      </c>
      <c r="J32" s="103"/>
      <c r="K32" s="103" t="s">
        <v>250</v>
      </c>
      <c r="L32" s="163"/>
      <c r="M32" s="474"/>
    </row>
    <row r="33" spans="4:13" ht="20.65" customHeight="1">
      <c r="D33" s="402"/>
      <c r="E33" s="423"/>
      <c r="F33" s="86" t="s">
        <v>55</v>
      </c>
      <c r="G33" s="104" t="s">
        <v>207</v>
      </c>
      <c r="H33" s="326"/>
      <c r="I33" s="103">
        <f t="shared" si="0"/>
        <v>0</v>
      </c>
      <c r="J33" s="88">
        <v>33</v>
      </c>
      <c r="K33" s="88"/>
      <c r="L33" s="160"/>
      <c r="M33" s="475"/>
    </row>
    <row r="34" spans="4:13" ht="20.65" customHeight="1">
      <c r="D34" s="402"/>
      <c r="E34" s="423"/>
      <c r="F34" s="86" t="s">
        <v>123</v>
      </c>
      <c r="G34" s="104" t="s">
        <v>341</v>
      </c>
      <c r="H34" s="326"/>
      <c r="I34" s="103">
        <f t="shared" si="0"/>
        <v>0</v>
      </c>
      <c r="J34" s="86"/>
      <c r="K34" s="86"/>
      <c r="L34" s="161"/>
      <c r="M34" s="475"/>
    </row>
    <row r="35" spans="4:13" ht="20.65" customHeight="1">
      <c r="D35" s="402"/>
      <c r="E35" s="423"/>
      <c r="F35" s="95" t="s">
        <v>49</v>
      </c>
      <c r="G35" s="73" t="s">
        <v>111</v>
      </c>
      <c r="H35" s="327"/>
      <c r="I35" s="103">
        <f t="shared" si="0"/>
        <v>0</v>
      </c>
      <c r="J35" s="88"/>
      <c r="K35" s="88"/>
      <c r="L35" s="160"/>
      <c r="M35" s="475"/>
    </row>
    <row r="36" spans="4:13" ht="20.65" customHeight="1">
      <c r="D36" s="402"/>
      <c r="E36" s="423"/>
      <c r="F36" s="86" t="s">
        <v>50</v>
      </c>
      <c r="G36" s="104"/>
      <c r="H36" s="326"/>
      <c r="I36" s="103">
        <f t="shared" si="0"/>
        <v>0</v>
      </c>
      <c r="J36" s="88"/>
      <c r="K36" s="88"/>
      <c r="L36" s="160"/>
      <c r="M36" s="475"/>
    </row>
    <row r="37" spans="4:13" ht="20.65" customHeight="1">
      <c r="D37" s="402"/>
      <c r="E37" s="424"/>
      <c r="F37" s="97" t="s">
        <v>77</v>
      </c>
      <c r="G37" s="105" t="s">
        <v>207</v>
      </c>
      <c r="H37" s="328"/>
      <c r="I37" s="103">
        <f t="shared" si="0"/>
        <v>0</v>
      </c>
      <c r="J37" s="99"/>
      <c r="K37" s="99"/>
      <c r="L37" s="162"/>
      <c r="M37" s="476"/>
    </row>
    <row r="38" spans="4:13" ht="20.65" customHeight="1">
      <c r="D38" s="402"/>
      <c r="E38" s="422" t="s">
        <v>129</v>
      </c>
      <c r="F38" s="101" t="s">
        <v>124</v>
      </c>
      <c r="G38" s="102"/>
      <c r="H38" s="325"/>
      <c r="I38" s="103">
        <f t="shared" si="0"/>
        <v>0</v>
      </c>
      <c r="J38" s="103"/>
      <c r="K38" s="103" t="s">
        <v>250</v>
      </c>
      <c r="L38" s="166"/>
      <c r="M38" s="149"/>
    </row>
    <row r="39" spans="4:13" ht="20.65" customHeight="1">
      <c r="D39" s="402"/>
      <c r="E39" s="423"/>
      <c r="F39" s="86" t="s">
        <v>55</v>
      </c>
      <c r="G39" s="104"/>
      <c r="H39" s="326"/>
      <c r="I39" s="103">
        <f t="shared" si="0"/>
        <v>0</v>
      </c>
      <c r="J39" s="88">
        <v>33</v>
      </c>
      <c r="K39" s="88"/>
      <c r="L39" s="158"/>
      <c r="M39" s="90"/>
    </row>
    <row r="40" spans="4:13" ht="20.100000000000001" customHeight="1">
      <c r="D40" s="402"/>
      <c r="E40" s="423"/>
      <c r="F40" s="86" t="s">
        <v>123</v>
      </c>
      <c r="G40" s="104"/>
      <c r="H40" s="326"/>
      <c r="I40" s="103">
        <f t="shared" si="0"/>
        <v>0</v>
      </c>
      <c r="J40" s="86"/>
      <c r="K40" s="86"/>
      <c r="L40" s="157"/>
      <c r="M40" s="90"/>
    </row>
    <row r="41" spans="4:13" ht="20.100000000000001" customHeight="1">
      <c r="D41" s="402"/>
      <c r="E41" s="423"/>
      <c r="F41" s="95" t="s">
        <v>49</v>
      </c>
      <c r="G41" s="73"/>
      <c r="H41" s="327"/>
      <c r="I41" s="103">
        <f t="shared" si="0"/>
        <v>0</v>
      </c>
      <c r="J41" s="88"/>
      <c r="K41" s="88"/>
      <c r="L41" s="158"/>
      <c r="M41" s="90"/>
    </row>
    <row r="42" spans="4:13" ht="20.100000000000001" customHeight="1">
      <c r="D42" s="402"/>
      <c r="E42" s="423"/>
      <c r="F42" s="86" t="s">
        <v>50</v>
      </c>
      <c r="G42" s="104"/>
      <c r="H42" s="326"/>
      <c r="I42" s="103">
        <f t="shared" si="0"/>
        <v>0</v>
      </c>
      <c r="J42" s="88"/>
      <c r="K42" s="88"/>
      <c r="L42" s="158"/>
      <c r="M42" s="148"/>
    </row>
    <row r="43" spans="4:13" ht="20.100000000000001" customHeight="1">
      <c r="D43" s="402"/>
      <c r="E43" s="424"/>
      <c r="F43" s="97" t="s">
        <v>77</v>
      </c>
      <c r="G43" s="105"/>
      <c r="H43" s="328"/>
      <c r="I43" s="103">
        <f t="shared" si="0"/>
        <v>0</v>
      </c>
      <c r="J43" s="99"/>
      <c r="K43" s="99"/>
      <c r="L43" s="168"/>
      <c r="M43" s="100"/>
    </row>
    <row r="44" spans="4:13" ht="20.100000000000001" customHeight="1">
      <c r="D44" s="402"/>
      <c r="E44" s="422" t="s">
        <v>130</v>
      </c>
      <c r="F44" s="101" t="s">
        <v>124</v>
      </c>
      <c r="G44" s="102"/>
      <c r="H44" s="325"/>
      <c r="I44" s="103">
        <f t="shared" si="0"/>
        <v>0</v>
      </c>
      <c r="J44" s="103"/>
      <c r="K44" s="103" t="s">
        <v>250</v>
      </c>
      <c r="L44" s="166"/>
      <c r="M44" s="149"/>
    </row>
    <row r="45" spans="4:13" ht="20.100000000000001" customHeight="1">
      <c r="D45" s="402"/>
      <c r="E45" s="423"/>
      <c r="F45" s="86" t="s">
        <v>55</v>
      </c>
      <c r="G45" s="104"/>
      <c r="H45" s="326"/>
      <c r="I45" s="103">
        <f t="shared" si="0"/>
        <v>0</v>
      </c>
      <c r="J45" s="88">
        <v>33</v>
      </c>
      <c r="K45" s="88"/>
      <c r="L45" s="158"/>
      <c r="M45" s="90"/>
    </row>
    <row r="46" spans="4:13" ht="20.100000000000001" customHeight="1">
      <c r="D46" s="402"/>
      <c r="E46" s="423"/>
      <c r="F46" s="86" t="s">
        <v>123</v>
      </c>
      <c r="G46" s="104"/>
      <c r="H46" s="326"/>
      <c r="I46" s="103">
        <f t="shared" si="0"/>
        <v>0</v>
      </c>
      <c r="J46" s="86"/>
      <c r="K46" s="86"/>
      <c r="L46" s="157"/>
      <c r="M46" s="90"/>
    </row>
    <row r="47" spans="4:13" ht="20.100000000000001" customHeight="1">
      <c r="D47" s="402"/>
      <c r="E47" s="423"/>
      <c r="F47" s="95" t="s">
        <v>49</v>
      </c>
      <c r="G47" s="73"/>
      <c r="H47" s="327"/>
      <c r="I47" s="103">
        <f t="shared" si="0"/>
        <v>0</v>
      </c>
      <c r="J47" s="88"/>
      <c r="K47" s="88"/>
      <c r="L47" s="158"/>
      <c r="M47" s="90"/>
    </row>
    <row r="48" spans="4:13" ht="20.100000000000001" customHeight="1">
      <c r="D48" s="402"/>
      <c r="E48" s="423"/>
      <c r="F48" s="86" t="s">
        <v>50</v>
      </c>
      <c r="G48" s="104"/>
      <c r="H48" s="326"/>
      <c r="I48" s="103">
        <f t="shared" si="0"/>
        <v>0</v>
      </c>
      <c r="J48" s="88"/>
      <c r="K48" s="88"/>
      <c r="L48" s="158"/>
      <c r="M48" s="148"/>
    </row>
    <row r="49" spans="4:13" ht="20.100000000000001" customHeight="1">
      <c r="D49" s="402"/>
      <c r="E49" s="424"/>
      <c r="F49" s="97" t="s">
        <v>77</v>
      </c>
      <c r="G49" s="105"/>
      <c r="H49" s="328"/>
      <c r="I49" s="103">
        <f t="shared" si="0"/>
        <v>0</v>
      </c>
      <c r="J49" s="99"/>
      <c r="K49" s="99"/>
      <c r="L49" s="168"/>
      <c r="M49" s="100"/>
    </row>
    <row r="50" spans="4:13" ht="20.100000000000001" customHeight="1">
      <c r="D50" s="402"/>
      <c r="E50" s="422" t="s">
        <v>131</v>
      </c>
      <c r="F50" s="101" t="s">
        <v>124</v>
      </c>
      <c r="G50" s="102"/>
      <c r="H50" s="325"/>
      <c r="I50" s="103">
        <f t="shared" si="0"/>
        <v>0</v>
      </c>
      <c r="J50" s="103"/>
      <c r="K50" s="103" t="s">
        <v>250</v>
      </c>
      <c r="L50" s="166"/>
      <c r="M50" s="149"/>
    </row>
    <row r="51" spans="4:13" ht="20.100000000000001" customHeight="1">
      <c r="D51" s="402"/>
      <c r="E51" s="423"/>
      <c r="F51" s="86" t="s">
        <v>55</v>
      </c>
      <c r="G51" s="104"/>
      <c r="H51" s="326"/>
      <c r="I51" s="103">
        <f t="shared" si="0"/>
        <v>0</v>
      </c>
      <c r="J51" s="88">
        <v>33</v>
      </c>
      <c r="K51" s="88"/>
      <c r="L51" s="158"/>
      <c r="M51" s="90"/>
    </row>
    <row r="52" spans="4:13" ht="20.100000000000001" customHeight="1">
      <c r="D52" s="402"/>
      <c r="E52" s="423"/>
      <c r="F52" s="86" t="s">
        <v>123</v>
      </c>
      <c r="G52" s="104"/>
      <c r="H52" s="326"/>
      <c r="I52" s="103">
        <f t="shared" si="0"/>
        <v>0</v>
      </c>
      <c r="J52" s="86"/>
      <c r="K52" s="86"/>
      <c r="L52" s="157"/>
      <c r="M52" s="90"/>
    </row>
    <row r="53" spans="4:13" ht="20.100000000000001" customHeight="1">
      <c r="D53" s="402"/>
      <c r="E53" s="423"/>
      <c r="F53" s="95" t="s">
        <v>49</v>
      </c>
      <c r="G53" s="73"/>
      <c r="H53" s="327"/>
      <c r="I53" s="103">
        <f t="shared" si="0"/>
        <v>0</v>
      </c>
      <c r="J53" s="88"/>
      <c r="K53" s="88"/>
      <c r="L53" s="158"/>
      <c r="M53" s="90"/>
    </row>
    <row r="54" spans="4:13" ht="20.100000000000001" customHeight="1">
      <c r="D54" s="402"/>
      <c r="E54" s="423"/>
      <c r="F54" s="86" t="s">
        <v>50</v>
      </c>
      <c r="G54" s="104"/>
      <c r="H54" s="326"/>
      <c r="I54" s="103">
        <f t="shared" si="0"/>
        <v>0</v>
      </c>
      <c r="J54" s="88"/>
      <c r="K54" s="88"/>
      <c r="L54" s="158"/>
      <c r="M54" s="148"/>
    </row>
    <row r="55" spans="4:13" ht="20.100000000000001" customHeight="1">
      <c r="D55" s="402"/>
      <c r="E55" s="424"/>
      <c r="F55" s="97" t="s">
        <v>77</v>
      </c>
      <c r="G55" s="105"/>
      <c r="H55" s="328"/>
      <c r="I55" s="103">
        <f t="shared" si="0"/>
        <v>0</v>
      </c>
      <c r="J55" s="99"/>
      <c r="K55" s="99"/>
      <c r="L55" s="168"/>
      <c r="M55" s="100"/>
    </row>
    <row r="56" spans="4:13" ht="20.100000000000001" customHeight="1">
      <c r="D56" s="402"/>
      <c r="E56" s="422" t="s">
        <v>132</v>
      </c>
      <c r="F56" s="101" t="s">
        <v>124</v>
      </c>
      <c r="G56" s="102"/>
      <c r="H56" s="325"/>
      <c r="I56" s="103">
        <f t="shared" si="0"/>
        <v>0</v>
      </c>
      <c r="J56" s="103"/>
      <c r="K56" s="103" t="s">
        <v>250</v>
      </c>
      <c r="L56" s="166"/>
      <c r="M56" s="149"/>
    </row>
    <row r="57" spans="4:13" ht="20.100000000000001" customHeight="1">
      <c r="D57" s="402"/>
      <c r="E57" s="423"/>
      <c r="F57" s="86" t="s">
        <v>55</v>
      </c>
      <c r="G57" s="104"/>
      <c r="H57" s="326"/>
      <c r="I57" s="103">
        <f t="shared" si="0"/>
        <v>0</v>
      </c>
      <c r="J57" s="88">
        <v>33</v>
      </c>
      <c r="K57" s="88"/>
      <c r="L57" s="158"/>
      <c r="M57" s="90"/>
    </row>
    <row r="58" spans="4:13" ht="20.100000000000001" customHeight="1">
      <c r="D58" s="402"/>
      <c r="E58" s="423"/>
      <c r="F58" s="86" t="s">
        <v>123</v>
      </c>
      <c r="G58" s="104"/>
      <c r="H58" s="326"/>
      <c r="I58" s="103">
        <f t="shared" si="0"/>
        <v>0</v>
      </c>
      <c r="J58" s="86"/>
      <c r="K58" s="86"/>
      <c r="L58" s="157"/>
      <c r="M58" s="90"/>
    </row>
    <row r="59" spans="4:13" ht="20.100000000000001" customHeight="1">
      <c r="D59" s="402"/>
      <c r="E59" s="423"/>
      <c r="F59" s="95" t="s">
        <v>49</v>
      </c>
      <c r="G59" s="73"/>
      <c r="H59" s="327"/>
      <c r="I59" s="103">
        <f t="shared" si="0"/>
        <v>0</v>
      </c>
      <c r="J59" s="88"/>
      <c r="K59" s="88"/>
      <c r="L59" s="158"/>
      <c r="M59" s="90"/>
    </row>
    <row r="60" spans="4:13" ht="17.649999999999999" customHeight="1">
      <c r="D60" s="402"/>
      <c r="E60" s="423"/>
      <c r="F60" s="86" t="s">
        <v>50</v>
      </c>
      <c r="G60" s="104"/>
      <c r="H60" s="326"/>
      <c r="I60" s="103">
        <f t="shared" si="0"/>
        <v>0</v>
      </c>
      <c r="J60" s="88"/>
      <c r="K60" s="88"/>
      <c r="L60" s="158"/>
      <c r="M60" s="148"/>
    </row>
    <row r="61" spans="4:13" ht="16.5" customHeight="1">
      <c r="D61" s="402"/>
      <c r="E61" s="424"/>
      <c r="F61" s="97" t="s">
        <v>77</v>
      </c>
      <c r="G61" s="105"/>
      <c r="H61" s="328"/>
      <c r="I61" s="103">
        <f t="shared" si="0"/>
        <v>0</v>
      </c>
      <c r="J61" s="99"/>
      <c r="K61" s="99"/>
      <c r="L61" s="168"/>
      <c r="M61" s="100"/>
    </row>
    <row r="62" spans="4:13" ht="17.25" customHeight="1">
      <c r="D62" s="402"/>
      <c r="E62" s="422" t="s">
        <v>133</v>
      </c>
      <c r="F62" s="101" t="s">
        <v>124</v>
      </c>
      <c r="G62" s="102"/>
      <c r="H62" s="325"/>
      <c r="I62" s="103">
        <f t="shared" si="0"/>
        <v>0</v>
      </c>
      <c r="J62" s="103"/>
      <c r="K62" s="103" t="s">
        <v>250</v>
      </c>
      <c r="L62" s="166"/>
      <c r="M62" s="149"/>
    </row>
    <row r="63" spans="4:13" ht="16.5" customHeight="1">
      <c r="D63" s="402"/>
      <c r="E63" s="423"/>
      <c r="F63" s="86" t="s">
        <v>55</v>
      </c>
      <c r="G63" s="104"/>
      <c r="H63" s="326"/>
      <c r="I63" s="103">
        <f t="shared" si="0"/>
        <v>0</v>
      </c>
      <c r="J63" s="88">
        <v>33</v>
      </c>
      <c r="K63" s="88"/>
      <c r="L63" s="158"/>
      <c r="M63" s="90"/>
    </row>
    <row r="64" spans="4:13" ht="16.5" customHeight="1">
      <c r="D64" s="402"/>
      <c r="E64" s="423"/>
      <c r="F64" s="86" t="s">
        <v>123</v>
      </c>
      <c r="G64" s="104"/>
      <c r="H64" s="326"/>
      <c r="I64" s="103">
        <f t="shared" si="0"/>
        <v>0</v>
      </c>
      <c r="J64" s="86"/>
      <c r="K64" s="86"/>
      <c r="L64" s="157"/>
      <c r="M64" s="90"/>
    </row>
    <row r="65" spans="4:13" ht="20.100000000000001" customHeight="1">
      <c r="D65" s="402"/>
      <c r="E65" s="423"/>
      <c r="F65" s="95" t="s">
        <v>49</v>
      </c>
      <c r="G65" s="73"/>
      <c r="H65" s="327"/>
      <c r="I65" s="103">
        <f t="shared" si="0"/>
        <v>0</v>
      </c>
      <c r="J65" s="88"/>
      <c r="K65" s="88"/>
      <c r="L65" s="158"/>
      <c r="M65" s="90"/>
    </row>
    <row r="66" spans="4:13" ht="20.100000000000001" customHeight="1">
      <c r="D66" s="402"/>
      <c r="E66" s="423"/>
      <c r="F66" s="86" t="s">
        <v>50</v>
      </c>
      <c r="G66" s="104"/>
      <c r="H66" s="326"/>
      <c r="I66" s="103">
        <f t="shared" si="0"/>
        <v>0</v>
      </c>
      <c r="J66" s="88"/>
      <c r="K66" s="88"/>
      <c r="L66" s="158"/>
      <c r="M66" s="148"/>
    </row>
    <row r="67" spans="4:13" ht="20.100000000000001" customHeight="1">
      <c r="D67" s="402"/>
      <c r="E67" s="424"/>
      <c r="F67" s="97" t="s">
        <v>77</v>
      </c>
      <c r="G67" s="105"/>
      <c r="H67" s="328"/>
      <c r="I67" s="103">
        <f t="shared" si="0"/>
        <v>0</v>
      </c>
      <c r="J67" s="99"/>
      <c r="K67" s="99"/>
      <c r="L67" s="168"/>
      <c r="M67" s="100"/>
    </row>
    <row r="68" spans="4:13" ht="20.100000000000001" customHeight="1">
      <c r="D68" s="402"/>
      <c r="E68" s="422" t="s">
        <v>134</v>
      </c>
      <c r="F68" s="101" t="s">
        <v>124</v>
      </c>
      <c r="G68" s="102"/>
      <c r="H68" s="325"/>
      <c r="I68" s="103">
        <f t="shared" si="0"/>
        <v>0</v>
      </c>
      <c r="J68" s="103"/>
      <c r="K68" s="93" t="s">
        <v>250</v>
      </c>
      <c r="L68" s="166"/>
      <c r="M68" s="149"/>
    </row>
    <row r="69" spans="4:13" ht="20.100000000000001" customHeight="1">
      <c r="D69" s="402"/>
      <c r="E69" s="423"/>
      <c r="F69" s="86" t="s">
        <v>55</v>
      </c>
      <c r="G69" s="104"/>
      <c r="H69" s="326"/>
      <c r="I69" s="103">
        <f t="shared" si="0"/>
        <v>0</v>
      </c>
      <c r="J69" s="88">
        <v>33</v>
      </c>
      <c r="K69" s="88"/>
      <c r="L69" s="158"/>
      <c r="M69" s="90"/>
    </row>
    <row r="70" spans="4:13" ht="20.100000000000001" customHeight="1">
      <c r="D70" s="402"/>
      <c r="E70" s="423"/>
      <c r="F70" s="86" t="s">
        <v>123</v>
      </c>
      <c r="G70" s="104"/>
      <c r="H70" s="326"/>
      <c r="I70" s="103">
        <f t="shared" si="0"/>
        <v>0</v>
      </c>
      <c r="J70" s="86"/>
      <c r="K70" s="86"/>
      <c r="L70" s="157"/>
      <c r="M70" s="90"/>
    </row>
    <row r="71" spans="4:13" ht="20.100000000000001" customHeight="1">
      <c r="D71" s="402"/>
      <c r="E71" s="423"/>
      <c r="F71" s="95" t="s">
        <v>49</v>
      </c>
      <c r="G71" s="73"/>
      <c r="H71" s="327"/>
      <c r="I71" s="103">
        <f t="shared" si="0"/>
        <v>0</v>
      </c>
      <c r="J71" s="88"/>
      <c r="K71" s="88"/>
      <c r="L71" s="158"/>
      <c r="M71" s="90"/>
    </row>
    <row r="72" spans="4:13" ht="20.100000000000001" customHeight="1">
      <c r="D72" s="402"/>
      <c r="E72" s="423"/>
      <c r="F72" s="86" t="s">
        <v>50</v>
      </c>
      <c r="G72" s="104"/>
      <c r="H72" s="326"/>
      <c r="I72" s="103">
        <f t="shared" si="0"/>
        <v>0</v>
      </c>
      <c r="J72" s="88"/>
      <c r="K72" s="88"/>
      <c r="L72" s="158"/>
      <c r="M72" s="148"/>
    </row>
    <row r="73" spans="4:13" ht="20.100000000000001" customHeight="1">
      <c r="D73" s="402"/>
      <c r="E73" s="424"/>
      <c r="F73" s="116" t="s">
        <v>77</v>
      </c>
      <c r="G73" s="117"/>
      <c r="H73" s="344"/>
      <c r="I73" s="103">
        <f t="shared" ref="I73:I136" si="1">LENB(H73)</f>
        <v>0</v>
      </c>
      <c r="J73" s="118"/>
      <c r="K73" s="99"/>
      <c r="L73" s="178"/>
      <c r="M73" s="121"/>
    </row>
    <row r="74" spans="4:13" ht="19.5" customHeight="1">
      <c r="D74" s="402"/>
      <c r="E74" s="422" t="s">
        <v>150</v>
      </c>
      <c r="F74" s="101" t="s">
        <v>124</v>
      </c>
      <c r="G74" s="102"/>
      <c r="H74" s="325"/>
      <c r="I74" s="103">
        <f t="shared" si="1"/>
        <v>0</v>
      </c>
      <c r="J74" s="103"/>
      <c r="K74" s="103" t="s">
        <v>250</v>
      </c>
      <c r="L74" s="169"/>
      <c r="M74" s="147"/>
    </row>
    <row r="75" spans="4:13" ht="20.100000000000001" customHeight="1">
      <c r="D75" s="402"/>
      <c r="E75" s="423"/>
      <c r="F75" s="86" t="s">
        <v>55</v>
      </c>
      <c r="G75" s="104"/>
      <c r="H75" s="326"/>
      <c r="I75" s="103">
        <f t="shared" si="1"/>
        <v>0</v>
      </c>
      <c r="J75" s="88">
        <v>33</v>
      </c>
      <c r="K75" s="88"/>
      <c r="L75" s="158"/>
      <c r="M75" s="90"/>
    </row>
    <row r="76" spans="4:13" ht="20.100000000000001" customHeight="1">
      <c r="D76" s="402"/>
      <c r="E76" s="423"/>
      <c r="F76" s="86" t="s">
        <v>123</v>
      </c>
      <c r="G76" s="104"/>
      <c r="H76" s="326"/>
      <c r="I76" s="103">
        <f t="shared" si="1"/>
        <v>0</v>
      </c>
      <c r="J76" s="86"/>
      <c r="K76" s="86"/>
      <c r="L76" s="157"/>
      <c r="M76" s="90"/>
    </row>
    <row r="77" spans="4:13" ht="20.100000000000001" customHeight="1">
      <c r="D77" s="402"/>
      <c r="E77" s="423"/>
      <c r="F77" s="95" t="s">
        <v>49</v>
      </c>
      <c r="G77" s="73"/>
      <c r="H77" s="327"/>
      <c r="I77" s="103">
        <f t="shared" si="1"/>
        <v>0</v>
      </c>
      <c r="J77" s="88"/>
      <c r="K77" s="88"/>
      <c r="L77" s="158"/>
      <c r="M77" s="90"/>
    </row>
    <row r="78" spans="4:13" ht="20.100000000000001" customHeight="1">
      <c r="D78" s="402"/>
      <c r="E78" s="423"/>
      <c r="F78" s="86" t="s">
        <v>50</v>
      </c>
      <c r="G78" s="104"/>
      <c r="H78" s="326"/>
      <c r="I78" s="103">
        <f t="shared" si="1"/>
        <v>0</v>
      </c>
      <c r="J78" s="88"/>
      <c r="K78" s="88"/>
      <c r="L78" s="158"/>
      <c r="M78" s="148"/>
    </row>
    <row r="79" spans="4:13" ht="20.100000000000001" customHeight="1">
      <c r="D79" s="402"/>
      <c r="E79" s="424"/>
      <c r="F79" s="97" t="s">
        <v>77</v>
      </c>
      <c r="G79" s="105"/>
      <c r="H79" s="328"/>
      <c r="I79" s="103">
        <f t="shared" si="1"/>
        <v>0</v>
      </c>
      <c r="J79" s="99"/>
      <c r="K79" s="99"/>
      <c r="L79" s="168"/>
      <c r="M79" s="100"/>
    </row>
    <row r="80" spans="4:13" ht="20.100000000000001" customHeight="1">
      <c r="D80" s="402"/>
      <c r="E80" s="422" t="s">
        <v>151</v>
      </c>
      <c r="F80" s="101" t="s">
        <v>124</v>
      </c>
      <c r="G80" s="102"/>
      <c r="H80" s="325"/>
      <c r="I80" s="103">
        <f t="shared" si="1"/>
        <v>0</v>
      </c>
      <c r="J80" s="103"/>
      <c r="K80" s="103" t="s">
        <v>250</v>
      </c>
      <c r="L80" s="166"/>
      <c r="M80" s="149"/>
    </row>
    <row r="81" spans="4:13" ht="20.100000000000001" customHeight="1">
      <c r="D81" s="402"/>
      <c r="E81" s="423"/>
      <c r="F81" s="86" t="s">
        <v>55</v>
      </c>
      <c r="G81" s="104"/>
      <c r="H81" s="326"/>
      <c r="I81" s="103">
        <f t="shared" si="1"/>
        <v>0</v>
      </c>
      <c r="J81" s="88">
        <v>33</v>
      </c>
      <c r="K81" s="88"/>
      <c r="L81" s="158"/>
      <c r="M81" s="90"/>
    </row>
    <row r="82" spans="4:13" ht="20.100000000000001" customHeight="1">
      <c r="D82" s="402"/>
      <c r="E82" s="423"/>
      <c r="F82" s="86" t="s">
        <v>123</v>
      </c>
      <c r="G82" s="104"/>
      <c r="H82" s="326"/>
      <c r="I82" s="103">
        <f t="shared" si="1"/>
        <v>0</v>
      </c>
      <c r="J82" s="86"/>
      <c r="K82" s="86"/>
      <c r="L82" s="157"/>
      <c r="M82" s="90"/>
    </row>
    <row r="83" spans="4:13" ht="20.100000000000001" customHeight="1">
      <c r="D83" s="402"/>
      <c r="E83" s="423"/>
      <c r="F83" s="95" t="s">
        <v>49</v>
      </c>
      <c r="G83" s="73"/>
      <c r="H83" s="327"/>
      <c r="I83" s="103">
        <f t="shared" si="1"/>
        <v>0</v>
      </c>
      <c r="J83" s="88"/>
      <c r="K83" s="88"/>
      <c r="L83" s="158"/>
      <c r="M83" s="90"/>
    </row>
    <row r="84" spans="4:13" ht="20.100000000000001" customHeight="1">
      <c r="D84" s="402"/>
      <c r="E84" s="423"/>
      <c r="F84" s="86" t="s">
        <v>50</v>
      </c>
      <c r="G84" s="104"/>
      <c r="H84" s="326"/>
      <c r="I84" s="103">
        <f t="shared" si="1"/>
        <v>0</v>
      </c>
      <c r="J84" s="88"/>
      <c r="K84" s="88"/>
      <c r="L84" s="158"/>
      <c r="M84" s="148"/>
    </row>
    <row r="85" spans="4:13" ht="20.100000000000001" customHeight="1">
      <c r="D85" s="402"/>
      <c r="E85" s="424"/>
      <c r="F85" s="97" t="s">
        <v>77</v>
      </c>
      <c r="G85" s="105"/>
      <c r="H85" s="328"/>
      <c r="I85" s="103">
        <f t="shared" si="1"/>
        <v>0</v>
      </c>
      <c r="J85" s="99"/>
      <c r="K85" s="99"/>
      <c r="L85" s="168"/>
      <c r="M85" s="100"/>
    </row>
    <row r="86" spans="4:13" ht="20.100000000000001" customHeight="1">
      <c r="D86" s="402"/>
      <c r="E86" s="422" t="s">
        <v>152</v>
      </c>
      <c r="F86" s="101" t="s">
        <v>124</v>
      </c>
      <c r="G86" s="102"/>
      <c r="H86" s="325"/>
      <c r="I86" s="103">
        <f t="shared" si="1"/>
        <v>0</v>
      </c>
      <c r="J86" s="169"/>
      <c r="K86" s="103" t="s">
        <v>250</v>
      </c>
      <c r="L86" s="507"/>
      <c r="M86" s="176"/>
    </row>
    <row r="87" spans="4:13" ht="20.100000000000001" customHeight="1">
      <c r="D87" s="402"/>
      <c r="E87" s="423"/>
      <c r="F87" s="86" t="s">
        <v>55</v>
      </c>
      <c r="G87" s="104"/>
      <c r="H87" s="326"/>
      <c r="I87" s="103">
        <f t="shared" si="1"/>
        <v>0</v>
      </c>
      <c r="J87" s="158">
        <v>33</v>
      </c>
      <c r="K87" s="88"/>
      <c r="L87" s="508"/>
      <c r="M87" s="174"/>
    </row>
    <row r="88" spans="4:13" ht="20.100000000000001" customHeight="1">
      <c r="D88" s="402"/>
      <c r="E88" s="423"/>
      <c r="F88" s="86" t="s">
        <v>123</v>
      </c>
      <c r="G88" s="104"/>
      <c r="H88" s="326"/>
      <c r="I88" s="103">
        <f t="shared" si="1"/>
        <v>0</v>
      </c>
      <c r="J88" s="157"/>
      <c r="K88" s="86"/>
      <c r="L88" s="509"/>
      <c r="M88" s="174"/>
    </row>
    <row r="89" spans="4:13" ht="20.100000000000001" customHeight="1">
      <c r="D89" s="402"/>
      <c r="E89" s="423"/>
      <c r="F89" s="95" t="s">
        <v>49</v>
      </c>
      <c r="G89" s="73"/>
      <c r="H89" s="327"/>
      <c r="I89" s="103">
        <f t="shared" si="1"/>
        <v>0</v>
      </c>
      <c r="J89" s="158"/>
      <c r="K89" s="88"/>
      <c r="L89" s="508"/>
      <c r="M89" s="174"/>
    </row>
    <row r="90" spans="4:13" ht="20.100000000000001" customHeight="1">
      <c r="D90" s="402"/>
      <c r="E90" s="423"/>
      <c r="F90" s="86" t="s">
        <v>50</v>
      </c>
      <c r="G90" s="104"/>
      <c r="H90" s="326"/>
      <c r="I90" s="103">
        <f t="shared" si="1"/>
        <v>0</v>
      </c>
      <c r="J90" s="158"/>
      <c r="K90" s="88"/>
      <c r="L90" s="508"/>
      <c r="M90" s="177"/>
    </row>
    <row r="91" spans="4:13" ht="20.100000000000001" customHeight="1">
      <c r="D91" s="402"/>
      <c r="E91" s="424"/>
      <c r="F91" s="97" t="s">
        <v>77</v>
      </c>
      <c r="G91" s="105"/>
      <c r="H91" s="328"/>
      <c r="I91" s="103">
        <f t="shared" si="1"/>
        <v>0</v>
      </c>
      <c r="J91" s="168"/>
      <c r="K91" s="99"/>
      <c r="L91" s="510"/>
      <c r="M91" s="175"/>
    </row>
    <row r="92" spans="4:13" ht="20.100000000000001" customHeight="1">
      <c r="D92" s="402"/>
      <c r="E92" s="422" t="s">
        <v>153</v>
      </c>
      <c r="F92" s="101" t="s">
        <v>124</v>
      </c>
      <c r="G92" s="102"/>
      <c r="H92" s="325"/>
      <c r="I92" s="103">
        <f t="shared" si="1"/>
        <v>0</v>
      </c>
      <c r="J92" s="103"/>
      <c r="K92" s="169" t="s">
        <v>250</v>
      </c>
      <c r="L92" s="166"/>
      <c r="M92" s="149"/>
    </row>
    <row r="93" spans="4:13" ht="20.100000000000001" customHeight="1">
      <c r="D93" s="402"/>
      <c r="E93" s="423"/>
      <c r="F93" s="86" t="s">
        <v>55</v>
      </c>
      <c r="G93" s="104"/>
      <c r="H93" s="326"/>
      <c r="I93" s="103">
        <f t="shared" si="1"/>
        <v>0</v>
      </c>
      <c r="J93" s="88">
        <v>33</v>
      </c>
      <c r="K93" s="158"/>
      <c r="L93" s="158"/>
      <c r="M93" s="90"/>
    </row>
    <row r="94" spans="4:13" ht="20.100000000000001" customHeight="1">
      <c r="D94" s="402"/>
      <c r="E94" s="423"/>
      <c r="F94" s="86" t="s">
        <v>123</v>
      </c>
      <c r="G94" s="104"/>
      <c r="H94" s="326"/>
      <c r="I94" s="103">
        <f t="shared" si="1"/>
        <v>0</v>
      </c>
      <c r="J94" s="86"/>
      <c r="K94" s="157"/>
      <c r="L94" s="157"/>
      <c r="M94" s="90"/>
    </row>
    <row r="95" spans="4:13" ht="20.100000000000001" customHeight="1">
      <c r="D95" s="402"/>
      <c r="E95" s="423"/>
      <c r="F95" s="95" t="s">
        <v>49</v>
      </c>
      <c r="G95" s="73"/>
      <c r="H95" s="327"/>
      <c r="I95" s="103">
        <f t="shared" si="1"/>
        <v>0</v>
      </c>
      <c r="J95" s="88"/>
      <c r="K95" s="158"/>
      <c r="L95" s="158"/>
      <c r="M95" s="90"/>
    </row>
    <row r="96" spans="4:13" ht="20.100000000000001" customHeight="1">
      <c r="D96" s="402"/>
      <c r="E96" s="423"/>
      <c r="F96" s="86" t="s">
        <v>50</v>
      </c>
      <c r="G96" s="104"/>
      <c r="H96" s="326"/>
      <c r="I96" s="103">
        <f t="shared" si="1"/>
        <v>0</v>
      </c>
      <c r="J96" s="88"/>
      <c r="K96" s="158"/>
      <c r="L96" s="158"/>
      <c r="M96" s="148"/>
    </row>
    <row r="97" spans="4:13" ht="20.100000000000001" customHeight="1" thickBot="1">
      <c r="D97" s="402"/>
      <c r="E97" s="423"/>
      <c r="F97" s="116" t="s">
        <v>77</v>
      </c>
      <c r="G97" s="117"/>
      <c r="H97" s="344"/>
      <c r="I97" s="295">
        <f t="shared" si="1"/>
        <v>0</v>
      </c>
      <c r="J97" s="118"/>
      <c r="K97" s="178"/>
      <c r="L97" s="178"/>
      <c r="M97" s="121"/>
    </row>
    <row r="98" spans="4:13" ht="20.100000000000001" customHeight="1">
      <c r="D98" s="429" t="s">
        <v>121</v>
      </c>
      <c r="E98" s="431" t="s">
        <v>119</v>
      </c>
      <c r="F98" s="205" t="s">
        <v>67</v>
      </c>
      <c r="G98" s="233"/>
      <c r="H98" s="522"/>
      <c r="I98" s="85">
        <f t="shared" si="1"/>
        <v>0</v>
      </c>
      <c r="J98" s="206"/>
      <c r="K98" s="207" t="s">
        <v>250</v>
      </c>
      <c r="L98" s="511"/>
      <c r="M98" s="480"/>
    </row>
    <row r="99" spans="4:13" ht="20.100000000000001" customHeight="1">
      <c r="D99" s="402"/>
      <c r="E99" s="423"/>
      <c r="F99" s="194" t="s">
        <v>55</v>
      </c>
      <c r="G99" s="226" t="s">
        <v>281</v>
      </c>
      <c r="H99" s="326"/>
      <c r="I99" s="103">
        <f t="shared" si="1"/>
        <v>0</v>
      </c>
      <c r="J99" s="196">
        <v>33</v>
      </c>
      <c r="K99" s="209"/>
      <c r="L99" s="227"/>
      <c r="M99" s="481"/>
    </row>
    <row r="100" spans="4:13" ht="20.100000000000001" customHeight="1">
      <c r="D100" s="402"/>
      <c r="E100" s="423"/>
      <c r="F100" s="194" t="s">
        <v>123</v>
      </c>
      <c r="G100" s="226" t="s">
        <v>342</v>
      </c>
      <c r="H100" s="326"/>
      <c r="I100" s="103">
        <f t="shared" si="1"/>
        <v>0</v>
      </c>
      <c r="J100" s="194"/>
      <c r="K100" s="210"/>
      <c r="L100" s="228"/>
      <c r="M100" s="481"/>
    </row>
    <row r="101" spans="4:13" ht="16.5">
      <c r="D101" s="402"/>
      <c r="E101" s="423"/>
      <c r="F101" s="197" t="s">
        <v>49</v>
      </c>
      <c r="G101" s="229" t="s">
        <v>282</v>
      </c>
      <c r="H101" s="367"/>
      <c r="I101" s="103">
        <f t="shared" si="1"/>
        <v>0</v>
      </c>
      <c r="J101" s="196"/>
      <c r="K101" s="209"/>
      <c r="L101" s="227"/>
      <c r="M101" s="481"/>
    </row>
    <row r="102" spans="4:13" ht="17.649999999999999" customHeight="1">
      <c r="D102" s="402"/>
      <c r="E102" s="423"/>
      <c r="F102" s="194" t="s">
        <v>50</v>
      </c>
      <c r="G102" s="226"/>
      <c r="H102" s="326"/>
      <c r="I102" s="103">
        <f t="shared" si="1"/>
        <v>0</v>
      </c>
      <c r="J102" s="196"/>
      <c r="K102" s="209"/>
      <c r="L102" s="227"/>
      <c r="M102" s="481"/>
    </row>
    <row r="103" spans="4:13" ht="17.649999999999999" customHeight="1" thickBot="1">
      <c r="D103" s="402"/>
      <c r="E103" s="424"/>
      <c r="F103" s="199" t="s">
        <v>77</v>
      </c>
      <c r="G103" s="230" t="s">
        <v>281</v>
      </c>
      <c r="H103" s="365"/>
      <c r="I103" s="103">
        <f t="shared" si="1"/>
        <v>0</v>
      </c>
      <c r="J103" s="201"/>
      <c r="K103" s="212"/>
      <c r="L103" s="231"/>
      <c r="M103" s="482"/>
    </row>
    <row r="104" spans="4:13" ht="17.649999999999999" customHeight="1">
      <c r="D104" s="402"/>
      <c r="E104" s="422" t="s">
        <v>135</v>
      </c>
      <c r="F104" s="101" t="s">
        <v>67</v>
      </c>
      <c r="G104" s="247"/>
      <c r="H104" s="233"/>
      <c r="I104" s="103">
        <f t="shared" si="1"/>
        <v>0</v>
      </c>
      <c r="J104" s="248"/>
      <c r="K104" s="249" t="s">
        <v>250</v>
      </c>
      <c r="L104" s="512"/>
      <c r="M104" s="483"/>
    </row>
    <row r="105" spans="4:13" ht="17.649999999999999" customHeight="1">
      <c r="D105" s="402"/>
      <c r="E105" s="423"/>
      <c r="F105" s="86" t="s">
        <v>55</v>
      </c>
      <c r="G105" s="250" t="s">
        <v>410</v>
      </c>
      <c r="H105" s="226" t="s">
        <v>693</v>
      </c>
      <c r="I105" s="103">
        <f t="shared" si="1"/>
        <v>21</v>
      </c>
      <c r="J105" s="251">
        <v>33</v>
      </c>
      <c r="K105" s="252"/>
      <c r="L105" s="513"/>
      <c r="M105" s="479"/>
    </row>
    <row r="106" spans="4:13" ht="17.649999999999999" customHeight="1">
      <c r="D106" s="402"/>
      <c r="E106" s="423"/>
      <c r="F106" s="86" t="s">
        <v>123</v>
      </c>
      <c r="G106" s="250" t="s">
        <v>410</v>
      </c>
      <c r="H106" s="226" t="s">
        <v>694</v>
      </c>
      <c r="I106" s="103">
        <f t="shared" si="1"/>
        <v>22</v>
      </c>
      <c r="J106" s="253"/>
      <c r="K106" s="254"/>
      <c r="L106" s="514"/>
      <c r="M106" s="479"/>
    </row>
    <row r="107" spans="4:13" ht="17.649999999999999" customHeight="1">
      <c r="D107" s="402"/>
      <c r="E107" s="423"/>
      <c r="F107" s="95" t="s">
        <v>49</v>
      </c>
      <c r="G107" s="255" t="s">
        <v>411</v>
      </c>
      <c r="H107" s="229" t="s">
        <v>835</v>
      </c>
      <c r="I107" s="103">
        <f t="shared" si="1"/>
        <v>59</v>
      </c>
      <c r="J107" s="251"/>
      <c r="K107" s="252"/>
      <c r="L107" s="513"/>
      <c r="M107" s="479"/>
    </row>
    <row r="108" spans="4:13" ht="17.649999999999999" customHeight="1">
      <c r="D108" s="402"/>
      <c r="E108" s="423"/>
      <c r="F108" s="86" t="s">
        <v>50</v>
      </c>
      <c r="G108" s="250"/>
      <c r="H108" s="226" t="s">
        <v>693</v>
      </c>
      <c r="I108" s="103">
        <f t="shared" si="1"/>
        <v>21</v>
      </c>
      <c r="J108" s="251"/>
      <c r="K108" s="252"/>
      <c r="L108" s="513"/>
      <c r="M108" s="479"/>
    </row>
    <row r="109" spans="4:13" ht="17.649999999999999" customHeight="1" thickBot="1">
      <c r="D109" s="402"/>
      <c r="E109" s="424"/>
      <c r="F109" s="97" t="s">
        <v>77</v>
      </c>
      <c r="G109" s="256" t="s">
        <v>410</v>
      </c>
      <c r="H109" s="319" t="s">
        <v>693</v>
      </c>
      <c r="I109" s="103">
        <f t="shared" si="1"/>
        <v>21</v>
      </c>
      <c r="J109" s="257"/>
      <c r="K109" s="258"/>
      <c r="L109" s="515"/>
      <c r="M109" s="484"/>
    </row>
    <row r="110" spans="4:13" ht="17.649999999999999" customHeight="1">
      <c r="D110" s="402"/>
      <c r="E110" s="422" t="s">
        <v>136</v>
      </c>
      <c r="F110" s="101" t="s">
        <v>67</v>
      </c>
      <c r="G110" s="259"/>
      <c r="H110" s="325"/>
      <c r="I110" s="103">
        <f t="shared" si="1"/>
        <v>0</v>
      </c>
      <c r="J110" s="248"/>
      <c r="K110" s="249" t="s">
        <v>250</v>
      </c>
      <c r="L110" s="512"/>
      <c r="M110" s="483"/>
    </row>
    <row r="111" spans="4:13" ht="17.649999999999999" customHeight="1">
      <c r="D111" s="402"/>
      <c r="E111" s="423"/>
      <c r="F111" s="86" t="s">
        <v>55</v>
      </c>
      <c r="G111" s="250" t="s">
        <v>412</v>
      </c>
      <c r="H111" s="326"/>
      <c r="I111" s="103">
        <f t="shared" si="1"/>
        <v>0</v>
      </c>
      <c r="J111" s="251">
        <v>33</v>
      </c>
      <c r="K111" s="252"/>
      <c r="L111" s="513"/>
      <c r="M111" s="479"/>
    </row>
    <row r="112" spans="4:13" ht="17.649999999999999" customHeight="1">
      <c r="D112" s="402"/>
      <c r="E112" s="423"/>
      <c r="F112" s="86" t="s">
        <v>123</v>
      </c>
      <c r="G112" s="250" t="s">
        <v>412</v>
      </c>
      <c r="H112" s="326"/>
      <c r="I112" s="103">
        <f t="shared" si="1"/>
        <v>0</v>
      </c>
      <c r="J112" s="253"/>
      <c r="K112" s="254"/>
      <c r="L112" s="514"/>
      <c r="M112" s="479"/>
    </row>
    <row r="113" spans="4:13" ht="17.649999999999999" customHeight="1">
      <c r="D113" s="402"/>
      <c r="E113" s="423"/>
      <c r="F113" s="95" t="s">
        <v>49</v>
      </c>
      <c r="G113" s="255" t="s">
        <v>413</v>
      </c>
      <c r="H113" s="367"/>
      <c r="I113" s="103">
        <f t="shared" si="1"/>
        <v>0</v>
      </c>
      <c r="J113" s="251"/>
      <c r="K113" s="252"/>
      <c r="L113" s="513"/>
      <c r="M113" s="479"/>
    </row>
    <row r="114" spans="4:13" ht="17.649999999999999" customHeight="1">
      <c r="D114" s="402"/>
      <c r="E114" s="423"/>
      <c r="F114" s="86" t="s">
        <v>50</v>
      </c>
      <c r="G114" s="250"/>
      <c r="H114" s="326"/>
      <c r="I114" s="103">
        <f t="shared" si="1"/>
        <v>0</v>
      </c>
      <c r="J114" s="251"/>
      <c r="K114" s="252"/>
      <c r="L114" s="513"/>
      <c r="M114" s="479"/>
    </row>
    <row r="115" spans="4:13" ht="17.649999999999999" customHeight="1">
      <c r="D115" s="402"/>
      <c r="E115" s="424"/>
      <c r="F115" s="97" t="s">
        <v>77</v>
      </c>
      <c r="G115" s="256" t="s">
        <v>412</v>
      </c>
      <c r="H115" s="328"/>
      <c r="I115" s="103">
        <f t="shared" si="1"/>
        <v>0</v>
      </c>
      <c r="J115" s="257"/>
      <c r="K115" s="258"/>
      <c r="L115" s="515"/>
      <c r="M115" s="484"/>
    </row>
    <row r="116" spans="4:13" ht="17.649999999999999" customHeight="1">
      <c r="D116" s="402"/>
      <c r="E116" s="422" t="s">
        <v>137</v>
      </c>
      <c r="F116" s="101" t="s">
        <v>67</v>
      </c>
      <c r="G116" s="259"/>
      <c r="H116" s="325"/>
      <c r="I116" s="103">
        <f t="shared" si="1"/>
        <v>0</v>
      </c>
      <c r="J116" s="248"/>
      <c r="K116" s="249" t="s">
        <v>250</v>
      </c>
      <c r="L116" s="512"/>
      <c r="M116" s="483"/>
    </row>
    <row r="117" spans="4:13" ht="17.649999999999999" customHeight="1">
      <c r="D117" s="402"/>
      <c r="E117" s="423"/>
      <c r="F117" s="86" t="s">
        <v>55</v>
      </c>
      <c r="G117" s="250" t="s">
        <v>414</v>
      </c>
      <c r="H117" s="326"/>
      <c r="I117" s="103">
        <f t="shared" si="1"/>
        <v>0</v>
      </c>
      <c r="J117" s="251">
        <v>33</v>
      </c>
      <c r="K117" s="252"/>
      <c r="L117" s="513"/>
      <c r="M117" s="479"/>
    </row>
    <row r="118" spans="4:13" ht="17.649999999999999" customHeight="1">
      <c r="D118" s="402"/>
      <c r="E118" s="423"/>
      <c r="F118" s="86" t="s">
        <v>123</v>
      </c>
      <c r="G118" s="250" t="s">
        <v>414</v>
      </c>
      <c r="H118" s="326"/>
      <c r="I118" s="103">
        <f t="shared" si="1"/>
        <v>0</v>
      </c>
      <c r="J118" s="253"/>
      <c r="K118" s="254"/>
      <c r="L118" s="514"/>
      <c r="M118" s="479"/>
    </row>
    <row r="119" spans="4:13" ht="17.649999999999999" customHeight="1">
      <c r="D119" s="402"/>
      <c r="E119" s="423"/>
      <c r="F119" s="95" t="s">
        <v>49</v>
      </c>
      <c r="G119" s="255" t="s">
        <v>415</v>
      </c>
      <c r="H119" s="367"/>
      <c r="I119" s="103">
        <f t="shared" si="1"/>
        <v>0</v>
      </c>
      <c r="J119" s="251"/>
      <c r="K119" s="252"/>
      <c r="L119" s="513"/>
      <c r="M119" s="479"/>
    </row>
    <row r="120" spans="4:13" ht="17.649999999999999" customHeight="1">
      <c r="D120" s="402"/>
      <c r="E120" s="423"/>
      <c r="F120" s="86" t="s">
        <v>50</v>
      </c>
      <c r="G120" s="250"/>
      <c r="H120" s="326"/>
      <c r="I120" s="103">
        <f t="shared" si="1"/>
        <v>0</v>
      </c>
      <c r="J120" s="251"/>
      <c r="K120" s="252"/>
      <c r="L120" s="513"/>
      <c r="M120" s="479"/>
    </row>
    <row r="121" spans="4:13" ht="17.649999999999999" customHeight="1">
      <c r="D121" s="402"/>
      <c r="E121" s="424"/>
      <c r="F121" s="97" t="s">
        <v>77</v>
      </c>
      <c r="G121" s="256" t="s">
        <v>414</v>
      </c>
      <c r="H121" s="328"/>
      <c r="I121" s="103">
        <f t="shared" si="1"/>
        <v>0</v>
      </c>
      <c r="J121" s="257"/>
      <c r="K121" s="258"/>
      <c r="L121" s="515"/>
      <c r="M121" s="484"/>
    </row>
    <row r="122" spans="4:13" ht="17.649999999999999" customHeight="1">
      <c r="D122" s="402"/>
      <c r="E122" s="422" t="s">
        <v>138</v>
      </c>
      <c r="F122" s="101" t="s">
        <v>67</v>
      </c>
      <c r="G122" s="259"/>
      <c r="H122" s="325"/>
      <c r="I122" s="103">
        <f t="shared" si="1"/>
        <v>0</v>
      </c>
      <c r="J122" s="248"/>
      <c r="K122" s="249" t="s">
        <v>250</v>
      </c>
      <c r="L122" s="512"/>
      <c r="M122" s="483"/>
    </row>
    <row r="123" spans="4:13" ht="17.649999999999999" customHeight="1">
      <c r="D123" s="402"/>
      <c r="E123" s="423"/>
      <c r="F123" s="86" t="s">
        <v>55</v>
      </c>
      <c r="G123" s="250" t="s">
        <v>416</v>
      </c>
      <c r="H123" s="326"/>
      <c r="I123" s="103">
        <f t="shared" si="1"/>
        <v>0</v>
      </c>
      <c r="J123" s="251">
        <v>33</v>
      </c>
      <c r="K123" s="252"/>
      <c r="L123" s="513"/>
      <c r="M123" s="479"/>
    </row>
    <row r="124" spans="4:13" ht="17.649999999999999" customHeight="1">
      <c r="D124" s="402"/>
      <c r="E124" s="423"/>
      <c r="F124" s="86" t="s">
        <v>123</v>
      </c>
      <c r="G124" s="250" t="s">
        <v>416</v>
      </c>
      <c r="H124" s="326"/>
      <c r="I124" s="103">
        <f t="shared" si="1"/>
        <v>0</v>
      </c>
      <c r="J124" s="253"/>
      <c r="K124" s="254"/>
      <c r="L124" s="514"/>
      <c r="M124" s="479"/>
    </row>
    <row r="125" spans="4:13" ht="17.649999999999999" customHeight="1">
      <c r="D125" s="402"/>
      <c r="E125" s="423"/>
      <c r="F125" s="95" t="s">
        <v>49</v>
      </c>
      <c r="G125" s="255" t="s">
        <v>208</v>
      </c>
      <c r="H125" s="367"/>
      <c r="I125" s="103">
        <f t="shared" si="1"/>
        <v>0</v>
      </c>
      <c r="J125" s="251"/>
      <c r="K125" s="252"/>
      <c r="L125" s="513"/>
      <c r="M125" s="479"/>
    </row>
    <row r="126" spans="4:13" ht="17.649999999999999" customHeight="1">
      <c r="D126" s="402"/>
      <c r="E126" s="423"/>
      <c r="F126" s="86" t="s">
        <v>50</v>
      </c>
      <c r="G126" s="250"/>
      <c r="H126" s="326"/>
      <c r="I126" s="103">
        <f t="shared" si="1"/>
        <v>0</v>
      </c>
      <c r="J126" s="251"/>
      <c r="K126" s="252"/>
      <c r="L126" s="513"/>
      <c r="M126" s="479"/>
    </row>
    <row r="127" spans="4:13" ht="17.649999999999999" customHeight="1">
      <c r="D127" s="402"/>
      <c r="E127" s="423"/>
      <c r="F127" s="97" t="s">
        <v>77</v>
      </c>
      <c r="G127" s="256" t="s">
        <v>416</v>
      </c>
      <c r="H127" s="328"/>
      <c r="I127" s="103">
        <f t="shared" si="1"/>
        <v>0</v>
      </c>
      <c r="J127" s="257"/>
      <c r="K127" s="258"/>
      <c r="L127" s="515"/>
      <c r="M127" s="484"/>
    </row>
    <row r="128" spans="4:13" ht="17.649999999999999" customHeight="1">
      <c r="D128" s="402"/>
      <c r="E128" s="422" t="s">
        <v>145</v>
      </c>
      <c r="F128" s="127" t="s">
        <v>67</v>
      </c>
      <c r="G128" s="259"/>
      <c r="H128" s="366"/>
      <c r="I128" s="103">
        <f t="shared" si="1"/>
        <v>0</v>
      </c>
      <c r="J128" s="260"/>
      <c r="K128" s="261" t="s">
        <v>250</v>
      </c>
      <c r="L128" s="513"/>
      <c r="M128" s="479"/>
    </row>
    <row r="129" spans="4:13" ht="17.649999999999999" customHeight="1">
      <c r="D129" s="402"/>
      <c r="E129" s="423"/>
      <c r="F129" s="128" t="s">
        <v>55</v>
      </c>
      <c r="G129" s="250" t="s">
        <v>417</v>
      </c>
      <c r="H129" s="326"/>
      <c r="I129" s="103">
        <f t="shared" si="1"/>
        <v>0</v>
      </c>
      <c r="J129" s="251">
        <v>33</v>
      </c>
      <c r="K129" s="252"/>
      <c r="L129" s="513"/>
      <c r="M129" s="479"/>
    </row>
    <row r="130" spans="4:13" ht="17.649999999999999" customHeight="1">
      <c r="D130" s="402"/>
      <c r="E130" s="423"/>
      <c r="F130" s="128" t="s">
        <v>123</v>
      </c>
      <c r="G130" s="250" t="s">
        <v>417</v>
      </c>
      <c r="H130" s="326"/>
      <c r="I130" s="103">
        <f t="shared" si="1"/>
        <v>0</v>
      </c>
      <c r="J130" s="253"/>
      <c r="K130" s="254"/>
      <c r="L130" s="514"/>
      <c r="M130" s="479"/>
    </row>
    <row r="131" spans="4:13" ht="17.649999999999999" customHeight="1">
      <c r="D131" s="402"/>
      <c r="E131" s="423"/>
      <c r="F131" s="129" t="s">
        <v>49</v>
      </c>
      <c r="G131" s="255" t="s">
        <v>418</v>
      </c>
      <c r="H131" s="367"/>
      <c r="I131" s="103">
        <f t="shared" si="1"/>
        <v>0</v>
      </c>
      <c r="J131" s="251"/>
      <c r="K131" s="252"/>
      <c r="L131" s="513"/>
      <c r="M131" s="479"/>
    </row>
    <row r="132" spans="4:13" ht="17.649999999999999" customHeight="1">
      <c r="D132" s="402"/>
      <c r="E132" s="423"/>
      <c r="F132" s="128" t="s">
        <v>50</v>
      </c>
      <c r="G132" s="250"/>
      <c r="H132" s="326"/>
      <c r="I132" s="103">
        <f t="shared" si="1"/>
        <v>0</v>
      </c>
      <c r="J132" s="251"/>
      <c r="K132" s="252"/>
      <c r="L132" s="513"/>
      <c r="M132" s="479"/>
    </row>
    <row r="133" spans="4:13" ht="17.25" customHeight="1" thickBot="1">
      <c r="D133" s="402"/>
      <c r="E133" s="423"/>
      <c r="F133" s="180" t="s">
        <v>77</v>
      </c>
      <c r="G133" s="262" t="s">
        <v>209</v>
      </c>
      <c r="H133" s="368"/>
      <c r="I133" s="103">
        <f t="shared" si="1"/>
        <v>0</v>
      </c>
      <c r="J133" s="263"/>
      <c r="K133" s="264"/>
      <c r="L133" s="513"/>
      <c r="M133" s="479"/>
    </row>
    <row r="134" spans="4:13" ht="14.25">
      <c r="D134" s="402"/>
      <c r="E134" s="432" t="s">
        <v>155</v>
      </c>
      <c r="F134" s="101" t="s">
        <v>67</v>
      </c>
      <c r="G134" s="71"/>
      <c r="H134" s="336"/>
      <c r="I134" s="103">
        <f t="shared" si="1"/>
        <v>0</v>
      </c>
      <c r="J134" s="103"/>
      <c r="K134" s="169" t="s">
        <v>250</v>
      </c>
      <c r="L134" s="169"/>
      <c r="M134" s="437"/>
    </row>
    <row r="135" spans="4:13" ht="14.25">
      <c r="D135" s="402"/>
      <c r="E135" s="433"/>
      <c r="F135" s="86" t="s">
        <v>55</v>
      </c>
      <c r="G135" s="78"/>
      <c r="H135" s="346"/>
      <c r="I135" s="103">
        <f t="shared" si="1"/>
        <v>0</v>
      </c>
      <c r="J135" s="88">
        <v>33</v>
      </c>
      <c r="K135" s="158"/>
      <c r="L135" s="158"/>
      <c r="M135" s="438"/>
    </row>
    <row r="136" spans="4:13" ht="14.25">
      <c r="D136" s="402"/>
      <c r="E136" s="433"/>
      <c r="F136" s="86" t="s">
        <v>123</v>
      </c>
      <c r="G136" s="78"/>
      <c r="H136" s="346"/>
      <c r="I136" s="103">
        <f t="shared" si="1"/>
        <v>0</v>
      </c>
      <c r="J136" s="86"/>
      <c r="K136" s="157"/>
      <c r="L136" s="157"/>
      <c r="M136" s="438"/>
    </row>
    <row r="137" spans="4:13" ht="14.25">
      <c r="D137" s="402"/>
      <c r="E137" s="433"/>
      <c r="F137" s="95" t="s">
        <v>49</v>
      </c>
      <c r="G137" s="75"/>
      <c r="H137" s="342"/>
      <c r="I137" s="103">
        <f t="shared" ref="I137:I145" si="2">LENB(H137)</f>
        <v>0</v>
      </c>
      <c r="J137" s="88"/>
      <c r="K137" s="158"/>
      <c r="L137" s="158"/>
      <c r="M137" s="438"/>
    </row>
    <row r="138" spans="4:13" ht="14.25">
      <c r="D138" s="402"/>
      <c r="E138" s="433"/>
      <c r="F138" s="86" t="s">
        <v>50</v>
      </c>
      <c r="G138" s="78"/>
      <c r="H138" s="346"/>
      <c r="I138" s="103">
        <f t="shared" si="2"/>
        <v>0</v>
      </c>
      <c r="J138" s="88"/>
      <c r="K138" s="158"/>
      <c r="L138" s="158"/>
      <c r="M138" s="438"/>
    </row>
    <row r="139" spans="4:13" ht="14.25">
      <c r="D139" s="402"/>
      <c r="E139" s="473"/>
      <c r="F139" s="97" t="s">
        <v>77</v>
      </c>
      <c r="G139" s="79"/>
      <c r="H139" s="347"/>
      <c r="I139" s="103">
        <f t="shared" si="2"/>
        <v>0</v>
      </c>
      <c r="J139" s="99"/>
      <c r="K139" s="168"/>
      <c r="L139" s="168"/>
      <c r="M139" s="477"/>
    </row>
    <row r="140" spans="4:13" ht="14.25">
      <c r="D140" s="402"/>
      <c r="E140" s="422" t="s">
        <v>254</v>
      </c>
      <c r="F140" s="127" t="s">
        <v>67</v>
      </c>
      <c r="G140" s="71"/>
      <c r="H140" s="348"/>
      <c r="I140" s="103">
        <f t="shared" si="2"/>
        <v>0</v>
      </c>
      <c r="J140" s="93"/>
      <c r="K140" s="169" t="s">
        <v>250</v>
      </c>
      <c r="L140" s="163"/>
      <c r="M140" s="474"/>
    </row>
    <row r="141" spans="4:13" ht="14.25">
      <c r="D141" s="402"/>
      <c r="E141" s="423"/>
      <c r="F141" s="128" t="s">
        <v>55</v>
      </c>
      <c r="G141" s="78"/>
      <c r="H141" s="346"/>
      <c r="I141" s="103">
        <f t="shared" si="2"/>
        <v>0</v>
      </c>
      <c r="J141" s="88">
        <v>33</v>
      </c>
      <c r="K141" s="158"/>
      <c r="L141" s="160"/>
      <c r="M141" s="475"/>
    </row>
    <row r="142" spans="4:13" ht="14.25">
      <c r="D142" s="402"/>
      <c r="E142" s="423"/>
      <c r="F142" s="128" t="s">
        <v>123</v>
      </c>
      <c r="G142" s="78"/>
      <c r="H142" s="346"/>
      <c r="I142" s="103">
        <f t="shared" si="2"/>
        <v>0</v>
      </c>
      <c r="J142" s="86"/>
      <c r="K142" s="157"/>
      <c r="L142" s="161"/>
      <c r="M142" s="475"/>
    </row>
    <row r="143" spans="4:13" ht="14.25">
      <c r="D143" s="402"/>
      <c r="E143" s="423"/>
      <c r="F143" s="129" t="s">
        <v>49</v>
      </c>
      <c r="G143" s="75"/>
      <c r="H143" s="342"/>
      <c r="I143" s="103">
        <f t="shared" si="2"/>
        <v>0</v>
      </c>
      <c r="J143" s="88"/>
      <c r="K143" s="158"/>
      <c r="L143" s="160"/>
      <c r="M143" s="475"/>
    </row>
    <row r="144" spans="4:13" ht="14.25">
      <c r="D144" s="402"/>
      <c r="E144" s="423"/>
      <c r="F144" s="128" t="s">
        <v>50</v>
      </c>
      <c r="G144" s="78"/>
      <c r="H144" s="346"/>
      <c r="I144" s="103">
        <f t="shared" si="2"/>
        <v>0</v>
      </c>
      <c r="J144" s="88"/>
      <c r="K144" s="158"/>
      <c r="L144" s="160"/>
      <c r="M144" s="475"/>
    </row>
    <row r="145" spans="4:13" ht="15" thickBot="1">
      <c r="D145" s="430"/>
      <c r="E145" s="428"/>
      <c r="F145" s="130" t="s">
        <v>77</v>
      </c>
      <c r="G145" s="80"/>
      <c r="H145" s="355"/>
      <c r="I145" s="298">
        <f t="shared" si="2"/>
        <v>0</v>
      </c>
      <c r="J145" s="110"/>
      <c r="K145" s="167"/>
      <c r="L145" s="516"/>
      <c r="M145" s="478"/>
    </row>
    <row r="180" ht="30" customHeight="1"/>
  </sheetData>
  <mergeCells count="46">
    <mergeCell ref="B3:G3"/>
    <mergeCell ref="E134:E139"/>
    <mergeCell ref="M134:M139"/>
    <mergeCell ref="E140:E145"/>
    <mergeCell ref="M140:M145"/>
    <mergeCell ref="D98:D145"/>
    <mergeCell ref="M128:M133"/>
    <mergeCell ref="M98:M103"/>
    <mergeCell ref="M104:M109"/>
    <mergeCell ref="M110:M115"/>
    <mergeCell ref="M116:M121"/>
    <mergeCell ref="M122:M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M6:M7"/>
    <mergeCell ref="E56:E61"/>
    <mergeCell ref="E62:E67"/>
    <mergeCell ref="M8:M13"/>
    <mergeCell ref="M14:M19"/>
    <mergeCell ref="M20:M25"/>
    <mergeCell ref="M26:M31"/>
    <mergeCell ref="M32:M37"/>
    <mergeCell ref="L6:L7"/>
  </mergeCells>
  <phoneticPr fontId="1" type="noConversion"/>
  <conditionalFormatting sqref="J9:L9">
    <cfRule type="expression" dxfId="58" priority="18">
      <formula>I9&gt;J9</formula>
    </cfRule>
  </conditionalFormatting>
  <conditionalFormatting sqref="J15:L15">
    <cfRule type="expression" dxfId="57" priority="35">
      <formula>I15&gt;J15</formula>
    </cfRule>
  </conditionalFormatting>
  <conditionalFormatting sqref="J21:L21">
    <cfRule type="expression" dxfId="56" priority="34">
      <formula>I21&gt;J21</formula>
    </cfRule>
  </conditionalFormatting>
  <conditionalFormatting sqref="J27:L27">
    <cfRule type="expression" dxfId="55" priority="33">
      <formula>I27&gt;J27</formula>
    </cfRule>
  </conditionalFormatting>
  <conditionalFormatting sqref="J33:L33">
    <cfRule type="expression" dxfId="54" priority="32">
      <formula>I33&gt;J33</formula>
    </cfRule>
  </conditionalFormatting>
  <conditionalFormatting sqref="J39:L39">
    <cfRule type="expression" dxfId="53" priority="31">
      <formula>I39&gt;J39</formula>
    </cfRule>
  </conditionalFormatting>
  <conditionalFormatting sqref="J45:L45">
    <cfRule type="expression" dxfId="52" priority="30">
      <formula>I45&gt;J45</formula>
    </cfRule>
  </conditionalFormatting>
  <conditionalFormatting sqref="J51:L51">
    <cfRule type="expression" dxfId="51" priority="29">
      <formula>I51&gt;J51</formula>
    </cfRule>
  </conditionalFormatting>
  <conditionalFormatting sqref="J57:L57">
    <cfRule type="expression" dxfId="50" priority="27">
      <formula>I57&gt;J57</formula>
    </cfRule>
  </conditionalFormatting>
  <conditionalFormatting sqref="J59:L59">
    <cfRule type="expression" dxfId="49" priority="28">
      <formula>I59&gt;J59</formula>
    </cfRule>
  </conditionalFormatting>
  <conditionalFormatting sqref="J63:L63">
    <cfRule type="expression" dxfId="48" priority="26">
      <formula>I63&gt;J63</formula>
    </cfRule>
  </conditionalFormatting>
  <conditionalFormatting sqref="J69:L69">
    <cfRule type="expression" dxfId="47" priority="25">
      <formula>I69&gt;J69</formula>
    </cfRule>
  </conditionalFormatting>
  <conditionalFormatting sqref="J75:L75">
    <cfRule type="expression" dxfId="46" priority="15">
      <formula>I75&gt;J75</formula>
    </cfRule>
  </conditionalFormatting>
  <conditionalFormatting sqref="J81:L81">
    <cfRule type="expression" dxfId="45" priority="13">
      <formula>I81&gt;J81</formula>
    </cfRule>
  </conditionalFormatting>
  <conditionalFormatting sqref="J83:L83">
    <cfRule type="expression" dxfId="44" priority="14">
      <formula>I83&gt;J83</formula>
    </cfRule>
  </conditionalFormatting>
  <conditionalFormatting sqref="J87:L87">
    <cfRule type="expression" dxfId="43" priority="12">
      <formula>I87&gt;J87</formula>
    </cfRule>
  </conditionalFormatting>
  <conditionalFormatting sqref="J93:L93">
    <cfRule type="expression" dxfId="42" priority="11">
      <formula>I93&gt;J93</formula>
    </cfRule>
  </conditionalFormatting>
  <conditionalFormatting sqref="J99:L99">
    <cfRule type="expression" dxfId="41" priority="8">
      <formula>I99&gt;J99</formula>
    </cfRule>
  </conditionalFormatting>
  <conditionalFormatting sqref="J105:L105">
    <cfRule type="expression" dxfId="40" priority="7">
      <formula>I105&gt;J105</formula>
    </cfRule>
  </conditionalFormatting>
  <conditionalFormatting sqref="J111:L111">
    <cfRule type="expression" dxfId="39" priority="6">
      <formula>I111&gt;J111</formula>
    </cfRule>
  </conditionalFormatting>
  <conditionalFormatting sqref="J117:L117">
    <cfRule type="expression" dxfId="38" priority="5">
      <formula>I117&gt;J117</formula>
    </cfRule>
  </conditionalFormatting>
  <conditionalFormatting sqref="J123:L123">
    <cfRule type="expression" dxfId="37" priority="4">
      <formula>I123&gt;J123</formula>
    </cfRule>
  </conditionalFormatting>
  <conditionalFormatting sqref="J129:L129">
    <cfRule type="expression" dxfId="36" priority="3">
      <formula>I129&gt;J129</formula>
    </cfRule>
  </conditionalFormatting>
  <conditionalFormatting sqref="J135:L135">
    <cfRule type="expression" dxfId="35" priority="1">
      <formula>I135&gt;J135</formula>
    </cfRule>
  </conditionalFormatting>
  <conditionalFormatting sqref="J141:L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1" r:id="rId7" xr:uid="{22CDF298-266A-4DD6-8359-862FC76C5BD5}"/>
    <hyperlink ref="H107" r:id="rId8" xr:uid="{4BF126F5-BAAB-432B-BF36-C57F1F13963A}"/>
  </hyperlinks>
  <pageMargins left="0.7" right="0.7" top="0.75" bottom="0.75" header="0.3" footer="0.3"/>
  <pageSetup paperSize="9" orientation="portrait" r:id="rId9"/>
  <drawing r:id="rId10"/>
  <legacy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D1" zoomScale="89" zoomScaleNormal="89" workbookViewId="0">
      <selection activeCell="H20" sqref="H20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158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71" t="s">
        <v>517</v>
      </c>
      <c r="C3" s="471"/>
      <c r="D3" s="471"/>
      <c r="E3" s="471"/>
      <c r="F3" s="471"/>
      <c r="G3" s="471"/>
      <c r="H3" s="306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393" t="s">
        <v>54</v>
      </c>
      <c r="E6" s="394"/>
      <c r="F6" s="397" t="s">
        <v>139</v>
      </c>
      <c r="G6" s="60" t="s">
        <v>46</v>
      </c>
      <c r="H6" s="293" t="s">
        <v>512</v>
      </c>
      <c r="I6" s="411" t="s">
        <v>43</v>
      </c>
      <c r="J6" s="399" t="s">
        <v>47</v>
      </c>
      <c r="K6" s="60" t="s">
        <v>516</v>
      </c>
      <c r="L6" s="409" t="s">
        <v>514</v>
      </c>
    </row>
    <row r="7" spans="1:13" ht="23.25" customHeight="1">
      <c r="D7" s="395"/>
      <c r="E7" s="396"/>
      <c r="F7" s="398"/>
      <c r="G7" s="84" t="s">
        <v>513</v>
      </c>
      <c r="H7" s="84" t="s">
        <v>513</v>
      </c>
      <c r="I7" s="412"/>
      <c r="J7" s="400"/>
      <c r="K7" s="155"/>
      <c r="L7" s="410"/>
    </row>
    <row r="8" spans="1:13" ht="21" customHeight="1">
      <c r="D8" s="401" t="s">
        <v>116</v>
      </c>
      <c r="E8" s="422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248</v>
      </c>
      <c r="L8" s="425"/>
    </row>
    <row r="9" spans="1:13" ht="21" customHeight="1">
      <c r="D9" s="402"/>
      <c r="E9" s="423"/>
      <c r="F9" s="86" t="s">
        <v>157</v>
      </c>
      <c r="G9" s="87" t="s">
        <v>203</v>
      </c>
      <c r="H9" s="87" t="s">
        <v>696</v>
      </c>
      <c r="I9" s="103">
        <f t="shared" ref="I9:I72" si="0">LENB(H9)</f>
        <v>8</v>
      </c>
      <c r="J9" s="113">
        <v>10</v>
      </c>
      <c r="K9" s="113"/>
      <c r="L9" s="426"/>
    </row>
    <row r="10" spans="1:13" ht="21" customHeight="1">
      <c r="D10" s="402"/>
      <c r="E10" s="423"/>
      <c r="F10" s="86" t="s">
        <v>115</v>
      </c>
      <c r="G10" s="87" t="s">
        <v>325</v>
      </c>
      <c r="H10" s="87" t="s">
        <v>325</v>
      </c>
      <c r="I10" s="103">
        <f t="shared" si="0"/>
        <v>9</v>
      </c>
      <c r="J10" s="86"/>
      <c r="K10" s="86"/>
      <c r="L10" s="426"/>
    </row>
    <row r="11" spans="1:13" ht="21" customHeight="1">
      <c r="D11" s="402"/>
      <c r="E11" s="423"/>
      <c r="F11" s="95" t="s">
        <v>49</v>
      </c>
      <c r="G11" s="134" t="s">
        <v>117</v>
      </c>
      <c r="H11" s="131" t="s">
        <v>820</v>
      </c>
      <c r="I11" s="103">
        <f t="shared" si="0"/>
        <v>47</v>
      </c>
      <c r="J11" s="89"/>
      <c r="K11" s="89"/>
      <c r="L11" s="426"/>
    </row>
    <row r="12" spans="1:13" ht="21" customHeight="1">
      <c r="D12" s="402"/>
      <c r="E12" s="423"/>
      <c r="F12" s="86" t="s">
        <v>50</v>
      </c>
      <c r="G12" s="87"/>
      <c r="H12" s="87" t="s">
        <v>696</v>
      </c>
      <c r="I12" s="103">
        <f t="shared" si="0"/>
        <v>8</v>
      </c>
      <c r="J12" s="89"/>
      <c r="K12" s="89"/>
      <c r="L12" s="426"/>
    </row>
    <row r="13" spans="1:13" ht="21" customHeight="1">
      <c r="D13" s="403"/>
      <c r="E13" s="424"/>
      <c r="F13" s="97" t="s">
        <v>77</v>
      </c>
      <c r="G13" s="98" t="s">
        <v>203</v>
      </c>
      <c r="H13" s="87" t="s">
        <v>696</v>
      </c>
      <c r="I13" s="103">
        <f t="shared" si="0"/>
        <v>8</v>
      </c>
      <c r="J13" s="115"/>
      <c r="K13" s="115"/>
      <c r="L13" s="427"/>
    </row>
    <row r="14" spans="1:13" ht="21" customHeight="1">
      <c r="D14" s="401" t="s">
        <v>120</v>
      </c>
      <c r="E14" s="422" t="s">
        <v>122</v>
      </c>
      <c r="F14" s="91" t="s">
        <v>124</v>
      </c>
      <c r="G14" s="92"/>
      <c r="H14" s="92"/>
      <c r="I14" s="103">
        <f t="shared" si="0"/>
        <v>0</v>
      </c>
      <c r="J14" s="93"/>
      <c r="K14" s="103" t="s">
        <v>250</v>
      </c>
      <c r="L14" s="425"/>
    </row>
    <row r="15" spans="1:13" ht="21" customHeight="1">
      <c r="D15" s="402"/>
      <c r="E15" s="423"/>
      <c r="F15" s="86" t="s">
        <v>55</v>
      </c>
      <c r="G15" s="87" t="s">
        <v>251</v>
      </c>
      <c r="H15" s="87" t="s">
        <v>559</v>
      </c>
      <c r="I15" s="103">
        <f t="shared" si="0"/>
        <v>8</v>
      </c>
      <c r="J15" s="88">
        <v>33</v>
      </c>
      <c r="K15" s="88"/>
      <c r="L15" s="426"/>
    </row>
    <row r="16" spans="1:13" ht="21" customHeight="1">
      <c r="D16" s="402"/>
      <c r="E16" s="423"/>
      <c r="F16" s="86" t="s">
        <v>123</v>
      </c>
      <c r="G16" s="87" t="s">
        <v>326</v>
      </c>
      <c r="H16" s="87" t="s">
        <v>326</v>
      </c>
      <c r="I16" s="103">
        <f t="shared" si="0"/>
        <v>12</v>
      </c>
      <c r="J16" s="86"/>
      <c r="K16" s="86"/>
      <c r="L16" s="426"/>
    </row>
    <row r="17" spans="2:12" ht="20.100000000000001" customHeight="1">
      <c r="D17" s="402"/>
      <c r="E17" s="423"/>
      <c r="F17" s="95" t="s">
        <v>49</v>
      </c>
      <c r="G17" s="83" t="s">
        <v>117</v>
      </c>
      <c r="H17" s="83" t="s">
        <v>695</v>
      </c>
      <c r="I17" s="103">
        <f t="shared" si="0"/>
        <v>47</v>
      </c>
      <c r="J17" s="88"/>
      <c r="K17" s="88"/>
      <c r="L17" s="426"/>
    </row>
    <row r="18" spans="2:12" ht="20.100000000000001" customHeight="1">
      <c r="D18" s="402"/>
      <c r="E18" s="423"/>
      <c r="F18" s="86" t="s">
        <v>50</v>
      </c>
      <c r="G18" s="87"/>
      <c r="H18" s="87" t="s">
        <v>558</v>
      </c>
      <c r="I18" s="103">
        <f t="shared" si="0"/>
        <v>8</v>
      </c>
      <c r="J18" s="88"/>
      <c r="K18" s="88"/>
      <c r="L18" s="426"/>
    </row>
    <row r="19" spans="2:12" ht="20.100000000000001" customHeight="1">
      <c r="D19" s="402"/>
      <c r="E19" s="424"/>
      <c r="F19" s="97" t="s">
        <v>77</v>
      </c>
      <c r="G19" s="98"/>
      <c r="H19" s="98" t="s">
        <v>697</v>
      </c>
      <c r="I19" s="103">
        <f t="shared" si="0"/>
        <v>8</v>
      </c>
      <c r="J19" s="99"/>
      <c r="K19" s="99"/>
      <c r="L19" s="427"/>
    </row>
    <row r="20" spans="2:12" ht="20.100000000000001" customHeight="1">
      <c r="D20" s="402"/>
      <c r="E20" s="422" t="s">
        <v>126</v>
      </c>
      <c r="F20" s="101" t="s">
        <v>124</v>
      </c>
      <c r="G20" s="102"/>
      <c r="H20" s="102"/>
      <c r="I20" s="103">
        <f t="shared" si="0"/>
        <v>0</v>
      </c>
      <c r="J20" s="103"/>
      <c r="K20" s="103" t="s">
        <v>250</v>
      </c>
      <c r="L20" s="425"/>
    </row>
    <row r="21" spans="2:12" ht="20.100000000000001" customHeight="1">
      <c r="D21" s="402"/>
      <c r="E21" s="423"/>
      <c r="F21" s="86" t="s">
        <v>55</v>
      </c>
      <c r="G21" s="104" t="s">
        <v>202</v>
      </c>
      <c r="H21" s="104" t="s">
        <v>561</v>
      </c>
      <c r="I21" s="103">
        <f t="shared" si="0"/>
        <v>8</v>
      </c>
      <c r="J21" s="88">
        <v>33</v>
      </c>
      <c r="K21" s="88"/>
      <c r="L21" s="426"/>
    </row>
    <row r="22" spans="2:12" ht="20.100000000000001" customHeight="1">
      <c r="D22" s="402"/>
      <c r="E22" s="423"/>
      <c r="F22" s="86" t="s">
        <v>123</v>
      </c>
      <c r="G22" s="104" t="s">
        <v>327</v>
      </c>
      <c r="H22" s="104" t="s">
        <v>327</v>
      </c>
      <c r="I22" s="103">
        <f t="shared" si="0"/>
        <v>11</v>
      </c>
      <c r="J22" s="86"/>
      <c r="K22" s="86"/>
      <c r="L22" s="426"/>
    </row>
    <row r="23" spans="2:12" ht="20.100000000000001" customHeight="1">
      <c r="B23" s="57" t="s">
        <v>44</v>
      </c>
      <c r="D23" s="402"/>
      <c r="E23" s="423"/>
      <c r="F23" s="95" t="s">
        <v>49</v>
      </c>
      <c r="G23" s="83" t="s">
        <v>201</v>
      </c>
      <c r="H23" s="83" t="s">
        <v>721</v>
      </c>
      <c r="I23" s="103">
        <f t="shared" si="0"/>
        <v>55</v>
      </c>
      <c r="J23" s="88"/>
      <c r="K23" s="88"/>
      <c r="L23" s="426"/>
    </row>
    <row r="24" spans="2:12" ht="20.100000000000001" customHeight="1">
      <c r="D24" s="402"/>
      <c r="E24" s="423"/>
      <c r="F24" s="86" t="s">
        <v>50</v>
      </c>
      <c r="G24" s="104"/>
      <c r="H24" s="104" t="s">
        <v>560</v>
      </c>
      <c r="I24" s="103">
        <f t="shared" si="0"/>
        <v>8</v>
      </c>
      <c r="J24" s="88"/>
      <c r="K24" s="88"/>
      <c r="L24" s="426"/>
    </row>
    <row r="25" spans="2:12" ht="20.100000000000001" customHeight="1">
      <c r="D25" s="402"/>
      <c r="E25" s="424"/>
      <c r="F25" s="97" t="s">
        <v>77</v>
      </c>
      <c r="G25" s="105" t="s">
        <v>202</v>
      </c>
      <c r="H25" s="105" t="s">
        <v>698</v>
      </c>
      <c r="I25" s="103">
        <f t="shared" si="0"/>
        <v>8</v>
      </c>
      <c r="J25" s="99"/>
      <c r="K25" s="99"/>
      <c r="L25" s="427"/>
    </row>
    <row r="26" spans="2:12" ht="20.100000000000001" customHeight="1">
      <c r="D26" s="402"/>
      <c r="E26" s="422" t="s">
        <v>127</v>
      </c>
      <c r="F26" s="101" t="s">
        <v>124</v>
      </c>
      <c r="G26" s="102"/>
      <c r="H26" s="102"/>
      <c r="I26" s="103">
        <f t="shared" si="0"/>
        <v>0</v>
      </c>
      <c r="J26" s="103"/>
      <c r="K26" s="103" t="s">
        <v>250</v>
      </c>
      <c r="L26" s="425"/>
    </row>
    <row r="27" spans="2:12" ht="20.100000000000001" customHeight="1">
      <c r="D27" s="402"/>
      <c r="E27" s="423"/>
      <c r="F27" s="86" t="s">
        <v>55</v>
      </c>
      <c r="G27" s="104" t="s">
        <v>252</v>
      </c>
      <c r="H27" s="104" t="s">
        <v>699</v>
      </c>
      <c r="I27" s="103">
        <f t="shared" si="0"/>
        <v>11</v>
      </c>
      <c r="J27" s="88">
        <v>33</v>
      </c>
      <c r="K27" s="88"/>
      <c r="L27" s="426"/>
    </row>
    <row r="28" spans="2:12" ht="20.100000000000001" customHeight="1">
      <c r="D28" s="402"/>
      <c r="E28" s="423"/>
      <c r="F28" s="86" t="s">
        <v>123</v>
      </c>
      <c r="G28" s="104" t="s">
        <v>328</v>
      </c>
      <c r="H28" s="104" t="s">
        <v>328</v>
      </c>
      <c r="I28" s="103">
        <f t="shared" si="0"/>
        <v>11</v>
      </c>
      <c r="J28" s="86"/>
      <c r="K28" s="86"/>
      <c r="L28" s="426"/>
    </row>
    <row r="29" spans="2:12" ht="20.65" customHeight="1">
      <c r="D29" s="402"/>
      <c r="E29" s="423"/>
      <c r="F29" s="95" t="s">
        <v>49</v>
      </c>
      <c r="G29" s="83" t="s">
        <v>204</v>
      </c>
      <c r="H29" s="83" t="s">
        <v>564</v>
      </c>
      <c r="I29" s="103">
        <f t="shared" si="0"/>
        <v>43</v>
      </c>
      <c r="J29" s="88"/>
      <c r="K29" s="88"/>
      <c r="L29" s="426"/>
    </row>
    <row r="30" spans="2:12" ht="20.65" customHeight="1">
      <c r="D30" s="402"/>
      <c r="E30" s="423"/>
      <c r="F30" s="86" t="s">
        <v>50</v>
      </c>
      <c r="G30" s="104"/>
      <c r="H30" s="104" t="s">
        <v>252</v>
      </c>
      <c r="I30" s="103">
        <f t="shared" si="0"/>
        <v>11</v>
      </c>
      <c r="J30" s="88"/>
      <c r="K30" s="88"/>
      <c r="L30" s="426"/>
    </row>
    <row r="31" spans="2:12" ht="20.65" customHeight="1">
      <c r="D31" s="402"/>
      <c r="E31" s="424"/>
      <c r="F31" s="97" t="s">
        <v>77</v>
      </c>
      <c r="G31" s="105" t="s">
        <v>252</v>
      </c>
      <c r="H31" s="105" t="s">
        <v>700</v>
      </c>
      <c r="I31" s="103">
        <f t="shared" si="0"/>
        <v>11</v>
      </c>
      <c r="J31" s="99"/>
      <c r="K31" s="99"/>
      <c r="L31" s="427"/>
    </row>
    <row r="32" spans="2:12" ht="20.65" customHeight="1">
      <c r="D32" s="402"/>
      <c r="E32" s="422" t="s">
        <v>128</v>
      </c>
      <c r="F32" s="101" t="s">
        <v>124</v>
      </c>
      <c r="G32" s="71"/>
      <c r="H32" s="71"/>
      <c r="I32" s="103">
        <f t="shared" si="0"/>
        <v>0</v>
      </c>
      <c r="J32" s="103"/>
      <c r="K32" s="103" t="s">
        <v>250</v>
      </c>
      <c r="L32" s="425"/>
    </row>
    <row r="33" spans="4:12" ht="20.65" customHeight="1">
      <c r="D33" s="402"/>
      <c r="E33" s="423"/>
      <c r="F33" s="86" t="s">
        <v>55</v>
      </c>
      <c r="G33" s="104" t="s">
        <v>283</v>
      </c>
      <c r="H33" s="104" t="s">
        <v>702</v>
      </c>
      <c r="I33" s="103">
        <f t="shared" si="0"/>
        <v>15</v>
      </c>
      <c r="J33" s="88">
        <v>33</v>
      </c>
      <c r="K33" s="88"/>
      <c r="L33" s="426"/>
    </row>
    <row r="34" spans="4:12" ht="20.65" customHeight="1">
      <c r="D34" s="402"/>
      <c r="E34" s="423"/>
      <c r="F34" s="86" t="s">
        <v>123</v>
      </c>
      <c r="G34" s="104" t="s">
        <v>329</v>
      </c>
      <c r="H34" s="104" t="s">
        <v>329</v>
      </c>
      <c r="I34" s="103">
        <f t="shared" si="0"/>
        <v>21</v>
      </c>
      <c r="J34" s="86"/>
      <c r="K34" s="86"/>
      <c r="L34" s="426"/>
    </row>
    <row r="35" spans="4:12" ht="20.65" customHeight="1">
      <c r="D35" s="402"/>
      <c r="E35" s="423"/>
      <c r="F35" s="95" t="s">
        <v>49</v>
      </c>
      <c r="G35" s="83" t="s">
        <v>284</v>
      </c>
      <c r="H35" s="83" t="s">
        <v>701</v>
      </c>
      <c r="I35" s="103">
        <f t="shared" si="0"/>
        <v>94</v>
      </c>
      <c r="J35" s="88"/>
      <c r="K35" s="88"/>
      <c r="L35" s="426"/>
    </row>
    <row r="36" spans="4:12" ht="20.65" customHeight="1">
      <c r="D36" s="402"/>
      <c r="E36" s="423"/>
      <c r="F36" s="86" t="s">
        <v>50</v>
      </c>
      <c r="G36" s="104"/>
      <c r="H36" s="104" t="s">
        <v>702</v>
      </c>
      <c r="I36" s="103">
        <f t="shared" si="0"/>
        <v>15</v>
      </c>
      <c r="J36" s="88"/>
      <c r="K36" s="88"/>
      <c r="L36" s="426"/>
    </row>
    <row r="37" spans="4:12" ht="20.65" customHeight="1">
      <c r="D37" s="402"/>
      <c r="E37" s="424"/>
      <c r="F37" s="97" t="s">
        <v>77</v>
      </c>
      <c r="G37" s="79" t="s">
        <v>283</v>
      </c>
      <c r="H37" s="104" t="s">
        <v>702</v>
      </c>
      <c r="I37" s="103">
        <f t="shared" si="0"/>
        <v>15</v>
      </c>
      <c r="J37" s="99"/>
      <c r="K37" s="99"/>
      <c r="L37" s="427"/>
    </row>
    <row r="38" spans="4:12" ht="20.65" customHeight="1">
      <c r="D38" s="402"/>
      <c r="E38" s="422" t="s">
        <v>129</v>
      </c>
      <c r="F38" s="101" t="s">
        <v>124</v>
      </c>
      <c r="G38" s="102"/>
      <c r="H38" s="325"/>
      <c r="I38" s="103">
        <f t="shared" si="0"/>
        <v>0</v>
      </c>
      <c r="J38" s="103"/>
      <c r="K38" s="103" t="s">
        <v>250</v>
      </c>
      <c r="L38" s="94"/>
    </row>
    <row r="39" spans="4:12" ht="20.65" customHeight="1">
      <c r="D39" s="402"/>
      <c r="E39" s="423"/>
      <c r="F39" s="86" t="s">
        <v>55</v>
      </c>
      <c r="G39" s="104"/>
      <c r="H39" s="326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02"/>
      <c r="E40" s="423"/>
      <c r="F40" s="86" t="s">
        <v>123</v>
      </c>
      <c r="G40" s="104"/>
      <c r="H40" s="326"/>
      <c r="I40" s="103">
        <f t="shared" si="0"/>
        <v>0</v>
      </c>
      <c r="J40" s="86"/>
      <c r="K40" s="86"/>
      <c r="L40" s="90"/>
    </row>
    <row r="41" spans="4:12" ht="20.100000000000001" customHeight="1">
      <c r="D41" s="402"/>
      <c r="E41" s="423"/>
      <c r="F41" s="95" t="s">
        <v>49</v>
      </c>
      <c r="G41" s="73"/>
      <c r="H41" s="327"/>
      <c r="I41" s="103">
        <f t="shared" si="0"/>
        <v>0</v>
      </c>
      <c r="J41" s="88"/>
      <c r="K41" s="88"/>
      <c r="L41" s="90"/>
    </row>
    <row r="42" spans="4:12" ht="20.100000000000001" customHeight="1">
      <c r="D42" s="402"/>
      <c r="E42" s="423"/>
      <c r="F42" s="86" t="s">
        <v>50</v>
      </c>
      <c r="G42" s="104"/>
      <c r="H42" s="326"/>
      <c r="I42" s="103">
        <f t="shared" si="0"/>
        <v>0</v>
      </c>
      <c r="J42" s="88"/>
      <c r="K42" s="88"/>
      <c r="L42" s="96"/>
    </row>
    <row r="43" spans="4:12" ht="20.100000000000001" customHeight="1">
      <c r="D43" s="402"/>
      <c r="E43" s="424"/>
      <c r="F43" s="97" t="s">
        <v>77</v>
      </c>
      <c r="G43" s="105"/>
      <c r="H43" s="328"/>
      <c r="I43" s="103">
        <f t="shared" si="0"/>
        <v>0</v>
      </c>
      <c r="J43" s="99"/>
      <c r="K43" s="99"/>
      <c r="L43" s="100"/>
    </row>
    <row r="44" spans="4:12" ht="20.100000000000001" customHeight="1">
      <c r="D44" s="402"/>
      <c r="E44" s="422" t="s">
        <v>130</v>
      </c>
      <c r="F44" s="101" t="s">
        <v>124</v>
      </c>
      <c r="G44" s="102"/>
      <c r="H44" s="325"/>
      <c r="I44" s="103">
        <f t="shared" si="0"/>
        <v>0</v>
      </c>
      <c r="J44" s="103"/>
      <c r="K44" s="103" t="s">
        <v>250</v>
      </c>
      <c r="L44" s="94"/>
    </row>
    <row r="45" spans="4:12" ht="20.100000000000001" customHeight="1">
      <c r="D45" s="402"/>
      <c r="E45" s="423"/>
      <c r="F45" s="86" t="s">
        <v>55</v>
      </c>
      <c r="G45" s="104"/>
      <c r="H45" s="326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02"/>
      <c r="E46" s="423"/>
      <c r="F46" s="86" t="s">
        <v>123</v>
      </c>
      <c r="G46" s="104"/>
      <c r="H46" s="326"/>
      <c r="I46" s="103">
        <f t="shared" si="0"/>
        <v>0</v>
      </c>
      <c r="J46" s="86"/>
      <c r="K46" s="86"/>
      <c r="L46" s="90"/>
    </row>
    <row r="47" spans="4:12" ht="20.100000000000001" customHeight="1">
      <c r="D47" s="402"/>
      <c r="E47" s="423"/>
      <c r="F47" s="95" t="s">
        <v>49</v>
      </c>
      <c r="G47" s="73"/>
      <c r="H47" s="327"/>
      <c r="I47" s="103">
        <f t="shared" si="0"/>
        <v>0</v>
      </c>
      <c r="J47" s="88"/>
      <c r="K47" s="88"/>
      <c r="L47" s="90"/>
    </row>
    <row r="48" spans="4:12" ht="20.100000000000001" customHeight="1">
      <c r="D48" s="402"/>
      <c r="E48" s="423"/>
      <c r="F48" s="86" t="s">
        <v>50</v>
      </c>
      <c r="G48" s="104"/>
      <c r="H48" s="326"/>
      <c r="I48" s="103">
        <f t="shared" si="0"/>
        <v>0</v>
      </c>
      <c r="J48" s="88"/>
      <c r="K48" s="88"/>
      <c r="L48" s="96"/>
    </row>
    <row r="49" spans="4:12" ht="20.100000000000001" customHeight="1">
      <c r="D49" s="402"/>
      <c r="E49" s="424"/>
      <c r="F49" s="97" t="s">
        <v>77</v>
      </c>
      <c r="G49" s="105"/>
      <c r="H49" s="328"/>
      <c r="I49" s="103">
        <f t="shared" si="0"/>
        <v>0</v>
      </c>
      <c r="J49" s="99"/>
      <c r="K49" s="99"/>
      <c r="L49" s="100"/>
    </row>
    <row r="50" spans="4:12" ht="20.100000000000001" customHeight="1">
      <c r="D50" s="402"/>
      <c r="E50" s="422" t="s">
        <v>131</v>
      </c>
      <c r="F50" s="101" t="s">
        <v>124</v>
      </c>
      <c r="G50" s="102"/>
      <c r="H50" s="325"/>
      <c r="I50" s="103">
        <f t="shared" si="0"/>
        <v>0</v>
      </c>
      <c r="J50" s="103"/>
      <c r="K50" s="103" t="s">
        <v>250</v>
      </c>
      <c r="L50" s="94"/>
    </row>
    <row r="51" spans="4:12" ht="20.100000000000001" customHeight="1">
      <c r="D51" s="402"/>
      <c r="E51" s="423"/>
      <c r="F51" s="86" t="s">
        <v>55</v>
      </c>
      <c r="G51" s="104"/>
      <c r="H51" s="326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02"/>
      <c r="E52" s="423"/>
      <c r="F52" s="86" t="s">
        <v>123</v>
      </c>
      <c r="G52" s="104"/>
      <c r="H52" s="326"/>
      <c r="I52" s="103">
        <f t="shared" si="0"/>
        <v>0</v>
      </c>
      <c r="J52" s="86"/>
      <c r="K52" s="86"/>
      <c r="L52" s="90"/>
    </row>
    <row r="53" spans="4:12" ht="20.100000000000001" customHeight="1">
      <c r="D53" s="402"/>
      <c r="E53" s="423"/>
      <c r="F53" s="95" t="s">
        <v>49</v>
      </c>
      <c r="G53" s="73"/>
      <c r="H53" s="327"/>
      <c r="I53" s="103">
        <f t="shared" si="0"/>
        <v>0</v>
      </c>
      <c r="J53" s="88"/>
      <c r="K53" s="88"/>
      <c r="L53" s="90"/>
    </row>
    <row r="54" spans="4:12" ht="20.100000000000001" customHeight="1">
      <c r="D54" s="402"/>
      <c r="E54" s="423"/>
      <c r="F54" s="86" t="s">
        <v>50</v>
      </c>
      <c r="G54" s="104"/>
      <c r="H54" s="326"/>
      <c r="I54" s="103">
        <f t="shared" si="0"/>
        <v>0</v>
      </c>
      <c r="J54" s="88"/>
      <c r="K54" s="88"/>
      <c r="L54" s="96"/>
    </row>
    <row r="55" spans="4:12" ht="20.100000000000001" customHeight="1">
      <c r="D55" s="402"/>
      <c r="E55" s="424"/>
      <c r="F55" s="97" t="s">
        <v>77</v>
      </c>
      <c r="G55" s="105"/>
      <c r="H55" s="328"/>
      <c r="I55" s="103">
        <f t="shared" si="0"/>
        <v>0</v>
      </c>
      <c r="J55" s="99"/>
      <c r="K55" s="99"/>
      <c r="L55" s="100"/>
    </row>
    <row r="56" spans="4:12" ht="20.100000000000001" customHeight="1">
      <c r="D56" s="402"/>
      <c r="E56" s="422" t="s">
        <v>132</v>
      </c>
      <c r="F56" s="101" t="s">
        <v>124</v>
      </c>
      <c r="G56" s="102"/>
      <c r="H56" s="325"/>
      <c r="I56" s="103">
        <f t="shared" si="0"/>
        <v>0</v>
      </c>
      <c r="J56" s="103"/>
      <c r="K56" s="103" t="s">
        <v>250</v>
      </c>
      <c r="L56" s="94"/>
    </row>
    <row r="57" spans="4:12" ht="20.100000000000001" customHeight="1">
      <c r="D57" s="402"/>
      <c r="E57" s="423"/>
      <c r="F57" s="86" t="s">
        <v>55</v>
      </c>
      <c r="G57" s="104"/>
      <c r="H57" s="326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02"/>
      <c r="E58" s="423"/>
      <c r="F58" s="86" t="s">
        <v>123</v>
      </c>
      <c r="G58" s="104"/>
      <c r="H58" s="326"/>
      <c r="I58" s="103">
        <f t="shared" si="0"/>
        <v>0</v>
      </c>
      <c r="J58" s="86"/>
      <c r="K58" s="86"/>
      <c r="L58" s="90"/>
    </row>
    <row r="59" spans="4:12" ht="20.100000000000001" customHeight="1">
      <c r="D59" s="402"/>
      <c r="E59" s="423"/>
      <c r="F59" s="95" t="s">
        <v>49</v>
      </c>
      <c r="G59" s="73"/>
      <c r="H59" s="327"/>
      <c r="I59" s="103">
        <f t="shared" si="0"/>
        <v>0</v>
      </c>
      <c r="J59" s="88"/>
      <c r="K59" s="88"/>
      <c r="L59" s="90"/>
    </row>
    <row r="60" spans="4:12" ht="17.649999999999999" customHeight="1">
      <c r="D60" s="402"/>
      <c r="E60" s="423"/>
      <c r="F60" s="86" t="s">
        <v>50</v>
      </c>
      <c r="G60" s="104"/>
      <c r="H60" s="326"/>
      <c r="I60" s="103">
        <f t="shared" si="0"/>
        <v>0</v>
      </c>
      <c r="J60" s="88"/>
      <c r="K60" s="88"/>
      <c r="L60" s="96"/>
    </row>
    <row r="61" spans="4:12" ht="16.5" customHeight="1">
      <c r="D61" s="402"/>
      <c r="E61" s="424"/>
      <c r="F61" s="97" t="s">
        <v>77</v>
      </c>
      <c r="G61" s="105"/>
      <c r="H61" s="328"/>
      <c r="I61" s="103">
        <f t="shared" si="0"/>
        <v>0</v>
      </c>
      <c r="J61" s="99"/>
      <c r="K61" s="99"/>
      <c r="L61" s="100"/>
    </row>
    <row r="62" spans="4:12" ht="17.25" customHeight="1">
      <c r="D62" s="402"/>
      <c r="E62" s="422" t="s">
        <v>133</v>
      </c>
      <c r="F62" s="101" t="s">
        <v>124</v>
      </c>
      <c r="G62" s="102"/>
      <c r="H62" s="325"/>
      <c r="I62" s="103">
        <f t="shared" si="0"/>
        <v>0</v>
      </c>
      <c r="J62" s="103"/>
      <c r="K62" s="103" t="s">
        <v>250</v>
      </c>
      <c r="L62" s="94"/>
    </row>
    <row r="63" spans="4:12" ht="16.5" customHeight="1">
      <c r="D63" s="402"/>
      <c r="E63" s="423"/>
      <c r="F63" s="86" t="s">
        <v>55</v>
      </c>
      <c r="G63" s="104"/>
      <c r="H63" s="326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02"/>
      <c r="E64" s="423"/>
      <c r="F64" s="86" t="s">
        <v>123</v>
      </c>
      <c r="G64" s="104"/>
      <c r="H64" s="326"/>
      <c r="I64" s="103">
        <f t="shared" si="0"/>
        <v>0</v>
      </c>
      <c r="J64" s="86"/>
      <c r="K64" s="86"/>
      <c r="L64" s="90"/>
    </row>
    <row r="65" spans="4:12" ht="20.100000000000001" customHeight="1">
      <c r="D65" s="402"/>
      <c r="E65" s="423"/>
      <c r="F65" s="95" t="s">
        <v>49</v>
      </c>
      <c r="G65" s="73"/>
      <c r="H65" s="327"/>
      <c r="I65" s="103">
        <f t="shared" si="0"/>
        <v>0</v>
      </c>
      <c r="J65" s="88"/>
      <c r="K65" s="88"/>
      <c r="L65" s="90"/>
    </row>
    <row r="66" spans="4:12" ht="20.100000000000001" customHeight="1">
      <c r="D66" s="402"/>
      <c r="E66" s="423"/>
      <c r="F66" s="86" t="s">
        <v>50</v>
      </c>
      <c r="G66" s="104"/>
      <c r="H66" s="326"/>
      <c r="I66" s="103">
        <f t="shared" si="0"/>
        <v>0</v>
      </c>
      <c r="J66" s="88"/>
      <c r="K66" s="88"/>
      <c r="L66" s="96"/>
    </row>
    <row r="67" spans="4:12" ht="20.100000000000001" customHeight="1">
      <c r="D67" s="402"/>
      <c r="E67" s="424"/>
      <c r="F67" s="97" t="s">
        <v>77</v>
      </c>
      <c r="G67" s="105"/>
      <c r="H67" s="328"/>
      <c r="I67" s="103">
        <f t="shared" si="0"/>
        <v>0</v>
      </c>
      <c r="J67" s="99"/>
      <c r="K67" s="99"/>
      <c r="L67" s="100"/>
    </row>
    <row r="68" spans="4:12" ht="20.100000000000001" customHeight="1">
      <c r="D68" s="402"/>
      <c r="E68" s="422" t="s">
        <v>134</v>
      </c>
      <c r="F68" s="101" t="s">
        <v>124</v>
      </c>
      <c r="G68" s="102"/>
      <c r="H68" s="325"/>
      <c r="I68" s="103">
        <f t="shared" si="0"/>
        <v>0</v>
      </c>
      <c r="J68" s="103"/>
      <c r="K68" s="93" t="s">
        <v>250</v>
      </c>
      <c r="L68" s="94"/>
    </row>
    <row r="69" spans="4:12" ht="20.100000000000001" customHeight="1">
      <c r="D69" s="402"/>
      <c r="E69" s="423"/>
      <c r="F69" s="86" t="s">
        <v>55</v>
      </c>
      <c r="G69" s="104"/>
      <c r="H69" s="326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02"/>
      <c r="E70" s="423"/>
      <c r="F70" s="86" t="s">
        <v>123</v>
      </c>
      <c r="G70" s="104"/>
      <c r="H70" s="326"/>
      <c r="I70" s="103">
        <f t="shared" si="0"/>
        <v>0</v>
      </c>
      <c r="J70" s="86"/>
      <c r="K70" s="86"/>
      <c r="L70" s="90"/>
    </row>
    <row r="71" spans="4:12" ht="20.100000000000001" customHeight="1">
      <c r="D71" s="402"/>
      <c r="E71" s="423"/>
      <c r="F71" s="95" t="s">
        <v>49</v>
      </c>
      <c r="G71" s="73"/>
      <c r="H71" s="327"/>
      <c r="I71" s="103">
        <f t="shared" si="0"/>
        <v>0</v>
      </c>
      <c r="J71" s="88"/>
      <c r="K71" s="88"/>
      <c r="L71" s="90"/>
    </row>
    <row r="72" spans="4:12" ht="20.100000000000001" customHeight="1">
      <c r="D72" s="402"/>
      <c r="E72" s="423"/>
      <c r="F72" s="86" t="s">
        <v>50</v>
      </c>
      <c r="G72" s="104"/>
      <c r="H72" s="326"/>
      <c r="I72" s="103">
        <f t="shared" si="0"/>
        <v>0</v>
      </c>
      <c r="J72" s="88"/>
      <c r="K72" s="88"/>
      <c r="L72" s="96"/>
    </row>
    <row r="73" spans="4:12" ht="20.100000000000001" customHeight="1">
      <c r="D73" s="402"/>
      <c r="E73" s="424"/>
      <c r="F73" s="116" t="s">
        <v>77</v>
      </c>
      <c r="G73" s="117"/>
      <c r="H73" s="344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02"/>
      <c r="E74" s="422" t="s">
        <v>150</v>
      </c>
      <c r="F74" s="101" t="s">
        <v>124</v>
      </c>
      <c r="G74" s="102"/>
      <c r="H74" s="325"/>
      <c r="I74" s="103">
        <f t="shared" si="1"/>
        <v>0</v>
      </c>
      <c r="J74" s="103"/>
      <c r="K74" s="103" t="s">
        <v>250</v>
      </c>
      <c r="L74" s="122"/>
    </row>
    <row r="75" spans="4:12" ht="20.100000000000001" customHeight="1">
      <c r="D75" s="402"/>
      <c r="E75" s="423"/>
      <c r="F75" s="86" t="s">
        <v>55</v>
      </c>
      <c r="G75" s="104"/>
      <c r="H75" s="326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02"/>
      <c r="E76" s="423"/>
      <c r="F76" s="86" t="s">
        <v>123</v>
      </c>
      <c r="G76" s="104"/>
      <c r="H76" s="326"/>
      <c r="I76" s="103">
        <f t="shared" si="1"/>
        <v>0</v>
      </c>
      <c r="J76" s="86"/>
      <c r="K76" s="86"/>
      <c r="L76" s="90"/>
    </row>
    <row r="77" spans="4:12" ht="20.100000000000001" customHeight="1">
      <c r="D77" s="402"/>
      <c r="E77" s="423"/>
      <c r="F77" s="95" t="s">
        <v>49</v>
      </c>
      <c r="G77" s="73"/>
      <c r="H77" s="327"/>
      <c r="I77" s="103">
        <f t="shared" si="1"/>
        <v>0</v>
      </c>
      <c r="J77" s="88"/>
      <c r="K77" s="88"/>
      <c r="L77" s="90"/>
    </row>
    <row r="78" spans="4:12" ht="20.100000000000001" customHeight="1">
      <c r="D78" s="402"/>
      <c r="E78" s="423"/>
      <c r="F78" s="86" t="s">
        <v>50</v>
      </c>
      <c r="G78" s="104"/>
      <c r="H78" s="326"/>
      <c r="I78" s="103">
        <f t="shared" si="1"/>
        <v>0</v>
      </c>
      <c r="J78" s="88"/>
      <c r="K78" s="88"/>
      <c r="L78" s="96"/>
    </row>
    <row r="79" spans="4:12" ht="20.100000000000001" customHeight="1">
      <c r="D79" s="402"/>
      <c r="E79" s="424"/>
      <c r="F79" s="97" t="s">
        <v>77</v>
      </c>
      <c r="G79" s="105"/>
      <c r="H79" s="328"/>
      <c r="I79" s="103">
        <f t="shared" si="1"/>
        <v>0</v>
      </c>
      <c r="J79" s="99"/>
      <c r="K79" s="99"/>
      <c r="L79" s="100"/>
    </row>
    <row r="80" spans="4:12" ht="20.100000000000001" customHeight="1">
      <c r="D80" s="402"/>
      <c r="E80" s="422" t="s">
        <v>151</v>
      </c>
      <c r="F80" s="101" t="s">
        <v>124</v>
      </c>
      <c r="G80" s="102"/>
      <c r="H80" s="325"/>
      <c r="I80" s="103">
        <f t="shared" si="1"/>
        <v>0</v>
      </c>
      <c r="J80" s="103"/>
      <c r="K80" s="103" t="s">
        <v>250</v>
      </c>
      <c r="L80" s="94"/>
    </row>
    <row r="81" spans="4:12" ht="20.100000000000001" customHeight="1">
      <c r="D81" s="402"/>
      <c r="E81" s="423"/>
      <c r="F81" s="86" t="s">
        <v>55</v>
      </c>
      <c r="G81" s="104"/>
      <c r="H81" s="326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02"/>
      <c r="E82" s="423"/>
      <c r="F82" s="86" t="s">
        <v>123</v>
      </c>
      <c r="G82" s="104"/>
      <c r="H82" s="326"/>
      <c r="I82" s="103">
        <f t="shared" si="1"/>
        <v>0</v>
      </c>
      <c r="J82" s="86"/>
      <c r="K82" s="86"/>
      <c r="L82" s="90"/>
    </row>
    <row r="83" spans="4:12" ht="20.100000000000001" customHeight="1">
      <c r="D83" s="402"/>
      <c r="E83" s="423"/>
      <c r="F83" s="95" t="s">
        <v>49</v>
      </c>
      <c r="G83" s="73"/>
      <c r="H83" s="327"/>
      <c r="I83" s="103">
        <f t="shared" si="1"/>
        <v>0</v>
      </c>
      <c r="J83" s="88"/>
      <c r="K83" s="88"/>
      <c r="L83" s="90"/>
    </row>
    <row r="84" spans="4:12" ht="20.100000000000001" customHeight="1">
      <c r="D84" s="402"/>
      <c r="E84" s="423"/>
      <c r="F84" s="86" t="s">
        <v>50</v>
      </c>
      <c r="G84" s="104"/>
      <c r="H84" s="326"/>
      <c r="I84" s="103">
        <f t="shared" si="1"/>
        <v>0</v>
      </c>
      <c r="J84" s="88"/>
      <c r="K84" s="88"/>
      <c r="L84" s="96"/>
    </row>
    <row r="85" spans="4:12" ht="20.100000000000001" customHeight="1">
      <c r="D85" s="402"/>
      <c r="E85" s="424"/>
      <c r="F85" s="97" t="s">
        <v>77</v>
      </c>
      <c r="G85" s="105"/>
      <c r="H85" s="328"/>
      <c r="I85" s="103">
        <f t="shared" si="1"/>
        <v>0</v>
      </c>
      <c r="J85" s="99"/>
      <c r="K85" s="99"/>
      <c r="L85" s="100"/>
    </row>
    <row r="86" spans="4:12" ht="20.100000000000001" customHeight="1">
      <c r="D86" s="402"/>
      <c r="E86" s="422" t="s">
        <v>152</v>
      </c>
      <c r="F86" s="101" t="s">
        <v>124</v>
      </c>
      <c r="G86" s="102"/>
      <c r="H86" s="325"/>
      <c r="I86" s="103">
        <f t="shared" si="1"/>
        <v>0</v>
      </c>
      <c r="J86" s="169"/>
      <c r="K86" s="103" t="s">
        <v>250</v>
      </c>
      <c r="L86" s="173"/>
    </row>
    <row r="87" spans="4:12" ht="20.100000000000001" customHeight="1">
      <c r="D87" s="402"/>
      <c r="E87" s="423"/>
      <c r="F87" s="86" t="s">
        <v>55</v>
      </c>
      <c r="G87" s="104"/>
      <c r="H87" s="326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02"/>
      <c r="E88" s="423"/>
      <c r="F88" s="86" t="s">
        <v>123</v>
      </c>
      <c r="G88" s="104"/>
      <c r="H88" s="326"/>
      <c r="I88" s="103">
        <f t="shared" si="1"/>
        <v>0</v>
      </c>
      <c r="J88" s="157"/>
      <c r="K88" s="86"/>
      <c r="L88" s="174"/>
    </row>
    <row r="89" spans="4:12" ht="20.100000000000001" customHeight="1">
      <c r="D89" s="402"/>
      <c r="E89" s="423"/>
      <c r="F89" s="95" t="s">
        <v>49</v>
      </c>
      <c r="G89" s="73"/>
      <c r="H89" s="327"/>
      <c r="I89" s="103">
        <f t="shared" si="1"/>
        <v>0</v>
      </c>
      <c r="J89" s="158"/>
      <c r="K89" s="88"/>
      <c r="L89" s="174"/>
    </row>
    <row r="90" spans="4:12" ht="20.100000000000001" customHeight="1">
      <c r="D90" s="402"/>
      <c r="E90" s="423"/>
      <c r="F90" s="86" t="s">
        <v>50</v>
      </c>
      <c r="G90" s="104"/>
      <c r="H90" s="326"/>
      <c r="I90" s="103">
        <f t="shared" si="1"/>
        <v>0</v>
      </c>
      <c r="J90" s="158"/>
      <c r="K90" s="88"/>
      <c r="L90" s="171"/>
    </row>
    <row r="91" spans="4:12" ht="20.100000000000001" customHeight="1">
      <c r="D91" s="402"/>
      <c r="E91" s="424"/>
      <c r="F91" s="97" t="s">
        <v>77</v>
      </c>
      <c r="G91" s="105"/>
      <c r="H91" s="328"/>
      <c r="I91" s="103">
        <f t="shared" si="1"/>
        <v>0</v>
      </c>
      <c r="J91" s="168"/>
      <c r="K91" s="99"/>
      <c r="L91" s="175"/>
    </row>
    <row r="92" spans="4:12" ht="20.100000000000001" customHeight="1">
      <c r="D92" s="402"/>
      <c r="E92" s="422" t="s">
        <v>153</v>
      </c>
      <c r="F92" s="101" t="s">
        <v>124</v>
      </c>
      <c r="G92" s="102"/>
      <c r="H92" s="325"/>
      <c r="I92" s="103">
        <f t="shared" si="1"/>
        <v>0</v>
      </c>
      <c r="J92" s="103"/>
      <c r="K92" s="169" t="s">
        <v>250</v>
      </c>
      <c r="L92" s="94"/>
    </row>
    <row r="93" spans="4:12" ht="20.100000000000001" customHeight="1">
      <c r="D93" s="402"/>
      <c r="E93" s="423"/>
      <c r="F93" s="86" t="s">
        <v>55</v>
      </c>
      <c r="G93" s="104"/>
      <c r="H93" s="326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02"/>
      <c r="E94" s="423"/>
      <c r="F94" s="86" t="s">
        <v>123</v>
      </c>
      <c r="G94" s="104"/>
      <c r="H94" s="326"/>
      <c r="I94" s="103">
        <f t="shared" si="1"/>
        <v>0</v>
      </c>
      <c r="J94" s="86"/>
      <c r="K94" s="157"/>
      <c r="L94" s="90"/>
    </row>
    <row r="95" spans="4:12" ht="20.100000000000001" customHeight="1">
      <c r="D95" s="402"/>
      <c r="E95" s="423"/>
      <c r="F95" s="95" t="s">
        <v>49</v>
      </c>
      <c r="G95" s="73"/>
      <c r="H95" s="327"/>
      <c r="I95" s="103">
        <f t="shared" si="1"/>
        <v>0</v>
      </c>
      <c r="J95" s="88"/>
      <c r="K95" s="158"/>
      <c r="L95" s="90"/>
    </row>
    <row r="96" spans="4:12" ht="20.100000000000001" customHeight="1">
      <c r="D96" s="402"/>
      <c r="E96" s="423"/>
      <c r="F96" s="86" t="s">
        <v>50</v>
      </c>
      <c r="G96" s="104"/>
      <c r="H96" s="326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02"/>
      <c r="E97" s="423"/>
      <c r="F97" s="116" t="s">
        <v>77</v>
      </c>
      <c r="G97" s="117"/>
      <c r="H97" s="344"/>
      <c r="I97" s="295">
        <f t="shared" si="1"/>
        <v>0</v>
      </c>
      <c r="J97" s="118"/>
      <c r="K97" s="178"/>
      <c r="L97" s="121"/>
    </row>
    <row r="98" spans="4:12" ht="20.100000000000001" customHeight="1">
      <c r="D98" s="429" t="s">
        <v>121</v>
      </c>
      <c r="E98" s="431" t="s">
        <v>119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6" t="s">
        <v>250</v>
      </c>
      <c r="L98" s="443"/>
    </row>
    <row r="99" spans="4:12" ht="20.100000000000001" customHeight="1">
      <c r="D99" s="402"/>
      <c r="E99" s="423"/>
      <c r="F99" s="194" t="s">
        <v>55</v>
      </c>
      <c r="G99" s="208" t="s">
        <v>163</v>
      </c>
      <c r="H99" s="208" t="s">
        <v>572</v>
      </c>
      <c r="I99" s="103">
        <f t="shared" si="1"/>
        <v>8</v>
      </c>
      <c r="J99" s="196">
        <v>33</v>
      </c>
      <c r="K99" s="196"/>
      <c r="L99" s="440"/>
    </row>
    <row r="100" spans="4:12" ht="20.100000000000001" customHeight="1">
      <c r="D100" s="402"/>
      <c r="E100" s="423"/>
      <c r="F100" s="194" t="s">
        <v>123</v>
      </c>
      <c r="G100" s="208" t="s">
        <v>330</v>
      </c>
      <c r="H100" s="208" t="s">
        <v>330</v>
      </c>
      <c r="I100" s="103">
        <f t="shared" si="1"/>
        <v>14</v>
      </c>
      <c r="J100" s="194"/>
      <c r="K100" s="194"/>
      <c r="L100" s="440"/>
    </row>
    <row r="101" spans="4:12" ht="19.899999999999999" customHeight="1">
      <c r="D101" s="402"/>
      <c r="E101" s="423"/>
      <c r="F101" s="197" t="s">
        <v>49</v>
      </c>
      <c r="G101" s="202" t="s">
        <v>164</v>
      </c>
      <c r="H101" s="202" t="s">
        <v>574</v>
      </c>
      <c r="I101" s="103">
        <f t="shared" si="1"/>
        <v>47</v>
      </c>
      <c r="J101" s="196"/>
      <c r="K101" s="196"/>
      <c r="L101" s="440"/>
    </row>
    <row r="102" spans="4:12" ht="17.649999999999999" customHeight="1">
      <c r="D102" s="402"/>
      <c r="E102" s="423"/>
      <c r="F102" s="194" t="s">
        <v>50</v>
      </c>
      <c r="G102" s="208"/>
      <c r="H102" s="208" t="s">
        <v>572</v>
      </c>
      <c r="I102" s="103">
        <f t="shared" si="1"/>
        <v>8</v>
      </c>
      <c r="J102" s="196"/>
      <c r="K102" s="196"/>
      <c r="L102" s="440"/>
    </row>
    <row r="103" spans="4:12" ht="17.649999999999999" customHeight="1">
      <c r="D103" s="402"/>
      <c r="E103" s="424"/>
      <c r="F103" s="199" t="s">
        <v>77</v>
      </c>
      <c r="G103" s="211" t="s">
        <v>163</v>
      </c>
      <c r="H103" s="211" t="s">
        <v>573</v>
      </c>
      <c r="I103" s="103">
        <f t="shared" si="1"/>
        <v>8</v>
      </c>
      <c r="J103" s="201"/>
      <c r="K103" s="201"/>
      <c r="L103" s="441"/>
    </row>
    <row r="104" spans="4:12" ht="17.649999999999999" customHeight="1">
      <c r="D104" s="402"/>
      <c r="E104" s="422" t="s">
        <v>135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250</v>
      </c>
      <c r="L104" s="442"/>
    </row>
    <row r="105" spans="4:12" ht="17.649999999999999" customHeight="1">
      <c r="D105" s="402"/>
      <c r="E105" s="423"/>
      <c r="F105" s="194" t="s">
        <v>55</v>
      </c>
      <c r="G105" s="226" t="s">
        <v>278</v>
      </c>
      <c r="H105" s="208" t="s">
        <v>278</v>
      </c>
      <c r="I105" s="103">
        <f t="shared" si="1"/>
        <v>9</v>
      </c>
      <c r="J105" s="196">
        <v>33</v>
      </c>
      <c r="K105" s="209"/>
      <c r="L105" s="440"/>
    </row>
    <row r="106" spans="4:12" ht="17.649999999999999" customHeight="1">
      <c r="D106" s="402"/>
      <c r="E106" s="423"/>
      <c r="F106" s="194" t="s">
        <v>123</v>
      </c>
      <c r="G106" s="226" t="s">
        <v>331</v>
      </c>
      <c r="H106" s="208" t="s">
        <v>726</v>
      </c>
      <c r="I106" s="103">
        <f t="shared" si="1"/>
        <v>9</v>
      </c>
      <c r="J106" s="194"/>
      <c r="K106" s="210"/>
      <c r="L106" s="440"/>
    </row>
    <row r="107" spans="4:12" ht="17.649999999999999" customHeight="1">
      <c r="D107" s="402"/>
      <c r="E107" s="423"/>
      <c r="F107" s="197" t="s">
        <v>49</v>
      </c>
      <c r="G107" s="229" t="s">
        <v>74</v>
      </c>
      <c r="H107" s="202" t="s">
        <v>569</v>
      </c>
      <c r="I107" s="103">
        <f t="shared" si="1"/>
        <v>37</v>
      </c>
      <c r="J107" s="196"/>
      <c r="K107" s="209"/>
      <c r="L107" s="440"/>
    </row>
    <row r="108" spans="4:12" ht="17.649999999999999" customHeight="1">
      <c r="D108" s="402"/>
      <c r="E108" s="423"/>
      <c r="F108" s="194" t="s">
        <v>50</v>
      </c>
      <c r="G108" s="226"/>
      <c r="H108" s="208" t="s">
        <v>278</v>
      </c>
      <c r="I108" s="103">
        <f t="shared" si="1"/>
        <v>9</v>
      </c>
      <c r="J108" s="196"/>
      <c r="K108" s="209"/>
      <c r="L108" s="440"/>
    </row>
    <row r="109" spans="4:12" ht="17.649999999999999" customHeight="1">
      <c r="D109" s="402"/>
      <c r="E109" s="424"/>
      <c r="F109" s="199" t="s">
        <v>77</v>
      </c>
      <c r="G109" s="211" t="s">
        <v>278</v>
      </c>
      <c r="H109" s="208" t="s">
        <v>278</v>
      </c>
      <c r="I109" s="103">
        <f t="shared" si="1"/>
        <v>9</v>
      </c>
      <c r="J109" s="201"/>
      <c r="K109" s="212"/>
      <c r="L109" s="441"/>
    </row>
    <row r="110" spans="4:12" ht="17.649999999999999" customHeight="1">
      <c r="D110" s="402"/>
      <c r="E110" s="422" t="s">
        <v>136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250</v>
      </c>
      <c r="L110" s="442"/>
    </row>
    <row r="111" spans="4:12" ht="17.649999999999999" customHeight="1">
      <c r="D111" s="402"/>
      <c r="E111" s="423"/>
      <c r="F111" s="194" t="s">
        <v>55</v>
      </c>
      <c r="G111" s="226" t="s">
        <v>165</v>
      </c>
      <c r="H111" s="208" t="s">
        <v>575</v>
      </c>
      <c r="I111" s="103">
        <f t="shared" si="1"/>
        <v>9</v>
      </c>
      <c r="J111" s="196">
        <v>33</v>
      </c>
      <c r="K111" s="209"/>
      <c r="L111" s="440"/>
    </row>
    <row r="112" spans="4:12" ht="17.649999999999999" customHeight="1">
      <c r="D112" s="402"/>
      <c r="E112" s="423"/>
      <c r="F112" s="194" t="s">
        <v>123</v>
      </c>
      <c r="G112" s="226" t="s">
        <v>332</v>
      </c>
      <c r="H112" s="208" t="s">
        <v>332</v>
      </c>
      <c r="I112" s="103">
        <f t="shared" si="1"/>
        <v>14</v>
      </c>
      <c r="J112" s="194"/>
      <c r="K112" s="210"/>
      <c r="L112" s="440"/>
    </row>
    <row r="113" spans="4:12" ht="17.649999999999999" customHeight="1">
      <c r="D113" s="402"/>
      <c r="E113" s="423"/>
      <c r="F113" s="197" t="s">
        <v>49</v>
      </c>
      <c r="G113" s="226" t="s">
        <v>166</v>
      </c>
      <c r="H113" s="202" t="s">
        <v>577</v>
      </c>
      <c r="I113" s="103">
        <f t="shared" si="1"/>
        <v>32</v>
      </c>
      <c r="J113" s="196"/>
      <c r="K113" s="209"/>
      <c r="L113" s="440"/>
    </row>
    <row r="114" spans="4:12" ht="17.649999999999999" customHeight="1">
      <c r="D114" s="402"/>
      <c r="E114" s="423"/>
      <c r="F114" s="194" t="s">
        <v>50</v>
      </c>
      <c r="G114" s="226"/>
      <c r="H114" s="208" t="s">
        <v>575</v>
      </c>
      <c r="I114" s="103">
        <f t="shared" si="1"/>
        <v>9</v>
      </c>
      <c r="J114" s="196"/>
      <c r="K114" s="209"/>
      <c r="L114" s="440"/>
    </row>
    <row r="115" spans="4:12" ht="17.649999999999999" customHeight="1">
      <c r="D115" s="402"/>
      <c r="E115" s="424"/>
      <c r="F115" s="199" t="s">
        <v>77</v>
      </c>
      <c r="G115" s="230" t="s">
        <v>165</v>
      </c>
      <c r="H115" s="211" t="s">
        <v>576</v>
      </c>
      <c r="I115" s="103">
        <f t="shared" si="1"/>
        <v>9</v>
      </c>
      <c r="J115" s="201"/>
      <c r="K115" s="212"/>
      <c r="L115" s="441"/>
    </row>
    <row r="116" spans="4:12" ht="17.649999999999999" customHeight="1">
      <c r="D116" s="402"/>
      <c r="E116" s="422" t="s">
        <v>137</v>
      </c>
      <c r="F116" s="191" t="s">
        <v>67</v>
      </c>
      <c r="G116" s="224"/>
      <c r="H116" s="224"/>
      <c r="I116" s="103">
        <f t="shared" si="1"/>
        <v>0</v>
      </c>
      <c r="J116" s="193"/>
      <c r="K116" s="213" t="s">
        <v>250</v>
      </c>
      <c r="L116" s="442"/>
    </row>
    <row r="117" spans="4:12" ht="17.649999999999999" customHeight="1">
      <c r="D117" s="402"/>
      <c r="E117" s="423"/>
      <c r="F117" s="194" t="s">
        <v>55</v>
      </c>
      <c r="G117" s="226" t="s">
        <v>167</v>
      </c>
      <c r="H117" s="208" t="s">
        <v>578</v>
      </c>
      <c r="I117" s="103">
        <f t="shared" si="1"/>
        <v>10</v>
      </c>
      <c r="J117" s="196">
        <v>33</v>
      </c>
      <c r="K117" s="209"/>
      <c r="L117" s="440"/>
    </row>
    <row r="118" spans="4:12" ht="17.649999999999999" customHeight="1">
      <c r="D118" s="402"/>
      <c r="E118" s="423"/>
      <c r="F118" s="194" t="s">
        <v>123</v>
      </c>
      <c r="G118" s="226" t="s">
        <v>333</v>
      </c>
      <c r="H118" s="208" t="s">
        <v>333</v>
      </c>
      <c r="I118" s="103">
        <f t="shared" si="1"/>
        <v>10</v>
      </c>
      <c r="J118" s="194"/>
      <c r="K118" s="210"/>
      <c r="L118" s="440"/>
    </row>
    <row r="119" spans="4:12" ht="17.649999999999999" customHeight="1">
      <c r="D119" s="402"/>
      <c r="E119" s="423"/>
      <c r="F119" s="197" t="s">
        <v>49</v>
      </c>
      <c r="G119" s="234" t="s">
        <v>76</v>
      </c>
      <c r="H119" s="202" t="s">
        <v>580</v>
      </c>
      <c r="I119" s="103">
        <f t="shared" si="1"/>
        <v>45</v>
      </c>
      <c r="J119" s="196"/>
      <c r="K119" s="209"/>
      <c r="L119" s="440"/>
    </row>
    <row r="120" spans="4:12" ht="17.649999999999999" customHeight="1">
      <c r="D120" s="402"/>
      <c r="E120" s="423"/>
      <c r="F120" s="194" t="s">
        <v>50</v>
      </c>
      <c r="G120" s="226"/>
      <c r="H120" s="208" t="s">
        <v>578</v>
      </c>
      <c r="I120" s="103">
        <f t="shared" si="1"/>
        <v>10</v>
      </c>
      <c r="J120" s="196"/>
      <c r="K120" s="209"/>
      <c r="L120" s="440"/>
    </row>
    <row r="121" spans="4:12" ht="17.649999999999999" customHeight="1">
      <c r="D121" s="402"/>
      <c r="E121" s="424"/>
      <c r="F121" s="199" t="s">
        <v>77</v>
      </c>
      <c r="G121" s="230" t="s">
        <v>167</v>
      </c>
      <c r="H121" s="211" t="s">
        <v>579</v>
      </c>
      <c r="I121" s="103">
        <f t="shared" si="1"/>
        <v>10</v>
      </c>
      <c r="J121" s="201"/>
      <c r="K121" s="212"/>
      <c r="L121" s="441"/>
    </row>
    <row r="122" spans="4:12" ht="17.649999999999999" customHeight="1">
      <c r="D122" s="402"/>
      <c r="E122" s="422" t="s">
        <v>138</v>
      </c>
      <c r="F122" s="191" t="s">
        <v>67</v>
      </c>
      <c r="G122" s="224"/>
      <c r="H122" s="224"/>
      <c r="I122" s="103">
        <f t="shared" si="1"/>
        <v>0</v>
      </c>
      <c r="J122" s="193"/>
      <c r="K122" s="213" t="s">
        <v>250</v>
      </c>
      <c r="L122" s="442"/>
    </row>
    <row r="123" spans="4:12" ht="17.649999999999999" customHeight="1">
      <c r="D123" s="402"/>
      <c r="E123" s="423"/>
      <c r="F123" s="194" t="s">
        <v>55</v>
      </c>
      <c r="G123" s="226" t="s">
        <v>168</v>
      </c>
      <c r="H123" s="208" t="s">
        <v>581</v>
      </c>
      <c r="I123" s="103">
        <f t="shared" si="1"/>
        <v>19</v>
      </c>
      <c r="J123" s="196">
        <v>33</v>
      </c>
      <c r="K123" s="209"/>
      <c r="L123" s="440"/>
    </row>
    <row r="124" spans="4:12" ht="17.649999999999999" customHeight="1">
      <c r="D124" s="402"/>
      <c r="E124" s="423"/>
      <c r="F124" s="194" t="s">
        <v>123</v>
      </c>
      <c r="G124" s="226" t="s">
        <v>334</v>
      </c>
      <c r="H124" s="208" t="s">
        <v>334</v>
      </c>
      <c r="I124" s="103">
        <f t="shared" si="1"/>
        <v>16</v>
      </c>
      <c r="J124" s="194"/>
      <c r="K124" s="210"/>
      <c r="L124" s="440"/>
    </row>
    <row r="125" spans="4:12" ht="17.649999999999999" customHeight="1">
      <c r="D125" s="402"/>
      <c r="E125" s="423"/>
      <c r="F125" s="197" t="s">
        <v>49</v>
      </c>
      <c r="G125" s="234" t="s">
        <v>169</v>
      </c>
      <c r="H125" s="198" t="s">
        <v>583</v>
      </c>
      <c r="I125" s="103">
        <f t="shared" si="1"/>
        <v>51</v>
      </c>
      <c r="J125" s="196"/>
      <c r="K125" s="209"/>
      <c r="L125" s="440"/>
    </row>
    <row r="126" spans="4:12" ht="17.649999999999999" customHeight="1">
      <c r="D126" s="402"/>
      <c r="E126" s="423"/>
      <c r="F126" s="194" t="s">
        <v>50</v>
      </c>
      <c r="G126" s="226"/>
      <c r="H126" s="208" t="s">
        <v>581</v>
      </c>
      <c r="I126" s="103">
        <f t="shared" si="1"/>
        <v>19</v>
      </c>
      <c r="J126" s="196"/>
      <c r="K126" s="209"/>
      <c r="L126" s="440"/>
    </row>
    <row r="127" spans="4:12" ht="17.649999999999999" customHeight="1">
      <c r="D127" s="402"/>
      <c r="E127" s="423"/>
      <c r="F127" s="199" t="s">
        <v>77</v>
      </c>
      <c r="G127" s="230" t="s">
        <v>168</v>
      </c>
      <c r="H127" s="211" t="s">
        <v>581</v>
      </c>
      <c r="I127" s="103">
        <f t="shared" si="1"/>
        <v>19</v>
      </c>
      <c r="J127" s="201"/>
      <c r="K127" s="212"/>
      <c r="L127" s="441"/>
    </row>
    <row r="128" spans="4:12" ht="17.649999999999999" customHeight="1">
      <c r="D128" s="402"/>
      <c r="E128" s="422" t="s">
        <v>145</v>
      </c>
      <c r="F128" s="219" t="s">
        <v>67</v>
      </c>
      <c r="G128" s="235"/>
      <c r="H128" s="235"/>
      <c r="I128" s="103">
        <f t="shared" si="1"/>
        <v>0</v>
      </c>
      <c r="J128" s="192"/>
      <c r="K128" s="213" t="s">
        <v>250</v>
      </c>
      <c r="L128" s="442"/>
    </row>
    <row r="129" spans="4:12" ht="17.649999999999999" customHeight="1">
      <c r="D129" s="402"/>
      <c r="E129" s="423"/>
      <c r="F129" s="215" t="s">
        <v>55</v>
      </c>
      <c r="G129" s="226" t="s">
        <v>279</v>
      </c>
      <c r="H129" s="208" t="s">
        <v>584</v>
      </c>
      <c r="I129" s="103">
        <f t="shared" si="1"/>
        <v>6</v>
      </c>
      <c r="J129" s="196">
        <v>33</v>
      </c>
      <c r="K129" s="209"/>
      <c r="L129" s="440"/>
    </row>
    <row r="130" spans="4:12" ht="17.649999999999999" customHeight="1">
      <c r="D130" s="402"/>
      <c r="E130" s="423"/>
      <c r="F130" s="215" t="s">
        <v>123</v>
      </c>
      <c r="G130" s="226" t="s">
        <v>335</v>
      </c>
      <c r="H130" s="208" t="s">
        <v>335</v>
      </c>
      <c r="I130" s="103">
        <f t="shared" si="1"/>
        <v>16</v>
      </c>
      <c r="J130" s="194"/>
      <c r="K130" s="210"/>
      <c r="L130" s="440"/>
    </row>
    <row r="131" spans="4:12" ht="17.649999999999999" customHeight="1">
      <c r="D131" s="402"/>
      <c r="E131" s="423"/>
      <c r="F131" s="216" t="s">
        <v>49</v>
      </c>
      <c r="G131" s="234" t="s">
        <v>280</v>
      </c>
      <c r="H131" s="198" t="s">
        <v>586</v>
      </c>
      <c r="I131" s="103">
        <f t="shared" si="1"/>
        <v>42</v>
      </c>
      <c r="J131" s="196"/>
      <c r="K131" s="209"/>
      <c r="L131" s="440"/>
    </row>
    <row r="132" spans="4:12" ht="16.5" customHeight="1">
      <c r="D132" s="402"/>
      <c r="E132" s="423"/>
      <c r="F132" s="215" t="s">
        <v>50</v>
      </c>
      <c r="G132" s="226"/>
      <c r="H132" s="208" t="s">
        <v>584</v>
      </c>
      <c r="I132" s="103">
        <f t="shared" si="1"/>
        <v>6</v>
      </c>
      <c r="J132" s="196"/>
      <c r="K132" s="209"/>
      <c r="L132" s="440"/>
    </row>
    <row r="133" spans="4:12" ht="17.25" customHeight="1" thickBot="1">
      <c r="D133" s="402"/>
      <c r="E133" s="423"/>
      <c r="F133" s="236" t="s">
        <v>77</v>
      </c>
      <c r="G133" s="237" t="s">
        <v>279</v>
      </c>
      <c r="H133" s="221" t="s">
        <v>585</v>
      </c>
      <c r="I133" s="103">
        <f t="shared" si="1"/>
        <v>6</v>
      </c>
      <c r="J133" s="232"/>
      <c r="K133" s="238"/>
      <c r="L133" s="440"/>
    </row>
    <row r="134" spans="4:12" ht="16.5" customHeight="1">
      <c r="D134" s="402"/>
      <c r="E134" s="422" t="s">
        <v>256</v>
      </c>
      <c r="F134" s="101" t="s">
        <v>257</v>
      </c>
      <c r="G134" s="102"/>
      <c r="H134" s="325"/>
      <c r="I134" s="103">
        <f t="shared" si="1"/>
        <v>0</v>
      </c>
      <c r="J134" s="103"/>
      <c r="K134" s="169" t="s">
        <v>258</v>
      </c>
      <c r="L134" s="425"/>
    </row>
    <row r="135" spans="4:12" ht="16.5" customHeight="1">
      <c r="D135" s="402"/>
      <c r="E135" s="423"/>
      <c r="F135" s="86" t="s">
        <v>259</v>
      </c>
      <c r="G135" s="104"/>
      <c r="H135" s="326"/>
      <c r="I135" s="103">
        <f t="shared" si="1"/>
        <v>0</v>
      </c>
      <c r="J135" s="88">
        <v>33</v>
      </c>
      <c r="K135" s="158"/>
      <c r="L135" s="426"/>
    </row>
    <row r="136" spans="4:12" ht="16.5" customHeight="1">
      <c r="D136" s="402"/>
      <c r="E136" s="423"/>
      <c r="F136" s="86" t="s">
        <v>260</v>
      </c>
      <c r="G136" s="104"/>
      <c r="H136" s="326"/>
      <c r="I136" s="103">
        <f t="shared" si="1"/>
        <v>0</v>
      </c>
      <c r="J136" s="86"/>
      <c r="K136" s="157"/>
      <c r="L136" s="426"/>
    </row>
    <row r="137" spans="4:12" ht="16.5" customHeight="1">
      <c r="D137" s="402"/>
      <c r="E137" s="423"/>
      <c r="F137" s="95" t="s">
        <v>49</v>
      </c>
      <c r="G137" s="73"/>
      <c r="H137" s="327"/>
      <c r="I137" s="103">
        <f t="shared" ref="I137:I145" si="2">LENB(H137)</f>
        <v>0</v>
      </c>
      <c r="J137" s="88"/>
      <c r="K137" s="158"/>
      <c r="L137" s="426"/>
    </row>
    <row r="138" spans="4:12" ht="16.5" customHeight="1">
      <c r="D138" s="402"/>
      <c r="E138" s="423"/>
      <c r="F138" s="86" t="s">
        <v>50</v>
      </c>
      <c r="G138" s="104"/>
      <c r="H138" s="326"/>
      <c r="I138" s="103">
        <f t="shared" si="2"/>
        <v>0</v>
      </c>
      <c r="J138" s="88"/>
      <c r="K138" s="158"/>
      <c r="L138" s="426"/>
    </row>
    <row r="139" spans="4:12" ht="16.5" customHeight="1">
      <c r="D139" s="402"/>
      <c r="E139" s="424"/>
      <c r="F139" s="97" t="s">
        <v>261</v>
      </c>
      <c r="G139" s="105"/>
      <c r="H139" s="328"/>
      <c r="I139" s="103">
        <f t="shared" si="2"/>
        <v>0</v>
      </c>
      <c r="J139" s="99"/>
      <c r="K139" s="168"/>
      <c r="L139" s="427"/>
    </row>
    <row r="140" spans="4:12" ht="14.25">
      <c r="D140" s="402"/>
      <c r="E140" s="422" t="s">
        <v>254</v>
      </c>
      <c r="F140" s="127" t="s">
        <v>67</v>
      </c>
      <c r="G140" s="71"/>
      <c r="H140" s="348"/>
      <c r="I140" s="103">
        <f t="shared" si="2"/>
        <v>0</v>
      </c>
      <c r="J140" s="93"/>
      <c r="K140" s="169" t="s">
        <v>250</v>
      </c>
      <c r="L140" s="425"/>
    </row>
    <row r="141" spans="4:12" ht="14.25">
      <c r="D141" s="402"/>
      <c r="E141" s="423"/>
      <c r="F141" s="128" t="s">
        <v>55</v>
      </c>
      <c r="G141" s="78"/>
      <c r="H141" s="346"/>
      <c r="I141" s="103">
        <f t="shared" si="2"/>
        <v>0</v>
      </c>
      <c r="J141" s="88">
        <v>33</v>
      </c>
      <c r="K141" s="158"/>
      <c r="L141" s="426"/>
    </row>
    <row r="142" spans="4:12" ht="14.25">
      <c r="D142" s="402"/>
      <c r="E142" s="423"/>
      <c r="F142" s="128" t="s">
        <v>123</v>
      </c>
      <c r="G142" s="78"/>
      <c r="H142" s="346"/>
      <c r="I142" s="103">
        <f t="shared" si="2"/>
        <v>0</v>
      </c>
      <c r="J142" s="86"/>
      <c r="K142" s="157"/>
      <c r="L142" s="426"/>
    </row>
    <row r="143" spans="4:12" ht="14.25">
      <c r="D143" s="402"/>
      <c r="E143" s="423"/>
      <c r="F143" s="129" t="s">
        <v>49</v>
      </c>
      <c r="G143" s="75"/>
      <c r="H143" s="342"/>
      <c r="I143" s="103">
        <f t="shared" si="2"/>
        <v>0</v>
      </c>
      <c r="J143" s="88"/>
      <c r="K143" s="158"/>
      <c r="L143" s="426"/>
    </row>
    <row r="144" spans="4:12" ht="14.25">
      <c r="D144" s="402"/>
      <c r="E144" s="423"/>
      <c r="F144" s="128" t="s">
        <v>50</v>
      </c>
      <c r="G144" s="78"/>
      <c r="H144" s="346"/>
      <c r="I144" s="103">
        <f t="shared" si="2"/>
        <v>0</v>
      </c>
      <c r="J144" s="88"/>
      <c r="K144" s="158"/>
      <c r="L144" s="426"/>
    </row>
    <row r="145" spans="4:12" ht="15" thickBot="1">
      <c r="D145" s="430"/>
      <c r="E145" s="428"/>
      <c r="F145" s="130" t="s">
        <v>77</v>
      </c>
      <c r="G145" s="80"/>
      <c r="H145" s="355"/>
      <c r="I145" s="298">
        <f t="shared" si="2"/>
        <v>0</v>
      </c>
      <c r="J145" s="110"/>
      <c r="K145" s="167"/>
      <c r="L145" s="467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E50:E55"/>
    <mergeCell ref="L140:L145"/>
    <mergeCell ref="E98:E103"/>
    <mergeCell ref="E104:E109"/>
    <mergeCell ref="E74:E79"/>
    <mergeCell ref="E80:E85"/>
    <mergeCell ref="E86:E91"/>
    <mergeCell ref="E92:E97"/>
    <mergeCell ref="E20:E25"/>
    <mergeCell ref="E26:E31"/>
    <mergeCell ref="E32:E37"/>
    <mergeCell ref="E38:E43"/>
    <mergeCell ref="E44:E49"/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1" r:id="rId7" xr:uid="{3CF669E5-7785-4598-83E0-AA23AEED967E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zoomScale="106" zoomScaleNormal="55" workbookViewId="0">
      <selection activeCell="J4" sqref="J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2.625" style="45" customWidth="1"/>
    <col min="9" max="9" width="14.75" style="45" customWidth="1"/>
    <col min="10" max="11" width="18.125" style="45" customWidth="1"/>
    <col min="12" max="12" width="26.5" style="45" customWidth="1"/>
    <col min="13" max="16384" width="8.75" style="26"/>
  </cols>
  <sheetData>
    <row r="2" spans="1:12" customFormat="1" ht="36" customHeight="1">
      <c r="B2" s="123" t="s">
        <v>114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71" t="s">
        <v>517</v>
      </c>
      <c r="C3" s="471"/>
      <c r="D3" s="471"/>
      <c r="E3" s="471"/>
      <c r="F3" s="471"/>
      <c r="G3" s="471"/>
      <c r="H3" s="310"/>
      <c r="I3" s="310"/>
      <c r="J3" s="310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393" t="s">
        <v>54</v>
      </c>
      <c r="E6" s="394"/>
      <c r="F6" s="397" t="s">
        <v>139</v>
      </c>
      <c r="G6" s="60" t="s">
        <v>46</v>
      </c>
      <c r="H6" s="293" t="s">
        <v>512</v>
      </c>
      <c r="I6" s="411" t="s">
        <v>43</v>
      </c>
      <c r="J6" s="399" t="s">
        <v>47</v>
      </c>
      <c r="K6" s="60" t="s">
        <v>516</v>
      </c>
      <c r="L6" s="409" t="s">
        <v>514</v>
      </c>
    </row>
    <row r="7" spans="1:12" ht="23.25" customHeight="1">
      <c r="D7" s="395"/>
      <c r="E7" s="396"/>
      <c r="F7" s="398"/>
      <c r="G7" s="84" t="s">
        <v>513</v>
      </c>
      <c r="H7" s="84" t="s">
        <v>513</v>
      </c>
      <c r="I7" s="412"/>
      <c r="J7" s="400"/>
      <c r="K7" s="155"/>
      <c r="L7" s="410"/>
    </row>
    <row r="8" spans="1:12" ht="21" customHeight="1">
      <c r="D8" s="401" t="s">
        <v>116</v>
      </c>
      <c r="E8" s="422" t="s">
        <v>156</v>
      </c>
      <c r="F8" s="101" t="s">
        <v>125</v>
      </c>
      <c r="G8" s="111"/>
      <c r="H8" s="111"/>
      <c r="I8" s="103">
        <f>LENB(H8)</f>
        <v>0</v>
      </c>
      <c r="J8" s="112"/>
      <c r="K8" s="179" t="s">
        <v>248</v>
      </c>
      <c r="L8" s="487"/>
    </row>
    <row r="9" spans="1:12" ht="21" customHeight="1">
      <c r="D9" s="402"/>
      <c r="E9" s="423"/>
      <c r="F9" s="86" t="s">
        <v>157</v>
      </c>
      <c r="G9" s="87" t="s">
        <v>185</v>
      </c>
      <c r="H9" s="87" t="s">
        <v>704</v>
      </c>
      <c r="I9" s="103">
        <f t="shared" ref="I9:I72" si="0">LENB(H9)</f>
        <v>4</v>
      </c>
      <c r="J9" s="113">
        <v>10</v>
      </c>
      <c r="K9" s="113"/>
      <c r="L9" s="488"/>
    </row>
    <row r="10" spans="1:12" ht="21" customHeight="1">
      <c r="D10" s="402"/>
      <c r="E10" s="423"/>
      <c r="F10" s="86" t="s">
        <v>115</v>
      </c>
      <c r="G10" s="87" t="s">
        <v>313</v>
      </c>
      <c r="H10" s="87" t="s">
        <v>313</v>
      </c>
      <c r="I10" s="103">
        <f t="shared" si="0"/>
        <v>11</v>
      </c>
      <c r="J10" s="86"/>
      <c r="K10" s="86"/>
      <c r="L10" s="488"/>
    </row>
    <row r="11" spans="1:12" ht="21" customHeight="1">
      <c r="D11" s="402"/>
      <c r="E11" s="423"/>
      <c r="F11" s="95" t="s">
        <v>49</v>
      </c>
      <c r="G11" s="114" t="s">
        <v>186</v>
      </c>
      <c r="H11" s="114" t="s">
        <v>703</v>
      </c>
      <c r="I11" s="103">
        <f t="shared" si="0"/>
        <v>39</v>
      </c>
      <c r="J11" s="89"/>
      <c r="K11" s="89"/>
      <c r="L11" s="488"/>
    </row>
    <row r="12" spans="1:12" ht="21" customHeight="1">
      <c r="D12" s="402"/>
      <c r="E12" s="423"/>
      <c r="F12" s="86" t="s">
        <v>50</v>
      </c>
      <c r="G12" s="87"/>
      <c r="H12" s="87" t="s">
        <v>704</v>
      </c>
      <c r="I12" s="103">
        <f t="shared" si="0"/>
        <v>4</v>
      </c>
      <c r="J12" s="89"/>
      <c r="K12" s="89"/>
      <c r="L12" s="488"/>
    </row>
    <row r="13" spans="1:12" ht="21" customHeight="1" thickBot="1">
      <c r="D13" s="402"/>
      <c r="E13" s="423"/>
      <c r="F13" s="119" t="s">
        <v>77</v>
      </c>
      <c r="G13" s="294" t="s">
        <v>185</v>
      </c>
      <c r="H13" s="294" t="s">
        <v>705</v>
      </c>
      <c r="I13" s="295">
        <f t="shared" si="0"/>
        <v>4</v>
      </c>
      <c r="J13" s="296"/>
      <c r="K13" s="296"/>
      <c r="L13" s="488"/>
    </row>
    <row r="14" spans="1:12" ht="21" customHeight="1">
      <c r="D14" s="429" t="s">
        <v>120</v>
      </c>
      <c r="E14" s="431" t="s">
        <v>122</v>
      </c>
      <c r="F14" s="205" t="s">
        <v>124</v>
      </c>
      <c r="G14" s="233"/>
      <c r="H14" s="233"/>
      <c r="I14" s="85">
        <f t="shared" si="0"/>
        <v>0</v>
      </c>
      <c r="J14" s="206"/>
      <c r="K14" s="206" t="s">
        <v>250</v>
      </c>
      <c r="L14" s="443"/>
    </row>
    <row r="15" spans="1:12" ht="21" customHeight="1">
      <c r="D15" s="402"/>
      <c r="E15" s="423"/>
      <c r="F15" s="194" t="s">
        <v>55</v>
      </c>
      <c r="G15" s="239" t="s">
        <v>210</v>
      </c>
      <c r="H15" s="239" t="s">
        <v>706</v>
      </c>
      <c r="I15" s="103">
        <f t="shared" si="0"/>
        <v>12</v>
      </c>
      <c r="J15" s="196">
        <v>33</v>
      </c>
      <c r="K15" s="196"/>
      <c r="L15" s="440"/>
    </row>
    <row r="16" spans="1:12" ht="21" customHeight="1">
      <c r="D16" s="402"/>
      <c r="E16" s="423"/>
      <c r="F16" s="194" t="s">
        <v>123</v>
      </c>
      <c r="G16" s="239" t="s">
        <v>314</v>
      </c>
      <c r="H16" s="239" t="s">
        <v>314</v>
      </c>
      <c r="I16" s="103">
        <f t="shared" si="0"/>
        <v>22</v>
      </c>
      <c r="J16" s="194"/>
      <c r="K16" s="194"/>
      <c r="L16" s="440"/>
    </row>
    <row r="17" spans="2:12" ht="20.100000000000001" customHeight="1">
      <c r="D17" s="402"/>
      <c r="E17" s="423"/>
      <c r="F17" s="197" t="s">
        <v>49</v>
      </c>
      <c r="G17" s="234" t="s">
        <v>187</v>
      </c>
      <c r="H17" s="229" t="s">
        <v>829</v>
      </c>
      <c r="I17" s="103">
        <f t="shared" si="0"/>
        <v>81</v>
      </c>
      <c r="J17" s="196"/>
      <c r="K17" s="196"/>
      <c r="L17" s="440"/>
    </row>
    <row r="18" spans="2:12" ht="20.100000000000001" customHeight="1">
      <c r="D18" s="402"/>
      <c r="E18" s="423"/>
      <c r="F18" s="194" t="s">
        <v>50</v>
      </c>
      <c r="G18" s="239"/>
      <c r="H18" s="239" t="s">
        <v>706</v>
      </c>
      <c r="I18" s="103">
        <f t="shared" si="0"/>
        <v>12</v>
      </c>
      <c r="J18" s="196"/>
      <c r="K18" s="196"/>
      <c r="L18" s="440"/>
    </row>
    <row r="19" spans="2:12" ht="20.100000000000001" customHeight="1">
      <c r="D19" s="402"/>
      <c r="E19" s="424"/>
      <c r="F19" s="199" t="s">
        <v>77</v>
      </c>
      <c r="G19" s="239" t="s">
        <v>210</v>
      </c>
      <c r="H19" s="309" t="s">
        <v>707</v>
      </c>
      <c r="I19" s="103">
        <f t="shared" si="0"/>
        <v>12</v>
      </c>
      <c r="J19" s="201"/>
      <c r="K19" s="201"/>
      <c r="L19" s="441"/>
    </row>
    <row r="20" spans="2:12" ht="20.100000000000001" customHeight="1">
      <c r="D20" s="402"/>
      <c r="E20" s="422" t="s">
        <v>126</v>
      </c>
      <c r="F20" s="191" t="s">
        <v>124</v>
      </c>
      <c r="G20" s="224"/>
      <c r="H20" s="224"/>
      <c r="I20" s="103">
        <f t="shared" si="0"/>
        <v>0</v>
      </c>
      <c r="J20" s="193"/>
      <c r="K20" s="193" t="s">
        <v>250</v>
      </c>
      <c r="L20" s="442"/>
    </row>
    <row r="21" spans="2:12" ht="20.100000000000001" customHeight="1">
      <c r="D21" s="402"/>
      <c r="E21" s="423"/>
      <c r="F21" s="194" t="s">
        <v>55</v>
      </c>
      <c r="G21" s="226" t="s">
        <v>112</v>
      </c>
      <c r="H21" s="226" t="s">
        <v>708</v>
      </c>
      <c r="I21" s="103">
        <f t="shared" si="0"/>
        <v>12</v>
      </c>
      <c r="J21" s="196">
        <v>33</v>
      </c>
      <c r="K21" s="196"/>
      <c r="L21" s="440"/>
    </row>
    <row r="22" spans="2:12" ht="20.100000000000001" customHeight="1">
      <c r="D22" s="402"/>
      <c r="E22" s="423"/>
      <c r="F22" s="194" t="s">
        <v>123</v>
      </c>
      <c r="G22" s="226" t="s">
        <v>315</v>
      </c>
      <c r="H22" s="226" t="s">
        <v>315</v>
      </c>
      <c r="I22" s="103">
        <f t="shared" si="0"/>
        <v>18</v>
      </c>
      <c r="J22" s="194"/>
      <c r="K22" s="194"/>
      <c r="L22" s="440"/>
    </row>
    <row r="23" spans="2:12" ht="20.100000000000001" customHeight="1">
      <c r="B23" s="57" t="s">
        <v>44</v>
      </c>
      <c r="D23" s="402"/>
      <c r="E23" s="423"/>
      <c r="F23" s="197" t="s">
        <v>49</v>
      </c>
      <c r="G23" s="234" t="s">
        <v>188</v>
      </c>
      <c r="H23" s="234" t="s">
        <v>710</v>
      </c>
      <c r="I23" s="103">
        <f t="shared" si="0"/>
        <v>77</v>
      </c>
      <c r="J23" s="196"/>
      <c r="K23" s="196"/>
      <c r="L23" s="440"/>
    </row>
    <row r="24" spans="2:12" ht="20.100000000000001" customHeight="1">
      <c r="D24" s="402"/>
      <c r="E24" s="423"/>
      <c r="F24" s="194" t="s">
        <v>50</v>
      </c>
      <c r="G24" s="226"/>
      <c r="H24" s="226" t="s">
        <v>708</v>
      </c>
      <c r="I24" s="103">
        <f t="shared" si="0"/>
        <v>12</v>
      </c>
      <c r="J24" s="196"/>
      <c r="K24" s="196"/>
      <c r="L24" s="440"/>
    </row>
    <row r="25" spans="2:12" ht="20.100000000000001" customHeight="1">
      <c r="D25" s="402"/>
      <c r="E25" s="424"/>
      <c r="F25" s="199" t="s">
        <v>77</v>
      </c>
      <c r="G25" s="230" t="s">
        <v>112</v>
      </c>
      <c r="H25" s="230" t="s">
        <v>709</v>
      </c>
      <c r="I25" s="103">
        <f t="shared" si="0"/>
        <v>12</v>
      </c>
      <c r="J25" s="201"/>
      <c r="K25" s="201"/>
      <c r="L25" s="441"/>
    </row>
    <row r="26" spans="2:12" ht="20.100000000000001" customHeight="1">
      <c r="D26" s="402"/>
      <c r="E26" s="422" t="s">
        <v>127</v>
      </c>
      <c r="F26" s="191" t="s">
        <v>124</v>
      </c>
      <c r="G26" s="224"/>
      <c r="H26" s="224"/>
      <c r="I26" s="103">
        <f t="shared" si="0"/>
        <v>0</v>
      </c>
      <c r="J26" s="193"/>
      <c r="K26" s="193" t="s">
        <v>250</v>
      </c>
      <c r="L26" s="442"/>
    </row>
    <row r="27" spans="2:12" ht="20.100000000000001" customHeight="1">
      <c r="D27" s="402"/>
      <c r="E27" s="423"/>
      <c r="F27" s="194" t="s">
        <v>55</v>
      </c>
      <c r="G27" s="226" t="s">
        <v>113</v>
      </c>
      <c r="H27" s="226" t="s">
        <v>712</v>
      </c>
      <c r="I27" s="103">
        <f t="shared" si="0"/>
        <v>14</v>
      </c>
      <c r="J27" s="196">
        <v>33</v>
      </c>
      <c r="K27" s="196"/>
      <c r="L27" s="440"/>
    </row>
    <row r="28" spans="2:12" ht="20.100000000000001" customHeight="1">
      <c r="D28" s="402"/>
      <c r="E28" s="423"/>
      <c r="F28" s="194" t="s">
        <v>123</v>
      </c>
      <c r="G28" s="226" t="s">
        <v>316</v>
      </c>
      <c r="H28" s="226" t="s">
        <v>316</v>
      </c>
      <c r="I28" s="103">
        <f t="shared" si="0"/>
        <v>17</v>
      </c>
      <c r="J28" s="194"/>
      <c r="K28" s="194"/>
      <c r="L28" s="440"/>
    </row>
    <row r="29" spans="2:12" ht="20.65" customHeight="1">
      <c r="D29" s="402"/>
      <c r="E29" s="423"/>
      <c r="F29" s="197" t="s">
        <v>49</v>
      </c>
      <c r="G29" s="234" t="s">
        <v>189</v>
      </c>
      <c r="H29" s="234" t="s">
        <v>711</v>
      </c>
      <c r="I29" s="103">
        <f t="shared" si="0"/>
        <v>79</v>
      </c>
      <c r="J29" s="196"/>
      <c r="K29" s="196"/>
      <c r="L29" s="440"/>
    </row>
    <row r="30" spans="2:12" ht="20.65" customHeight="1">
      <c r="D30" s="402"/>
      <c r="E30" s="423"/>
      <c r="F30" s="194" t="s">
        <v>50</v>
      </c>
      <c r="G30" s="226"/>
      <c r="H30" s="226" t="s">
        <v>712</v>
      </c>
      <c r="I30" s="103">
        <f t="shared" si="0"/>
        <v>14</v>
      </c>
      <c r="J30" s="196"/>
      <c r="K30" s="196"/>
      <c r="L30" s="440"/>
    </row>
    <row r="31" spans="2:12" ht="20.65" customHeight="1">
      <c r="D31" s="402"/>
      <c r="E31" s="424"/>
      <c r="F31" s="199" t="s">
        <v>77</v>
      </c>
      <c r="G31" s="230" t="s">
        <v>113</v>
      </c>
      <c r="H31" s="230" t="s">
        <v>713</v>
      </c>
      <c r="I31" s="103">
        <f t="shared" si="0"/>
        <v>14</v>
      </c>
      <c r="J31" s="201"/>
      <c r="K31" s="201"/>
      <c r="L31" s="441"/>
    </row>
    <row r="32" spans="2:12" ht="20.65" customHeight="1">
      <c r="D32" s="402"/>
      <c r="E32" s="422" t="s">
        <v>128</v>
      </c>
      <c r="F32" s="191" t="s">
        <v>124</v>
      </c>
      <c r="G32" s="224"/>
      <c r="H32" s="356"/>
      <c r="I32" s="103">
        <f t="shared" si="0"/>
        <v>0</v>
      </c>
      <c r="J32" s="193"/>
      <c r="K32" s="193" t="s">
        <v>250</v>
      </c>
      <c r="L32" s="442"/>
    </row>
    <row r="33" spans="4:12" ht="20.65" customHeight="1">
      <c r="D33" s="402"/>
      <c r="E33" s="423"/>
      <c r="F33" s="194" t="s">
        <v>55</v>
      </c>
      <c r="G33" s="226" t="s">
        <v>190</v>
      </c>
      <c r="H33" s="357"/>
      <c r="I33" s="103">
        <f t="shared" si="0"/>
        <v>0</v>
      </c>
      <c r="J33" s="196">
        <v>33</v>
      </c>
      <c r="K33" s="196"/>
      <c r="L33" s="440"/>
    </row>
    <row r="34" spans="4:12" ht="20.65" customHeight="1">
      <c r="D34" s="402"/>
      <c r="E34" s="423"/>
      <c r="F34" s="194" t="s">
        <v>123</v>
      </c>
      <c r="G34" s="226" t="s">
        <v>317</v>
      </c>
      <c r="H34" s="357"/>
      <c r="I34" s="103">
        <f t="shared" si="0"/>
        <v>0</v>
      </c>
      <c r="J34" s="194"/>
      <c r="K34" s="194"/>
      <c r="L34" s="440"/>
    </row>
    <row r="35" spans="4:12" ht="20.65" customHeight="1">
      <c r="D35" s="402"/>
      <c r="E35" s="423"/>
      <c r="F35" s="197" t="s">
        <v>49</v>
      </c>
      <c r="G35" s="234" t="s">
        <v>191</v>
      </c>
      <c r="H35" s="358"/>
      <c r="I35" s="103">
        <f t="shared" si="0"/>
        <v>0</v>
      </c>
      <c r="J35" s="196"/>
      <c r="K35" s="196"/>
      <c r="L35" s="440"/>
    </row>
    <row r="36" spans="4:12" ht="20.65" customHeight="1">
      <c r="D36" s="402"/>
      <c r="E36" s="423"/>
      <c r="F36" s="194" t="s">
        <v>50</v>
      </c>
      <c r="G36" s="226"/>
      <c r="H36" s="357"/>
      <c r="I36" s="103">
        <f t="shared" si="0"/>
        <v>0</v>
      </c>
      <c r="J36" s="196"/>
      <c r="K36" s="196"/>
      <c r="L36" s="440"/>
    </row>
    <row r="37" spans="4:12" ht="20.65" customHeight="1">
      <c r="D37" s="402"/>
      <c r="E37" s="424"/>
      <c r="F37" s="199" t="s">
        <v>77</v>
      </c>
      <c r="G37" s="230" t="s">
        <v>190</v>
      </c>
      <c r="H37" s="359"/>
      <c r="I37" s="103">
        <f t="shared" si="0"/>
        <v>0</v>
      </c>
      <c r="J37" s="201"/>
      <c r="K37" s="201"/>
      <c r="L37" s="441"/>
    </row>
    <row r="38" spans="4:12" ht="20.65" customHeight="1">
      <c r="D38" s="402"/>
      <c r="E38" s="432" t="s">
        <v>129</v>
      </c>
      <c r="F38" s="240" t="s">
        <v>141</v>
      </c>
      <c r="G38" s="241" t="s">
        <v>140</v>
      </c>
      <c r="H38" s="360"/>
      <c r="I38" s="103">
        <f t="shared" si="0"/>
        <v>0</v>
      </c>
      <c r="J38" s="193"/>
      <c r="K38" s="193"/>
      <c r="L38" s="489"/>
    </row>
    <row r="39" spans="4:12" ht="20.65" customHeight="1">
      <c r="D39" s="402"/>
      <c r="E39" s="433"/>
      <c r="F39" s="194" t="s">
        <v>124</v>
      </c>
      <c r="G39" s="242"/>
      <c r="H39" s="361"/>
      <c r="I39" s="103">
        <f t="shared" si="0"/>
        <v>0</v>
      </c>
      <c r="J39" s="196"/>
      <c r="K39" s="196" t="s">
        <v>250</v>
      </c>
      <c r="L39" s="490"/>
    </row>
    <row r="40" spans="4:12" ht="20.100000000000001" customHeight="1">
      <c r="D40" s="402"/>
      <c r="E40" s="433"/>
      <c r="F40" s="194" t="s">
        <v>55</v>
      </c>
      <c r="G40" s="208" t="s">
        <v>290</v>
      </c>
      <c r="H40" s="346"/>
      <c r="I40" s="103">
        <f t="shared" si="0"/>
        <v>0</v>
      </c>
      <c r="J40" s="196">
        <v>33</v>
      </c>
      <c r="K40" s="196"/>
      <c r="L40" s="490"/>
    </row>
    <row r="41" spans="4:12" ht="20.100000000000001" customHeight="1">
      <c r="D41" s="402"/>
      <c r="E41" s="433"/>
      <c r="F41" s="194" t="s">
        <v>123</v>
      </c>
      <c r="G41" s="208" t="s">
        <v>318</v>
      </c>
      <c r="H41" s="346"/>
      <c r="I41" s="103">
        <f t="shared" si="0"/>
        <v>0</v>
      </c>
      <c r="J41" s="194"/>
      <c r="K41" s="194"/>
      <c r="L41" s="490"/>
    </row>
    <row r="42" spans="4:12" ht="20.100000000000001" customHeight="1">
      <c r="D42" s="402"/>
      <c r="E42" s="433"/>
      <c r="F42" s="197" t="s">
        <v>49</v>
      </c>
      <c r="G42" s="243" t="s">
        <v>111</v>
      </c>
      <c r="H42" s="362"/>
      <c r="I42" s="103">
        <f t="shared" si="0"/>
        <v>0</v>
      </c>
      <c r="J42" s="196"/>
      <c r="K42" s="196"/>
      <c r="L42" s="490"/>
    </row>
    <row r="43" spans="4:12" ht="20.100000000000001" customHeight="1">
      <c r="D43" s="402"/>
      <c r="E43" s="433"/>
      <c r="F43" s="194" t="s">
        <v>50</v>
      </c>
      <c r="G43" s="226"/>
      <c r="H43" s="326"/>
      <c r="I43" s="103">
        <f t="shared" si="0"/>
        <v>0</v>
      </c>
      <c r="J43" s="196"/>
      <c r="K43" s="196"/>
      <c r="L43" s="490"/>
    </row>
    <row r="44" spans="4:12" ht="20.100000000000001" customHeight="1">
      <c r="D44" s="402"/>
      <c r="E44" s="473"/>
      <c r="F44" s="199" t="s">
        <v>77</v>
      </c>
      <c r="G44" s="211" t="s">
        <v>290</v>
      </c>
      <c r="H44" s="347"/>
      <c r="I44" s="103">
        <f t="shared" si="0"/>
        <v>0</v>
      </c>
      <c r="J44" s="201"/>
      <c r="K44" s="199"/>
      <c r="L44" s="491"/>
    </row>
    <row r="45" spans="4:12" ht="20.100000000000001" customHeight="1">
      <c r="D45" s="402"/>
      <c r="E45" s="485"/>
      <c r="F45" s="190" t="s">
        <v>124</v>
      </c>
      <c r="G45" s="244"/>
      <c r="H45" s="363"/>
      <c r="I45" s="103">
        <f t="shared" si="0"/>
        <v>0</v>
      </c>
      <c r="J45" s="192"/>
      <c r="K45" s="192" t="s">
        <v>250</v>
      </c>
      <c r="L45" s="440"/>
    </row>
    <row r="46" spans="4:12" ht="20.100000000000001" customHeight="1">
      <c r="D46" s="402"/>
      <c r="E46" s="485"/>
      <c r="F46" s="194" t="s">
        <v>55</v>
      </c>
      <c r="G46" s="208" t="s">
        <v>291</v>
      </c>
      <c r="H46" s="346"/>
      <c r="I46" s="103">
        <f t="shared" si="0"/>
        <v>0</v>
      </c>
      <c r="J46" s="196">
        <v>33</v>
      </c>
      <c r="K46" s="196"/>
      <c r="L46" s="440"/>
    </row>
    <row r="47" spans="4:12" ht="20.100000000000001" customHeight="1">
      <c r="D47" s="402"/>
      <c r="E47" s="485"/>
      <c r="F47" s="194" t="s">
        <v>123</v>
      </c>
      <c r="G47" s="208" t="s">
        <v>319</v>
      </c>
      <c r="H47" s="346"/>
      <c r="I47" s="103">
        <f t="shared" si="0"/>
        <v>0</v>
      </c>
      <c r="J47" s="194"/>
      <c r="K47" s="194"/>
      <c r="L47" s="440"/>
    </row>
    <row r="48" spans="4:12" ht="20.100000000000001" customHeight="1">
      <c r="D48" s="402"/>
      <c r="E48" s="485"/>
      <c r="F48" s="197" t="s">
        <v>49</v>
      </c>
      <c r="G48" s="243" t="s">
        <v>292</v>
      </c>
      <c r="H48" s="362"/>
      <c r="I48" s="103">
        <f t="shared" si="0"/>
        <v>0</v>
      </c>
      <c r="J48" s="196"/>
      <c r="K48" s="196"/>
      <c r="L48" s="440"/>
    </row>
    <row r="49" spans="4:12" ht="20.100000000000001" customHeight="1">
      <c r="D49" s="402"/>
      <c r="E49" s="485"/>
      <c r="F49" s="194" t="s">
        <v>50</v>
      </c>
      <c r="G49" s="226"/>
      <c r="H49" s="326"/>
      <c r="I49" s="103">
        <f t="shared" si="0"/>
        <v>0</v>
      </c>
      <c r="J49" s="196"/>
      <c r="K49" s="196"/>
      <c r="L49" s="440"/>
    </row>
    <row r="50" spans="4:12" ht="19.899999999999999" customHeight="1">
      <c r="D50" s="402"/>
      <c r="E50" s="486"/>
      <c r="F50" s="199" t="s">
        <v>77</v>
      </c>
      <c r="G50" s="211" t="s">
        <v>291</v>
      </c>
      <c r="H50" s="347"/>
      <c r="I50" s="103">
        <f t="shared" si="0"/>
        <v>0</v>
      </c>
      <c r="J50" s="201"/>
      <c r="K50" s="199"/>
      <c r="L50" s="441"/>
    </row>
    <row r="51" spans="4:12" ht="19.899999999999999" customHeight="1">
      <c r="D51" s="402"/>
      <c r="E51" s="422" t="s">
        <v>131</v>
      </c>
      <c r="F51" s="101" t="s">
        <v>287</v>
      </c>
      <c r="G51" s="189" t="s">
        <v>285</v>
      </c>
      <c r="H51" s="189"/>
      <c r="I51" s="103">
        <f t="shared" si="0"/>
        <v>0</v>
      </c>
      <c r="J51" s="103"/>
      <c r="K51" s="71"/>
      <c r="L51" s="425"/>
    </row>
    <row r="52" spans="4:12" ht="19.899999999999999" customHeight="1">
      <c r="D52" s="402"/>
      <c r="E52" s="423"/>
      <c r="F52" s="86" t="s">
        <v>286</v>
      </c>
      <c r="G52" s="75"/>
      <c r="H52" s="75"/>
      <c r="I52" s="103">
        <f t="shared" si="0"/>
        <v>0</v>
      </c>
      <c r="J52" s="88"/>
      <c r="K52" s="88" t="s">
        <v>249</v>
      </c>
      <c r="L52" s="426"/>
    </row>
    <row r="53" spans="4:12" ht="19.899999999999999" customHeight="1">
      <c r="D53" s="402"/>
      <c r="E53" s="423"/>
      <c r="F53" s="86" t="s">
        <v>224</v>
      </c>
      <c r="G53" s="104" t="s">
        <v>87</v>
      </c>
      <c r="H53" s="104" t="s">
        <v>714</v>
      </c>
      <c r="I53" s="103">
        <f t="shared" si="0"/>
        <v>6</v>
      </c>
      <c r="J53" s="88">
        <v>33</v>
      </c>
      <c r="K53" s="88"/>
      <c r="L53" s="426"/>
    </row>
    <row r="54" spans="4:12" ht="20.100000000000001" customHeight="1">
      <c r="D54" s="402"/>
      <c r="E54" s="423"/>
      <c r="F54" s="86" t="s">
        <v>225</v>
      </c>
      <c r="G54" s="104" t="s">
        <v>320</v>
      </c>
      <c r="H54" s="104" t="s">
        <v>320</v>
      </c>
      <c r="I54" s="103">
        <f t="shared" si="0"/>
        <v>14</v>
      </c>
      <c r="J54" s="86"/>
      <c r="K54" s="88"/>
      <c r="L54" s="426"/>
    </row>
    <row r="55" spans="4:12" ht="20.100000000000001" customHeight="1">
      <c r="D55" s="402"/>
      <c r="E55" s="423"/>
      <c r="F55" s="95" t="s">
        <v>49</v>
      </c>
      <c r="G55" s="73" t="s">
        <v>98</v>
      </c>
      <c r="H55" s="73" t="s">
        <v>609</v>
      </c>
      <c r="I55" s="103">
        <f t="shared" si="0"/>
        <v>61</v>
      </c>
      <c r="J55" s="88"/>
      <c r="K55" s="88"/>
      <c r="L55" s="426"/>
    </row>
    <row r="56" spans="4:12" ht="20.100000000000001" customHeight="1">
      <c r="D56" s="402"/>
      <c r="E56" s="423"/>
      <c r="F56" s="86" t="s">
        <v>50</v>
      </c>
      <c r="G56" s="104"/>
      <c r="H56" s="104" t="s">
        <v>714</v>
      </c>
      <c r="I56" s="103">
        <f t="shared" si="0"/>
        <v>6</v>
      </c>
      <c r="J56" s="88"/>
      <c r="K56" s="86"/>
      <c r="L56" s="426"/>
    </row>
    <row r="57" spans="4:12" ht="20.100000000000001" customHeight="1">
      <c r="D57" s="402"/>
      <c r="E57" s="424"/>
      <c r="F57" s="97" t="s">
        <v>226</v>
      </c>
      <c r="G57" s="105" t="s">
        <v>87</v>
      </c>
      <c r="H57" s="105" t="s">
        <v>715</v>
      </c>
      <c r="I57" s="103">
        <f t="shared" si="0"/>
        <v>6</v>
      </c>
      <c r="J57" s="99"/>
      <c r="K57" s="99"/>
      <c r="L57" s="427"/>
    </row>
    <row r="58" spans="4:12" ht="20.100000000000001" customHeight="1">
      <c r="D58" s="402"/>
      <c r="E58" s="422" t="s">
        <v>132</v>
      </c>
      <c r="F58" s="101" t="s">
        <v>286</v>
      </c>
      <c r="G58" s="102"/>
      <c r="H58" s="102"/>
      <c r="I58" s="103">
        <f t="shared" si="0"/>
        <v>0</v>
      </c>
      <c r="J58" s="103"/>
      <c r="K58" s="103" t="s">
        <v>249</v>
      </c>
      <c r="L58" s="425"/>
    </row>
    <row r="59" spans="4:12" ht="20.100000000000001" customHeight="1">
      <c r="D59" s="402"/>
      <c r="E59" s="423"/>
      <c r="F59" s="86" t="s">
        <v>224</v>
      </c>
      <c r="G59" s="104" t="s">
        <v>192</v>
      </c>
      <c r="H59" s="104" t="s">
        <v>716</v>
      </c>
      <c r="I59" s="103">
        <f t="shared" si="0"/>
        <v>7</v>
      </c>
      <c r="J59" s="88">
        <v>33</v>
      </c>
      <c r="K59" s="88"/>
      <c r="L59" s="426"/>
    </row>
    <row r="60" spans="4:12" ht="17.649999999999999" customHeight="1">
      <c r="D60" s="402"/>
      <c r="E60" s="423"/>
      <c r="F60" s="86" t="s">
        <v>225</v>
      </c>
      <c r="G60" s="104" t="s">
        <v>293</v>
      </c>
      <c r="H60" s="104" t="s">
        <v>293</v>
      </c>
      <c r="I60" s="103">
        <f t="shared" si="0"/>
        <v>17</v>
      </c>
      <c r="J60" s="86"/>
      <c r="K60" s="88"/>
      <c r="L60" s="426"/>
    </row>
    <row r="61" spans="4:12" ht="16.5" customHeight="1">
      <c r="D61" s="402"/>
      <c r="E61" s="423"/>
      <c r="F61" s="95" t="s">
        <v>49</v>
      </c>
      <c r="G61" s="73" t="s">
        <v>193</v>
      </c>
      <c r="H61" s="73" t="s">
        <v>611</v>
      </c>
      <c r="I61" s="103">
        <f t="shared" si="0"/>
        <v>99</v>
      </c>
      <c r="J61" s="88"/>
      <c r="K61" s="88"/>
      <c r="L61" s="426"/>
    </row>
    <row r="62" spans="4:12" ht="17.25" customHeight="1">
      <c r="D62" s="402"/>
      <c r="E62" s="423"/>
      <c r="F62" s="86" t="s">
        <v>50</v>
      </c>
      <c r="G62" s="104"/>
      <c r="H62" s="104" t="s">
        <v>612</v>
      </c>
      <c r="I62" s="103">
        <f t="shared" si="0"/>
        <v>7</v>
      </c>
      <c r="J62" s="88"/>
      <c r="K62" s="86"/>
      <c r="L62" s="426"/>
    </row>
    <row r="63" spans="4:12" ht="16.5" customHeight="1">
      <c r="D63" s="402"/>
      <c r="E63" s="424"/>
      <c r="F63" s="97" t="s">
        <v>226</v>
      </c>
      <c r="G63" s="105" t="s">
        <v>192</v>
      </c>
      <c r="H63" s="104" t="s">
        <v>716</v>
      </c>
      <c r="I63" s="103">
        <f t="shared" si="0"/>
        <v>7</v>
      </c>
      <c r="J63" s="99"/>
      <c r="K63" s="99"/>
      <c r="L63" s="427"/>
    </row>
    <row r="64" spans="4:12" ht="16.5" customHeight="1">
      <c r="D64" s="402"/>
      <c r="E64" s="422" t="s">
        <v>133</v>
      </c>
      <c r="F64" s="101" t="s">
        <v>286</v>
      </c>
      <c r="G64" s="102"/>
      <c r="H64" s="102"/>
      <c r="I64" s="103">
        <f t="shared" si="0"/>
        <v>0</v>
      </c>
      <c r="J64" s="103"/>
      <c r="K64" s="103" t="s">
        <v>249</v>
      </c>
      <c r="L64" s="425"/>
    </row>
    <row r="65" spans="4:12" ht="20.100000000000001" customHeight="1">
      <c r="D65" s="402"/>
      <c r="E65" s="423"/>
      <c r="F65" s="86" t="s">
        <v>224</v>
      </c>
      <c r="G65" s="104" t="s">
        <v>194</v>
      </c>
      <c r="H65" s="104" t="s">
        <v>718</v>
      </c>
      <c r="I65" s="103">
        <f t="shared" si="0"/>
        <v>9</v>
      </c>
      <c r="J65" s="88">
        <v>33</v>
      </c>
      <c r="K65" s="88"/>
      <c r="L65" s="426"/>
    </row>
    <row r="66" spans="4:12" ht="20.100000000000001" customHeight="1">
      <c r="D66" s="402"/>
      <c r="E66" s="423"/>
      <c r="F66" s="86" t="s">
        <v>225</v>
      </c>
      <c r="G66" s="104" t="s">
        <v>321</v>
      </c>
      <c r="H66" s="104" t="s">
        <v>321</v>
      </c>
      <c r="I66" s="103">
        <f t="shared" si="0"/>
        <v>21</v>
      </c>
      <c r="J66" s="86"/>
      <c r="K66" s="88"/>
      <c r="L66" s="426"/>
    </row>
    <row r="67" spans="4:12" ht="20.100000000000001" customHeight="1">
      <c r="D67" s="402"/>
      <c r="E67" s="423"/>
      <c r="F67" s="95" t="s">
        <v>49</v>
      </c>
      <c r="G67" s="73" t="s">
        <v>195</v>
      </c>
      <c r="H67" s="73" t="s">
        <v>717</v>
      </c>
      <c r="I67" s="103">
        <f t="shared" si="0"/>
        <v>75</v>
      </c>
      <c r="J67" s="88"/>
      <c r="K67" s="88"/>
      <c r="L67" s="426"/>
    </row>
    <row r="68" spans="4:12" ht="20.100000000000001" customHeight="1">
      <c r="D68" s="402"/>
      <c r="E68" s="423"/>
      <c r="F68" s="86" t="s">
        <v>50</v>
      </c>
      <c r="G68" s="104"/>
      <c r="H68" s="104" t="s">
        <v>718</v>
      </c>
      <c r="I68" s="103">
        <f t="shared" si="0"/>
        <v>9</v>
      </c>
      <c r="J68" s="88"/>
      <c r="K68" s="86"/>
      <c r="L68" s="426"/>
    </row>
    <row r="69" spans="4:12" ht="20.100000000000001" customHeight="1">
      <c r="D69" s="402"/>
      <c r="E69" s="424"/>
      <c r="F69" s="97" t="s">
        <v>226</v>
      </c>
      <c r="G69" s="105" t="s">
        <v>194</v>
      </c>
      <c r="H69" s="105" t="s">
        <v>719</v>
      </c>
      <c r="I69" s="103">
        <f t="shared" si="0"/>
        <v>9</v>
      </c>
      <c r="J69" s="99"/>
      <c r="K69" s="120"/>
      <c r="L69" s="427"/>
    </row>
    <row r="70" spans="4:12" ht="20.100000000000001" customHeight="1">
      <c r="D70" s="402"/>
      <c r="E70" s="422" t="s">
        <v>134</v>
      </c>
      <c r="F70" s="101" t="s">
        <v>286</v>
      </c>
      <c r="G70" s="102"/>
      <c r="H70" s="102"/>
      <c r="I70" s="103">
        <f t="shared" si="0"/>
        <v>0</v>
      </c>
      <c r="J70" s="103"/>
      <c r="K70" s="103" t="s">
        <v>249</v>
      </c>
      <c r="L70" s="425"/>
    </row>
    <row r="71" spans="4:12" ht="20.100000000000001" customHeight="1">
      <c r="D71" s="402"/>
      <c r="E71" s="423"/>
      <c r="F71" s="86" t="s">
        <v>224</v>
      </c>
      <c r="G71" s="104" t="s">
        <v>196</v>
      </c>
      <c r="H71" s="104" t="s">
        <v>720</v>
      </c>
      <c r="I71" s="103">
        <f t="shared" si="0"/>
        <v>7</v>
      </c>
      <c r="J71" s="88">
        <v>33</v>
      </c>
      <c r="K71" s="88"/>
      <c r="L71" s="426"/>
    </row>
    <row r="72" spans="4:12" ht="20.100000000000001" customHeight="1">
      <c r="D72" s="402"/>
      <c r="E72" s="423"/>
      <c r="F72" s="86" t="s">
        <v>225</v>
      </c>
      <c r="G72" s="104" t="s">
        <v>322</v>
      </c>
      <c r="H72" s="104" t="s">
        <v>322</v>
      </c>
      <c r="I72" s="103">
        <f t="shared" si="0"/>
        <v>24</v>
      </c>
      <c r="J72" s="86"/>
      <c r="K72" s="88"/>
      <c r="L72" s="426"/>
    </row>
    <row r="73" spans="4:12" ht="20.100000000000001" customHeight="1">
      <c r="D73" s="402"/>
      <c r="E73" s="423"/>
      <c r="F73" s="95" t="s">
        <v>49</v>
      </c>
      <c r="G73" s="73" t="s">
        <v>197</v>
      </c>
      <c r="H73" s="83" t="s">
        <v>830</v>
      </c>
      <c r="I73" s="103">
        <f t="shared" ref="I73:I87" si="1">LENB(H73)</f>
        <v>69</v>
      </c>
      <c r="J73" s="88"/>
      <c r="K73" s="88"/>
      <c r="L73" s="426"/>
    </row>
    <row r="74" spans="4:12" ht="19.5" customHeight="1">
      <c r="D74" s="402"/>
      <c r="E74" s="423"/>
      <c r="F74" s="86" t="s">
        <v>50</v>
      </c>
      <c r="G74" s="104"/>
      <c r="H74" s="104" t="s">
        <v>720</v>
      </c>
      <c r="I74" s="103">
        <f t="shared" si="1"/>
        <v>7</v>
      </c>
      <c r="J74" s="88"/>
      <c r="K74" s="86"/>
      <c r="L74" s="426"/>
    </row>
    <row r="75" spans="4:12" ht="20.100000000000001" customHeight="1">
      <c r="D75" s="402"/>
      <c r="E75" s="424"/>
      <c r="F75" s="116" t="s">
        <v>226</v>
      </c>
      <c r="G75" s="117" t="s">
        <v>196</v>
      </c>
      <c r="H75" s="104" t="s">
        <v>720</v>
      </c>
      <c r="I75" s="103">
        <f t="shared" si="1"/>
        <v>7</v>
      </c>
      <c r="J75" s="118"/>
      <c r="K75" s="99"/>
      <c r="L75" s="427"/>
    </row>
    <row r="76" spans="4:12" ht="20.100000000000001" customHeight="1">
      <c r="D76" s="402"/>
      <c r="E76" s="422" t="s">
        <v>150</v>
      </c>
      <c r="F76" s="101" t="s">
        <v>286</v>
      </c>
      <c r="G76" s="102"/>
      <c r="H76" s="325"/>
      <c r="I76" s="103">
        <f t="shared" si="1"/>
        <v>0</v>
      </c>
      <c r="J76" s="103"/>
      <c r="K76" s="103" t="s">
        <v>249</v>
      </c>
      <c r="L76" s="425"/>
    </row>
    <row r="77" spans="4:12" ht="20.100000000000001" customHeight="1">
      <c r="D77" s="402"/>
      <c r="E77" s="423"/>
      <c r="F77" s="86" t="s">
        <v>224</v>
      </c>
      <c r="G77" s="104" t="s">
        <v>198</v>
      </c>
      <c r="H77" s="326"/>
      <c r="I77" s="103">
        <f t="shared" si="1"/>
        <v>0</v>
      </c>
      <c r="J77" s="88">
        <v>33</v>
      </c>
      <c r="K77" s="88"/>
      <c r="L77" s="426"/>
    </row>
    <row r="78" spans="4:12" ht="20.100000000000001" customHeight="1">
      <c r="D78" s="402"/>
      <c r="E78" s="423"/>
      <c r="F78" s="86" t="s">
        <v>225</v>
      </c>
      <c r="G78" s="104" t="s">
        <v>323</v>
      </c>
      <c r="H78" s="326" t="s">
        <v>323</v>
      </c>
      <c r="I78" s="103">
        <f t="shared" si="1"/>
        <v>26</v>
      </c>
      <c r="J78" s="86"/>
      <c r="K78" s="88"/>
      <c r="L78" s="426"/>
    </row>
    <row r="79" spans="4:12" ht="20.100000000000001" customHeight="1">
      <c r="D79" s="402"/>
      <c r="E79" s="423"/>
      <c r="F79" s="95" t="s">
        <v>49</v>
      </c>
      <c r="G79" s="83" t="s">
        <v>834</v>
      </c>
      <c r="H79" s="327"/>
      <c r="I79" s="103">
        <f t="shared" si="1"/>
        <v>0</v>
      </c>
      <c r="J79" s="88"/>
      <c r="K79" s="88"/>
      <c r="L79" s="426"/>
    </row>
    <row r="80" spans="4:12" ht="20.100000000000001" customHeight="1">
      <c r="D80" s="402"/>
      <c r="E80" s="423"/>
      <c r="F80" s="86" t="s">
        <v>50</v>
      </c>
      <c r="G80" s="104"/>
      <c r="H80" s="326"/>
      <c r="I80" s="103">
        <f t="shared" si="1"/>
        <v>0</v>
      </c>
      <c r="J80" s="88"/>
      <c r="K80" s="86"/>
      <c r="L80" s="426"/>
    </row>
    <row r="81" spans="4:12" ht="20.100000000000001" customHeight="1">
      <c r="D81" s="402"/>
      <c r="E81" s="424"/>
      <c r="F81" s="97" t="s">
        <v>226</v>
      </c>
      <c r="G81" s="105" t="s">
        <v>198</v>
      </c>
      <c r="H81" s="328"/>
      <c r="I81" s="103">
        <f t="shared" si="1"/>
        <v>0</v>
      </c>
      <c r="J81" s="99"/>
      <c r="K81" s="99"/>
      <c r="L81" s="427"/>
    </row>
    <row r="82" spans="4:12" ht="20.100000000000001" customHeight="1">
      <c r="D82" s="402"/>
      <c r="E82" s="422" t="s">
        <v>151</v>
      </c>
      <c r="F82" s="101" t="s">
        <v>286</v>
      </c>
      <c r="G82" s="102"/>
      <c r="H82" s="325"/>
      <c r="I82" s="103">
        <f t="shared" si="1"/>
        <v>0</v>
      </c>
      <c r="J82" s="103"/>
      <c r="K82" s="103" t="s">
        <v>249</v>
      </c>
      <c r="L82" s="94"/>
    </row>
    <row r="83" spans="4:12" ht="20.100000000000001" customHeight="1">
      <c r="D83" s="402"/>
      <c r="E83" s="423"/>
      <c r="F83" s="86" t="s">
        <v>224</v>
      </c>
      <c r="G83" s="104" t="s">
        <v>199</v>
      </c>
      <c r="H83" s="326"/>
      <c r="I83" s="103">
        <f t="shared" si="1"/>
        <v>0</v>
      </c>
      <c r="J83" s="88">
        <v>33</v>
      </c>
      <c r="K83" s="88"/>
      <c r="L83" s="90"/>
    </row>
    <row r="84" spans="4:12" ht="17.649999999999999" customHeight="1">
      <c r="D84" s="402"/>
      <c r="E84" s="423"/>
      <c r="F84" s="86" t="s">
        <v>225</v>
      </c>
      <c r="G84" s="104" t="s">
        <v>324</v>
      </c>
      <c r="H84" s="326" t="s">
        <v>324</v>
      </c>
      <c r="I84" s="103">
        <f t="shared" si="1"/>
        <v>26</v>
      </c>
      <c r="J84" s="86"/>
      <c r="K84" s="88"/>
      <c r="L84" s="90"/>
    </row>
    <row r="85" spans="4:12" ht="17.649999999999999" customHeight="1">
      <c r="D85" s="402"/>
      <c r="E85" s="423"/>
      <c r="F85" s="95" t="s">
        <v>49</v>
      </c>
      <c r="G85" s="73" t="s">
        <v>200</v>
      </c>
      <c r="H85" s="327"/>
      <c r="I85" s="103">
        <f t="shared" si="1"/>
        <v>0</v>
      </c>
      <c r="J85" s="88"/>
      <c r="K85" s="88"/>
      <c r="L85" s="90"/>
    </row>
    <row r="86" spans="4:12" ht="17.649999999999999" customHeight="1">
      <c r="D86" s="402"/>
      <c r="E86" s="423"/>
      <c r="F86" s="86" t="s">
        <v>50</v>
      </c>
      <c r="G86" s="104"/>
      <c r="H86" s="326"/>
      <c r="I86" s="103">
        <f t="shared" si="1"/>
        <v>0</v>
      </c>
      <c r="J86" s="158"/>
      <c r="K86" s="86"/>
      <c r="L86" s="171"/>
    </row>
    <row r="87" spans="4:12" ht="18" customHeight="1" thickBot="1">
      <c r="D87" s="430"/>
      <c r="E87" s="428"/>
      <c r="F87" s="108" t="s">
        <v>226</v>
      </c>
      <c r="G87" s="109" t="s">
        <v>199</v>
      </c>
      <c r="H87" s="365"/>
      <c r="I87" s="298">
        <f t="shared" si="1"/>
        <v>0</v>
      </c>
      <c r="J87" s="167"/>
      <c r="K87" s="110"/>
      <c r="L87" s="172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17" r:id="rId12" xr:uid="{EEA24236-3D2F-486B-B5D1-8C6B6537374D}"/>
    <hyperlink ref="H73" r:id="rId13" xr:uid="{811A415C-7BEA-4B43-A39E-EDD64E279F79}"/>
  </hyperlinks>
  <pageMargins left="0.7" right="0.7" top="0.75" bottom="0.75" header="0.3" footer="0.3"/>
  <pageSetup paperSize="9" orientation="portrait" r:id="rId14"/>
  <drawing r:id="rId15"/>
  <legacy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a308aaa2-6792-4257-a3df-f2ad8b14b8dc"/>
    <ds:schemaRef ds:uri="http://schemas.microsoft.com/office/infopath/2007/PartnerControls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2025-05-15T04:32:18Z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