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D04D6B46-5CAA-4CDA-A3D8-BC45DA893D5E}" xr6:coauthVersionLast="47" xr6:coauthVersionMax="47" xr10:uidLastSave="{00000000-0000-0000-0000-000000000000}"/>
  <bookViews>
    <workbookView xWindow="-120" yWindow="-120" windowWidth="29040" windowHeight="15720" firstSheet="3" activeTab="8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<sst xmlns="http://schemas.openxmlformats.org/spreadsheetml/2006/main" count="2636" uniqueCount="803">
  <si>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</si>
  <si>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</si>
  <si>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</si>
  <si>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</si>
  <si>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</si>
  <si>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</si>
  <si>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</si>
  <si>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</si>
  <si>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</si>
  <si>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</si>
  <si>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</si>
  <si>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</si>
  <si>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</si>
  <si>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</si>
  <si>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</si>
  <si>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</si>
  <si>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</si>
  <si>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</si>
  <si>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</si>
  <si>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</si>
  <si>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</si>
  <si>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</si>
  <si>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</si>
  <si>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</si>
  <si>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</si>
  <si>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</si>
  <si>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</si>
  <si>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</si>
  <si>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</si>
  <si>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</si>
  <si>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</si>
  <si>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</si>
  <si>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</si>
  <si>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</si>
  <si>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</si>
  <si>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</si>
  <si>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</si>
  <si>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</si>
  <si>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</si>
  <si>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</si>
  <si>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</si>
  <si>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</si>
  <si>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</si>
  <si>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</si>
  <si>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</si>
  <si>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</si>
  <si>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</si>
  <si>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</si>
  <si>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</si>
  <si>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</si>
  <si>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</si>
  <si>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</si>
  <si>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</si>
  <si>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</si>
  <si>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</si>
  <si>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</si>
  <si>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</si>
  <si>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</si>
  <si>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</si>
  <si>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https://www.samsung.com/uk/why-buy-from-samsung/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</si>
  <si>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</si>
  <si>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</si>
  <si>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</si>
  <si>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</si>
  <si>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</si>
  <si>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</si>
  <si>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</si>
  <si>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</si>
  <si>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</si>
  <si>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</si>
  <si>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</si>
  <si>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</si>
  <si>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</si>
  <si>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</si>
  <si>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</si>
  <si>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</si>
  <si>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</si>
  <si>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</si>
  <si>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</si>
  <si>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</si>
  <si>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</si>
  <si>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</si>
  <si>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</si>
  <si>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</si>
  <si>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</si>
  <si>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</si>
  <si>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</si>
  <si>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</si>
  <si>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</si>
  <si>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</si>
  <si>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</si>
  <si>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</si>
  <si>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</si>
  <si>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</si>
  <si>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</si>
  <si>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</si>
  <si>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</si>
  <si>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</si>
  <si>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</si>
  <si>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</si>
  <si>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</si>
  <si>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</si>
  <si>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</si>
  <si>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</si>
  <si>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</si>
  <si>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</si>
  <si>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</si>
  <si>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</si>
  <si>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</si>
  <si>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</si>
  <si>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</si>
  <si>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</si>
  <si>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</si>
  <si>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</si>
  <si>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</si>
  <si>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</si>
  <si>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</si>
  <si>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</si>
  <si>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</si>
  <si>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</si>
  <si>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</si>
  <si>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</si>
  <si>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</si>
  <si>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</si>
  <si>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</si>
  <si>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</si>
  <si>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</si>
  <si>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</si>
  <si>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</si>
  <si>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</si>
  <si>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</si>
  <si>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</si>
  <si>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</si>
  <si>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</si>
  <si>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</si>
  <si>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</si>
  <si>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</si>
  <si>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</si>
  <si>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</si>
  <si>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</si>
  <si>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</si>
  <si>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</si>
  <si>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</si>
  <si>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</si>
  <si>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</si>
  <si>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</si>
  <si>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</si>
  <si>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</si>
  <si>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</si>
  <si>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</si>
  <si>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</si>
  <si>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</si>
  <si>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</si>
  <si>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</si>
  <si>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</si>
  <si>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</si>
  <si>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</si>
  <si>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</si>
  <si>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</si>
  <si>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</si>
  <si>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</si>
  <si>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</si>
  <si>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</si>
  <si>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</si>
  <si>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</si>
  <si>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</si>
  <si>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</si>
  <si>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</si>
  <si>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</si>
  <si>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</si>
  <si>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</si>
  <si>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</si>
  <si>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</si>
  <si>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</si>
  <si>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</si>
  <si>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</si>
  <si>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</si>
  <si>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</si>
  <si>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</si>
  <si>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</si>
  <si>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</si>
  <si>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</si>
  <si>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</si>
  <si>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</si>
  <si>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</si>
  <si>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</si>
  <si>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</si>
  <si>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</si>
  <si>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</si>
  <si>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</si>
  <si>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</si>
  <si>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</si>
  <si>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</si>
  <si>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</si>
  <si>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</si>
  <si>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</si>
  <si>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</si>
  <si>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</si>
  <si>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</si>
  <si>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</si>
  <si>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</si>
  <si>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</si>
  <si>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</si>
  <si>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</si>
  <si>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</si>
  <si>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</si>
  <si>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</si>
  <si>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</si>
  <si>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</si>
  <si>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</si>
  <si>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</si>
  <si>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</si>
  <si>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</si>
  <si>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</si>
  <si>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</si>
  <si>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</si>
  <si>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</si>
  <si>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</si>
  <si>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</si>
  <si>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</si>
  <si>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</si>
  <si>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</si>
  <si>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</si>
  <si>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</si>
  <si>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</si>
  <si>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</si>
  <si>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</si>
  <si>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</si>
  <si>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</si>
  <si>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</si>
  <si>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</si>
  <si>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</si>
  <si>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</si>
  <si>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</si>
  <si>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</si>
  <si>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</si>
  <si>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</si>
  <si>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</si>
  <si>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</si>
  <si>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</si>
  <si>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</si>
  <si>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</si>
  <si>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</si>
  <si>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</si>
  <si>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</si>
  <si>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</si>
  <si>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</si>
  <si>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</si>
  <si>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</si>
  <si>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</si>
  <si>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</si>
  <si>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</si>
  <si>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</si>
  <si>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</si>
  <si>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</si>
  <si>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</si>
  <si>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</si>
  <si>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</si>
  <si>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</si>
  <si>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</si>
  <si>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</si>
  <si>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</si>
  <si>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</si>
  <si>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</si>
  <si>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</si>
  <si>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</si>
  <si>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</si>
  <si>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</si>
  <si>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</si>
  <si>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</si>
  <si>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</si>
  <si>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</si>
  <si>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</si>
  <si>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</si>
  <si>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</si>
  <si>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</si>
  <si>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</si>
  <si>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</si>
  <si>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</si>
  <si>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</si>
  <si>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</si>
  <si>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</si>
  <si>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</si>
  <si>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</si>
  <si>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</si>
  <si>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</si>
  <si>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</si>
  <si>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</si>
  <si>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</si>
  <si>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</si>
  <si>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</si>
  <si>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</si>
  <si>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</si>
  <si>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</si>
  <si>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</si>
  <si>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</si>
  <si>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</si>
  <si>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</si>
  <si>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</si>
  <si>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</si>
  <si>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</si>
  <si>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</si>
  <si>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</si>
  <si>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</si>
  <si>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</si>
  <si>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</si>
  <si>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</si>
  <si>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</si>
  <si>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</si>
  <si>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</si>
  <si>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</si>
  <si>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</si>
  <si>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</si>
  <si>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</si>
  <si>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</si>
  <si>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</si>
  <si>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</si>
  <si>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</si>
  <si>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</si>
  <si>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</si>
  <si>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</si>
  <si>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</si>
  <si>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</si>
  <si>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</si>
  <si>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</si>
  <si>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</si>
  <si>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</si>
  <si>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</si>
  <si>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</si>
  <si>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</si>
  <si>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why galaxy</t>
    <phoneticPr fontId="1" type="noConversion"/>
  </si>
  <si>
    <t>switch to galaxy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</si>
  <si>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</si>
  <si>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</si>
  <si>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</si>
  <si>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</si>
  <si>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</si>
  <si>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</si>
  <si>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</si>
  <si>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</si>
  <si>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</si>
  <si>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</si>
  <si>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</si>
  <si>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</si>
  <si>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</si>
  <si>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</si>
  <si>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</si>
  <si>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</si>
  <si>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</si>
  <si>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</si>
  <si>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</si>
  <si>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</si>
  <si>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</si>
  <si>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</si>
  <si>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</si>
  <si>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</si>
  <si>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</si>
  <si>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</si>
  <si>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</si>
  <si>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</si>
  <si>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</si>
  <si>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</si>
  <si>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</si>
  <si>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</si>
  <si>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</si>
  <si>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</si>
  <si>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</si>
  <si>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</si>
  <si>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</si>
  <si>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</si>
  <si>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</si>
  <si>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</si>
  <si>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</si>
  <si>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</si>
  <si>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</si>
  <si>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</si>
  <si>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</si>
  <si>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</si>
  <si>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</si>
  <si>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</si>
  <si>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</si>
  <si>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</si>
  <si>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</si>
  <si>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</si>
  <si>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</si>
  <si>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</si>
  <si>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</si>
  <si>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</si>
  <si>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</si>
  <si>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</si>
  <si>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</si>
  <si>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</si>
  <si>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</si>
  <si>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</si>
  <si>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</si>
  <si>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</si>
  <si>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</si>
  <si>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</si>
  <si>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</si>
  <si>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</si>
  <si>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</si>
  <si>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</si>
  <si>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</si>
  <si>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</si>
  <si>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</si>
  <si>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</si>
  <si>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</si>
  <si>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</si>
  <si>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</si>
  <si>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</si>
  <si>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</si>
  <si>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</si>
  <si>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</si>
  <si>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</si>
  <si>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</si>
  <si>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</si>
  <si>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</si>
  <si>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</si>
  <si>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</si>
  <si>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</si>
  <si>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</si>
  <si>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</si>
  <si>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83 &amp; 85 inch</t>
    <phoneticPr fontId="1" type="noConversion"/>
  </si>
  <si>
    <t>75 &amp; 77 inch</t>
  </si>
  <si>
    <t>65 inch</t>
  </si>
  <si>
    <t>55 inch</t>
  </si>
  <si>
    <t>48 &amp; 50 inch</t>
  </si>
  <si>
    <t>43 inch</t>
  </si>
  <si>
    <t>https://www.samsung.com/uk/tvs/43-inch-tvs/</t>
    <phoneticPr fontId="1" type="noConversion"/>
  </si>
  <si>
    <t>32 inch or smaller</t>
  </si>
  <si>
    <t>8K TVs</t>
  </si>
  <si>
    <t>4K TVs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</si>
  <si>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</si>
  <si>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</si>
  <si>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</si>
  <si>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</si>
  <si>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</si>
  <si>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</si>
  <si>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</si>
  <si>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</si>
  <si>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</si>
  <si>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</si>
  <si>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</si>
  <si>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</si>
  <si>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</si>
  <si>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</si>
  <si>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</si>
  <si>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</si>
  <si>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</si>
  <si>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</si>
  <si>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</si>
  <si>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</si>
  <si>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</si>
  <si>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</si>
  <si>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</si>
  <si>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</si>
  <si>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</si>
  <si>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</si>
  <si>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</si>
  <si>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</si>
  <si>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</si>
  <si>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</si>
  <si>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</si>
  <si>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</si>
  <si>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</si>
  <si>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</si>
  <si>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</si>
  <si>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</si>
  <si>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</si>
  <si>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</si>
  <si>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</si>
  <si>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</si>
  <si>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</si>
  <si>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</si>
  <si>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</si>
  <si>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</si>
  <si>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</si>
  <si>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</si>
  <si>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</si>
  <si>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</si>
  <si>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</si>
  <si>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</si>
  <si>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</si>
  <si>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</si>
  <si>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</si>
  <si>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</si>
  <si>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</si>
  <si>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</si>
  <si>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</si>
  <si>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</si>
  <si>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</si>
  <si>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</si>
  <si>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</si>
  <si>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</si>
  <si>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</si>
  <si>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</si>
  <si>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</si>
  <si>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</si>
  <si>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</si>
  <si>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</si>
  <si>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</si>
  <si>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</si>
  <si>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</si>
  <si>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</si>
  <si>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</si>
  <si>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</si>
  <si>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</si>
  <si>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</si>
  <si>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</si>
  <si>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</si>
  <si>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</si>
  <si>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</si>
  <si>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</si>
  <si>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</si>
  <si>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samsung smart tv</t>
    <phoneticPr fontId="1" type="noConversion"/>
  </si>
  <si>
    <t>best gaming tv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</si>
  <si>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</si>
  <si>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</si>
  <si>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</si>
  <si>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</si>
  <si>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</si>
  <si>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</si>
  <si>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</si>
  <si>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</si>
  <si>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</si>
  <si>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</si>
  <si>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</si>
  <si>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</si>
  <si>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</si>
  <si>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</si>
  <si>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 xml:space="preserve">Příslušenství </t>
  </si>
  <si>
    <t>https://www.samsung.com/cz/accessories/</t>
  </si>
  <si>
    <t xml:space="preserve">Chytré telefony příslušenství </t>
  </si>
  <si>
    <t>https://www.samsung.com/cz/mobile-accessories/all-mobile-accessories/?smartphones</t>
  </si>
  <si>
    <t xml:space="preserve">Tablety příslušenství </t>
  </si>
  <si>
    <t>https://www.samsung.com/cz/mobile-accessories/all-mobile-accessories/?tablets</t>
  </si>
  <si>
    <t xml:space="preserve">Galaxy Watch </t>
  </si>
  <si>
    <t xml:space="preserve">Galaxy Watch příslušenství </t>
  </si>
  <si>
    <t>https://www.samsung.com/cz/mobile-accessories/all-mobile-accessories/?wearables</t>
  </si>
  <si>
    <t xml:space="preserve">Galaxy Buds příslušenství </t>
  </si>
  <si>
    <t>https://www.samsung.com/cz/mobile-accessories/all-mobile-accessories/?galaxy-buds</t>
  </si>
  <si>
    <t xml:space="preserve">SmartTag příslušenství </t>
  </si>
  <si>
    <t>https://www.samsung.com/cz/mobile-accessories/all-mobile-accessories/?galaxy-smarttag</t>
  </si>
  <si>
    <t xml:space="preserve">TV příslušenství </t>
  </si>
  <si>
    <t xml:space="preserve">Audio příslušenství </t>
  </si>
  <si>
    <t>https://www.samsung.com/cz/tv-accessories/all-tv-accessories/</t>
  </si>
  <si>
    <t>https://www.samsung.com/cz/audio-accessories/all-audio-accessories/</t>
  </si>
  <si>
    <t>https://www.samsung.com/cz/projector-accessories/all-projector-accessories/</t>
  </si>
  <si>
    <t xml:space="preserve">Projektory </t>
  </si>
  <si>
    <t xml:space="preserve">Projektory příslušenství </t>
  </si>
  <si>
    <t xml:space="preserve">Chladničky příslušenství </t>
  </si>
  <si>
    <t xml:space="preserve">Vysavače příslušenství </t>
  </si>
  <si>
    <t xml:space="preserve">Pračky a susičky příslušenství </t>
  </si>
  <si>
    <t>https://www.samsung.com/cz/home-appliance-accessories/all-home-appliance-accessories/?washers-and-dryers</t>
  </si>
  <si>
    <t>https://www.samsung.com/cz/home-appliance-accessories/all-home-appliance-accessories/?vacuum-cleaners-accessories</t>
  </si>
  <si>
    <t>https://www.samsung.com/cz/home-appliance-accessories/all-home-appliance-accessories/?refrigerators-accessories</t>
  </si>
  <si>
    <t>Wearables</t>
  </si>
  <si>
    <t>https://www.samsung.com/cz/watches/all-watches/</t>
  </si>
  <si>
    <t>https://www.samsung.com/cz/audio-sound/all-audio-sound/</t>
  </si>
  <si>
    <t>https://www.samsung.com/cz/rings/all-rings/</t>
  </si>
  <si>
    <t>https://www.samsung.com/cz/apps/samsung-health/</t>
  </si>
  <si>
    <t>https://www.samsung.com/cz/galaxy-ai/</t>
  </si>
  <si>
    <t xml:space="preserve">Aplikace a služby </t>
  </si>
  <si>
    <t>https://www.samsung.com/cz/apps/</t>
  </si>
  <si>
    <t xml:space="preserve">Proč Galaxy </t>
  </si>
  <si>
    <t xml:space="preserve">Přejít na Galaxy </t>
  </si>
  <si>
    <t>https://www.samsung.com/cz/mobile/why-galaxy/</t>
  </si>
  <si>
    <t>https://www.samsung.com/cz/mobile/switch-to-galaxy/</t>
  </si>
  <si>
    <t>Samsung Trade-In</t>
  </si>
  <si>
    <t>https://www.samsung.com/cz/trade-in/</t>
  </si>
  <si>
    <t xml:space="preserve">Aplikace a služby | Samsung CZ </t>
  </si>
  <si>
    <t xml:space="preserve">Mobilní zařízení </t>
  </si>
  <si>
    <t xml:space="preserve">Galaxy chytré telefony </t>
  </si>
  <si>
    <t>https://www.samsung.com/cz/smartphones/all-smartphones/</t>
  </si>
  <si>
    <t xml:space="preserve">Galaxy tablety </t>
  </si>
  <si>
    <t xml:space="preserve">Galaxy Ring </t>
  </si>
  <si>
    <t>https://www.samsung.com/cz/tablets/all-tablets/</t>
  </si>
  <si>
    <t xml:space="preserve">Galaxy příslušenství </t>
  </si>
  <si>
    <t>Objev mobilní zařízení</t>
  </si>
  <si>
    <t>https://www.samsung.com/cz/mobile/</t>
  </si>
  <si>
    <t>https://www.samsung.com/cz/one-ui/</t>
  </si>
  <si>
    <t>Aplikace a služby</t>
  </si>
  <si>
    <t>https://www.samsung.com/cz/tvs/all-tvs/?neo-qled</t>
  </si>
  <si>
    <t>https://www.samsung.com/cz/tvs/all-tvs/?oled</t>
  </si>
  <si>
    <t>https://www.samsung.com/cz/tvs/all-tvs/?qled</t>
  </si>
  <si>
    <t>https://www.samsung.com/cz/tvs/all-tvs/?crystal-uhd</t>
  </si>
  <si>
    <t>https://www.samsung.com/cz/lifestyle-tvs/the-frame/</t>
  </si>
  <si>
    <t>https://www.samsung.com/cz/lifestyle-tvs/the-serif/</t>
  </si>
  <si>
    <t>https://www.samsung.com/cz/lifestyle-tvs/all-lifestyle-tvs/?the-sero</t>
  </si>
  <si>
    <t>https://www.samsung.com/cz/projectors/all-projectors/</t>
  </si>
  <si>
    <t xml:space="preserve">TV příslušenství  </t>
  </si>
  <si>
    <t xml:space="preserve">Audio zařízení </t>
  </si>
  <si>
    <t>https://www.samsung.com/cz/audio-devices/all-audio-devices/</t>
  </si>
  <si>
    <t>83" - 85" (211 cm - 216 cm)</t>
  </si>
  <si>
    <t>75" - 77" (189 cm - 196 cm)</t>
  </si>
  <si>
    <t>65" (163 cm)</t>
  </si>
  <si>
    <t>55" (138 cm)</t>
  </si>
  <si>
    <t>48" - 50" (122 cm - 127 cm)</t>
  </si>
  <si>
    <t>43" (108 cm)</t>
  </si>
  <si>
    <t>32" (80 cm) a menší</t>
  </si>
  <si>
    <t>Televizory s rozlišením 8K</t>
  </si>
  <si>
    <t>Televizory s rozlišením 4K</t>
  </si>
  <si>
    <t>https://www.samsung.com/cz/tvs/all-tvs/?8k</t>
  </si>
  <si>
    <t>https://www.samsung.com/cz/tvs/all-tvs/?4k</t>
  </si>
  <si>
    <t>https://www.samsung.com/cz/tvs/all-tvs/?98-inch-249-cm</t>
  </si>
  <si>
    <t>https://www.samsung.com/cz/tvs/all-tvs/?85-inch-216-cm+83-inch-211-cm</t>
  </si>
  <si>
    <t>https://www.samsung.com/cz/tvs/all-tvs/?77-inch-196-cm+75-inch-189-cm</t>
  </si>
  <si>
    <t>https://www.samsung.com/cz/tvs/all-tvs/?65-inch-163-cm</t>
  </si>
  <si>
    <t>https://www.samsung.com/cz/tvs/all-tvs/?55-inch-138-cm</t>
  </si>
  <si>
    <t>48 and 50 inch</t>
  </si>
  <si>
    <t>https://www.samsung.com/cz/tvs/all-tvs/?50-inch-127-cm+48-inch-122-cm</t>
  </si>
  <si>
    <t>https://www.samsung.com/cz/tvs/all-tvs/?43-inch-108-cm</t>
  </si>
  <si>
    <t>https://www.samsung.com/cz/tvs/all-tvs/?32-inch-80-cm</t>
  </si>
  <si>
    <t>https://www.samsung.com/cz/lifestyle-tvs/the-terrace/</t>
  </si>
  <si>
    <t xml:space="preserve">Televizory Full HD </t>
  </si>
  <si>
    <t>https://www.samsung.com/cz/tvs/all-tvs/?fhd-and-hd</t>
  </si>
  <si>
    <t>https://www.samsung.com/cz/tvs/vision-ai-tv</t>
  </si>
  <si>
    <t xml:space="preserve">Proč Samsung TV </t>
  </si>
  <si>
    <t>https://www.samsung.com/cz/tvs/why-samsung-tv/</t>
  </si>
  <si>
    <t xml:space="preserve">Proč televizory Samsung OLED </t>
  </si>
  <si>
    <t>https://www.samsung.com/cz/tvs/oled-tv/highlights/</t>
  </si>
  <si>
    <t xml:space="preserve">Proč televizory Neo QLED </t>
  </si>
  <si>
    <t>https://www.samsung.com/cz/tvs/qled-tv/highlights/</t>
  </si>
  <si>
    <t xml:space="preserve">Proč televizory The Frame </t>
  </si>
  <si>
    <t>https://www.samsung.com/cz/lifestyle-tvs/the-frame/highlights/</t>
  </si>
  <si>
    <t xml:space="preserve">Pomoc s výběrem TV </t>
  </si>
  <si>
    <t>https://www.samsung.com/cz/tvs/help-me-choose/</t>
  </si>
  <si>
    <t>Pomoc s výběrem soundbarů</t>
  </si>
  <si>
    <t>https://www.samsung.com/cz/audio-devices/help-me-choose/</t>
  </si>
  <si>
    <t>https://www.samsung.com/cz/tvs/micro-led/highlights/</t>
  </si>
  <si>
    <t>https://www.samsung.com/cz/audio-devices/soundbar-buying-guide/</t>
  </si>
  <si>
    <t>https://www.samsung.com/cz/tvs/smart-tv/highlights/</t>
  </si>
  <si>
    <t>Nejlepší herní TV</t>
  </si>
  <si>
    <t>https://www.samsung.com/cz/tvs/gaming-tv/</t>
  </si>
  <si>
    <t>Domácí spotřebiče</t>
  </si>
  <si>
    <t xml:space="preserve">Chladničky </t>
  </si>
  <si>
    <t>https://www.samsung.com/cz/refrigerators/all-refrigerators/</t>
  </si>
  <si>
    <t>Trouby</t>
  </si>
  <si>
    <t>https://www.samsung.com/cz/cooking-appliances/all-cooking-appliances/?ovens</t>
  </si>
  <si>
    <t>Varné desky</t>
  </si>
  <si>
    <t>https://www.samsung.com/cz/cooking-appliances/all-cooking-appliances/?hobs</t>
  </si>
  <si>
    <t>Digestoře</t>
  </si>
  <si>
    <t>https://www.samsung.com/cz/cooking-appliances/all-cooking-appliances/?hoods</t>
  </si>
  <si>
    <t>Mikrovlnné trouby</t>
  </si>
  <si>
    <t>https://www.samsung.com/cz/cooking-appliances/all-cooking-appliances/?microwave-ovens</t>
  </si>
  <si>
    <t>Myčky nádobí</t>
  </si>
  <si>
    <t>https://www.samsung.com/cz/dishwashers/all-dishwashers/</t>
  </si>
  <si>
    <t>Pračky a sušičky</t>
  </si>
  <si>
    <t>https://www.samsung.com/cz/washers-and-dryers/all-washers-and-dryers/</t>
  </si>
  <si>
    <t>Jet tyčové vysavače</t>
  </si>
  <si>
    <t>https://www.samsung.com/cz/vacuum-cleaners/all-vacuum-cleaners/?stick</t>
  </si>
  <si>
    <t>Jet Bot robotické vysavače</t>
  </si>
  <si>
    <t>https://www.samsung.com/cz/vacuum-cleaners/all-vacuum-cleaners/?robotic</t>
  </si>
  <si>
    <t>Příslušenství ke spotřebičům</t>
  </si>
  <si>
    <t>https://www.samsung.com/cz/home-appliance-accessories/all-home-appliance-accessories/</t>
  </si>
  <si>
    <t>https://www.samsung.com/cz/home-appliances/bespoke-home/</t>
  </si>
  <si>
    <t>https://www.samsung.com/cz/home-appliances/bespoke-ai-smartthings/</t>
  </si>
  <si>
    <t>Úspora energie s AI</t>
  </si>
  <si>
    <t>Proč Samsung domácí spotřebiče</t>
  </si>
  <si>
    <t>https://www.samsung.com/cz/home-appliances/why-samsung-appliances/</t>
  </si>
  <si>
    <t>Monitory</t>
  </si>
  <si>
    <t>https://www.samsung.com/cz/monitors/all-monitors/</t>
  </si>
  <si>
    <t>Paměti a úložiště</t>
  </si>
  <si>
    <t>https://www.samsung.com/cz/memory-storage/all-memory-storage/</t>
  </si>
  <si>
    <t>https://www.samsung.com/cz/monitors/odyssey-gaming-monitor/</t>
  </si>
  <si>
    <t>Proč Odyssey Gaming Monitor</t>
  </si>
  <si>
    <t>why odyssey gaming monitor</t>
  </si>
  <si>
    <t xml:space="preserve">Proč ViewFinity </t>
  </si>
  <si>
    <t xml:space="preserve">why viewfinity high resolution </t>
  </si>
  <si>
    <t>https://www.samsung.com/cz/monitors/viewfinity-high-resolution-monitor/</t>
  </si>
  <si>
    <t>https://www.samsung.com/cz/monitors/help-me-choose/</t>
  </si>
  <si>
    <t>Pomoc s výběrem monitoru</t>
  </si>
  <si>
    <t>Příslušenství</t>
  </si>
  <si>
    <t>https://www.samsung.com/cz/offer/</t>
    <phoneticPr fontId="1" type="noConversion"/>
  </si>
  <si>
    <t>Zažijte technologii nové úrovně</t>
    <phoneticPr fontId="1" type="noConversion"/>
  </si>
  <si>
    <t>https://www.samsung.com/uk/ai-products/</t>
    <phoneticPr fontId="1" type="noConversion"/>
  </si>
  <si>
    <t>https://www.samsung.com/cz/ai-products/</t>
    <phoneticPr fontId="1" type="noConversion"/>
  </si>
  <si>
    <t>https://www.samsung.com/cz/smartthings/</t>
    <phoneticPr fontId="1" type="noConversion"/>
  </si>
  <si>
    <t>https://www.samsung.com/uk/curated-collections/</t>
    <phoneticPr fontId="1" type="noConversion"/>
  </si>
  <si>
    <t>https://www.samsung.com/uk/apps/samsung-shop-app/</t>
    <phoneticPr fontId="1" type="noConversion"/>
  </si>
  <si>
    <t>download shop app</t>
    <phoneticPr fontId="1" type="noConversion"/>
  </si>
  <si>
    <t>https://www.samsung.com/uk/key-worker-offers/</t>
    <phoneticPr fontId="1" type="noConversion"/>
  </si>
  <si>
    <t>Nabídka pro studenty</t>
  </si>
  <si>
    <t>Nabídka pro studenty</t>
    <phoneticPr fontId="1" type="noConversion"/>
  </si>
  <si>
    <t>https://www.samsung.com/cz/apps/samsung-shop-app/</t>
    <phoneticPr fontId="1" type="noConversion"/>
  </si>
  <si>
    <t>https://www.samsung.com/cz/smartphones/all-smartphones/</t>
    <phoneticPr fontId="1" type="noConversion"/>
  </si>
  <si>
    <t>apps and service</t>
    <phoneticPr fontId="1" type="noConversion"/>
  </si>
  <si>
    <t>samsung tradein</t>
    <phoneticPr fontId="1" type="noConversion"/>
  </si>
  <si>
    <t>https://www.samsung.com/uk/tvs/all-tvs/</t>
    <phoneticPr fontId="1" type="noConversion"/>
  </si>
  <si>
    <t>https://www.samsung.com/cz/tvs/all-tvs/</t>
    <phoneticPr fontId="1" type="noConversion"/>
  </si>
  <si>
    <t>https://www.samsung.com/uk/tvs/98-inch-tvs/</t>
    <phoneticPr fontId="1" type="noConversion"/>
  </si>
  <si>
    <t>https://www.samsung.com/uk/tvs/85-inch-tvs/</t>
    <phoneticPr fontId="1" type="noConversion"/>
  </si>
  <si>
    <t>https://www.samsung.com/uk/tvs/75-inch-tvs/</t>
    <phoneticPr fontId="1" type="noConversion"/>
  </si>
  <si>
    <t>https://www.samsung.com/uk/tvs/65-inch-tvs/</t>
    <phoneticPr fontId="1" type="noConversion"/>
  </si>
  <si>
    <t>https://www.samsung.com/uk/tvs/55-inch-tvs/</t>
    <phoneticPr fontId="1" type="noConversion"/>
  </si>
  <si>
    <t>https://www.samsung.com/uk/tvs/50-inch-tvs/</t>
    <phoneticPr fontId="1" type="noConversion"/>
  </si>
  <si>
    <t>https://www.samsung.com/uk/tvs/all-tvs/?32-and-under</t>
    <phoneticPr fontId="1" type="noConversion"/>
  </si>
  <si>
    <t>https://www.samsung.com/uk/tvs/8k-tv/</t>
    <phoneticPr fontId="1" type="noConversion"/>
  </si>
  <si>
    <t>https://www.samsung.com/uk/tvs/uhd-4k-tv/</t>
    <phoneticPr fontId="1" type="noConversion"/>
  </si>
  <si>
    <t>IT</t>
    <phoneticPr fontId="1" type="noConversion"/>
  </si>
  <si>
    <t>it</t>
    <phoneticPr fontId="1" type="noConversion"/>
  </si>
  <si>
    <t>help choose my monitor</t>
    <phoneticPr fontId="1" type="noConversion"/>
  </si>
  <si>
    <t>Aktuální nabídky</t>
  </si>
  <si>
    <t>Aktuální nabídky</t>
    <phoneticPr fontId="1" type="noConversion"/>
  </si>
  <si>
    <t>Akční dvojka</t>
  </si>
  <si>
    <t xml:space="preserve">discount for the second product </t>
  </si>
  <si>
    <t>https://www.samsung.com/cz/offer/druhyzapolovinu/</t>
  </si>
  <si>
    <t>Výhody e-shopu</t>
  </si>
  <si>
    <t xml:space="preserve">why buy from samsung </t>
  </si>
  <si>
    <t>https://www.samsung.com/cz/vyhodyeshopu/</t>
  </si>
  <si>
    <t>https://www.samsung.com/cz/offer/student/</t>
  </si>
  <si>
    <t>Výhody e-shopu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</si>
  <si>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</si>
  <si>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</si>
  <si>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</si>
  <si>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</si>
  <si>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</si>
  <si>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</si>
  <si>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</si>
  <si>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</si>
  <si>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</si>
  <si>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</si>
  <si>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</si>
  <si>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</si>
  <si>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</si>
  <si>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</si>
  <si>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</si>
  <si>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</si>
  <si>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</si>
  <si>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</si>
  <si>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</si>
  <si>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</si>
  <si>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</si>
  <si>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</si>
  <si>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</si>
  <si>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</si>
  <si>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</si>
  <si>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</si>
  <si>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</si>
  <si>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</si>
  <si>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</si>
  <si>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</si>
  <si>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</si>
  <si>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</si>
  <si>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</si>
  <si>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</si>
  <si>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</si>
  <si>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</si>
  <si>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</si>
  <si>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</si>
  <si>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</si>
  <si>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</si>
  <si>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</si>
  <si>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</si>
  <si>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</si>
  <si>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</si>
  <si>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</si>
  <si>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</si>
  <si>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</si>
  <si>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</si>
  <si>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</si>
  <si>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</si>
  <si>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</si>
  <si>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</si>
  <si>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</si>
  <si>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</si>
  <si>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</si>
  <si>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</si>
  <si>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</si>
  <si>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</si>
  <si>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</si>
  <si>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</si>
  <si>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</si>
  <si>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</si>
  <si>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washer and dryer accessories</t>
    <phoneticPr fontId="1" type="noConversion"/>
  </si>
  <si>
    <t>samsung trade in</t>
    <phoneticPr fontId="1" type="noConversion"/>
  </si>
  <si>
    <t>memory and storage</t>
    <phoneticPr fontId="1" type="noConversion"/>
  </si>
  <si>
    <t>https://www.samsung.com/cz/home-appliances/ai-energy-saving/</t>
    <phoneticPr fontId="1" type="noConversion"/>
  </si>
  <si>
    <t>https://www.samsung.com/cz/tvs/all-tvs/?98-inch-249-cm</t>
    <phoneticPr fontId="1" type="noConversion"/>
  </si>
  <si>
    <t>98” (249 cm)</t>
    <phoneticPr fontId="1" type="noConversion"/>
  </si>
  <si>
    <t>Objevit</t>
  </si>
  <si>
    <t>Průvodce nákupem soundbarů</t>
    <phoneticPr fontId="1" type="noConversion"/>
  </si>
  <si>
    <t>Průvodce nákupem</t>
  </si>
  <si>
    <t>https://www.samsung.com/cz/galaxy-ai/</t>
    <phoneticPr fontId="1" type="noConversion"/>
  </si>
  <si>
    <t>galaxy accessories</t>
    <phoneticPr fontId="1" type="noConversion"/>
  </si>
  <si>
    <t>https://www.samsung.com/cz/mobile-accessories/all-mobile-accessories</t>
    <phoneticPr fontId="1" type="noConversion"/>
  </si>
  <si>
    <t>galaxy tab</t>
    <phoneticPr fontId="1" type="noConversion"/>
  </si>
  <si>
    <t>galaxy smartphone</t>
    <phoneticPr fontId="1" type="noConversion"/>
  </si>
  <si>
    <t>https://www.samsung.com/cz/smartphones/galaxy-s25-ultra/buy/</t>
    <phoneticPr fontId="1" type="noConversion"/>
  </si>
  <si>
    <t>https://www.samsung.com/cz/smartphones/galaxy-s25/buy/</t>
    <phoneticPr fontId="1" type="noConversion"/>
  </si>
  <si>
    <t>https://www.samsung.com/cz/smartphones/galaxy-z-fold6/buy/</t>
    <phoneticPr fontId="1" type="noConversion"/>
  </si>
  <si>
    <t>https://www.samsung.com/cz/smartphones/galaxy-z-flip6/buy/</t>
    <phoneticPr fontId="1" type="noConversion"/>
  </si>
  <si>
    <t>https://www.samsung.com/cz/tablets/galaxy-tab-s10/buy/</t>
    <phoneticPr fontId="1" type="noConversion"/>
  </si>
  <si>
    <t>https://www.samsung.com/cz/watches/galaxy-watch-ultra/buy/</t>
    <phoneticPr fontId="1" type="noConversion"/>
  </si>
  <si>
    <t>https://www.samsung.com/cz/audio-sound/galaxy-buds/galaxy-buds3-pro-silver-sm-r630nzaaeue/</t>
  </si>
  <si>
    <t>https://www.samsung.com/cz/tvs/qled-tv/qn990f-75-inch-neo-qled-8k-mini-led-smart-tv-qe75qn990ftxxh/</t>
  </si>
  <si>
    <t>https://www.samsung.com/cz/lifestyle-tvs/the-frame/ls03f-65-inch-art-store-black-qe65ls03fauxxh/</t>
  </si>
  <si>
    <t>https://www.samsung.com/cz/monitors/gaming/odyssey-oled-g8-g81sf-32-inch-240hz-oled-uhd-ls32fg810suxen/</t>
  </si>
  <si>
    <t>WSC: GBM Asset</t>
    <phoneticPr fontId="1" type="noConversion"/>
  </si>
  <si>
    <t>for student and youth</t>
    <phoneticPr fontId="1" type="noConversion"/>
  </si>
  <si>
    <t>TV Podle velikosti</t>
  </si>
  <si>
    <t>TV Podle rozlišení</t>
    <phoneticPr fontId="1" type="noConversion"/>
  </si>
  <si>
    <t>soundbar buying guide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</si>
</sst>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rgb="FF6BB0FE"/>
      </patternFill>
    </fill>
    <fill>
      <patternFill patternType="solid">
        <fgColor theme="2" tint="-0.499984740745262"/>
        <bgColor rgb="FF6BB0FE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494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47" fillId="16" borderId="39" xfId="16" applyFont="1" applyFill="1" applyBorder="1" applyAlignment="1">
      <alignment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2" fillId="4" borderId="30" xfId="1" applyFill="1" applyBorder="1">
      <alignment vertical="center"/>
    </xf>
    <xf numFmtId="0" fontId="64" fillId="4" borderId="32" xfId="0" applyFont="1" applyFill="1" applyBorder="1" applyAlignment="1">
      <alignment vertical="center" wrapText="1"/>
    </xf>
    <xf numFmtId="0" fontId="2" fillId="14" borderId="30" xfId="1" applyFill="1" applyBorder="1">
      <alignment vertical="center"/>
    </xf>
    <xf numFmtId="0" fontId="2" fillId="0" borderId="0" xfId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64" fillId="14" borderId="34" xfId="15" applyFont="1" applyFill="1" applyBorder="1">
      <alignment vertical="center"/>
    </xf>
    <xf numFmtId="0" fontId="64" fillId="4" borderId="37" xfId="16" applyFont="1" applyFill="1" applyBorder="1" applyAlignment="1">
      <alignment vertical="center" wrapText="1"/>
    </xf>
    <xf numFmtId="0" fontId="47" fillId="10" borderId="39" xfId="16" applyFont="1" applyFill="1" applyBorder="1" applyAlignment="1">
      <alignment vertical="center" wrapText="1"/>
    </xf>
    <xf numFmtId="0" fontId="64" fillId="10" borderId="30" xfId="15" applyFont="1" applyFill="1" applyBorder="1">
      <alignment vertical="center"/>
    </xf>
    <xf numFmtId="0" fontId="47" fillId="10" borderId="30" xfId="16" applyFont="1" applyFill="1" applyBorder="1" applyAlignment="1">
      <alignment horizontal="left" vertical="center" wrapText="1"/>
    </xf>
    <xf numFmtId="0" fontId="64" fillId="10" borderId="36" xfId="15" applyFont="1" applyFill="1" applyBorder="1">
      <alignment vertical="center"/>
    </xf>
    <xf numFmtId="0" fontId="51" fillId="10" borderId="28" xfId="0" applyFont="1" applyFill="1" applyBorder="1">
      <alignment vertical="center"/>
    </xf>
    <xf numFmtId="0" fontId="64" fillId="10" borderId="30" xfId="15" applyFont="1" applyFill="1" applyBorder="1" applyAlignment="1">
      <alignment vertical="center" wrapText="1"/>
    </xf>
    <xf numFmtId="0" fontId="47" fillId="10" borderId="30" xfId="16" applyFont="1" applyFill="1" applyBorder="1" applyAlignment="1">
      <alignment vertical="center" wrapText="1"/>
    </xf>
    <xf numFmtId="0" fontId="64" fillId="10" borderId="34" xfId="15" applyFont="1" applyFill="1" applyBorder="1" applyAlignment="1">
      <alignment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10" borderId="39" xfId="1" applyFill="1" applyBorder="1" applyAlignment="1">
      <alignment vertical="center" wrapText="1"/>
    </xf>
    <xf numFmtId="0" fontId="2" fillId="10" borderId="30" xfId="1" applyFill="1" applyBorder="1" applyAlignment="1">
      <alignment horizontal="left" vertical="center" wrapText="1"/>
    </xf>
    <xf numFmtId="0" fontId="64" fillId="10" borderId="32" xfId="15" applyFont="1" applyFill="1" applyBorder="1">
      <alignment vertical="center"/>
    </xf>
    <xf numFmtId="0" fontId="47" fillId="10" borderId="28" xfId="16" applyFont="1" applyFill="1" applyBorder="1" applyAlignment="1">
      <alignment vertical="center" wrapText="1"/>
    </xf>
    <xf numFmtId="0" fontId="47" fillId="20" borderId="28" xfId="16" applyFont="1" applyFill="1" applyBorder="1" applyAlignment="1">
      <alignment vertical="center" wrapText="1"/>
    </xf>
    <xf numFmtId="0" fontId="64" fillId="20" borderId="30" xfId="15" applyFont="1" applyFill="1" applyBorder="1">
      <alignment vertical="center"/>
    </xf>
    <xf numFmtId="0" fontId="2" fillId="20" borderId="30" xfId="1" applyFill="1" applyBorder="1" applyAlignment="1">
      <alignment horizontal="left" vertical="center" wrapText="1"/>
    </xf>
    <xf numFmtId="0" fontId="64" fillId="20" borderId="32" xfId="15" applyFont="1" applyFill="1" applyBorder="1">
      <alignment vertical="center"/>
    </xf>
    <xf numFmtId="0" fontId="51" fillId="19" borderId="28" xfId="11" applyFont="1" applyFill="1" applyBorder="1" applyAlignment="1" applyProtection="1">
      <alignment horizontal="center" vertical="center"/>
      <protection locked="0"/>
    </xf>
    <xf numFmtId="0" fontId="3" fillId="10" borderId="28" xfId="0" applyFont="1" applyFill="1" applyBorder="1">
      <alignment vertical="center"/>
    </xf>
    <xf numFmtId="0" fontId="51" fillId="10" borderId="39" xfId="0" applyFont="1" applyFill="1" applyBorder="1">
      <alignment vertical="center"/>
    </xf>
    <xf numFmtId="0" fontId="64" fillId="10" borderId="9" xfId="15" applyFont="1" applyFill="1" applyBorder="1">
      <alignment vertical="center"/>
    </xf>
    <xf numFmtId="0" fontId="51" fillId="10" borderId="32" xfId="0" applyFont="1" applyFill="1" applyBorder="1">
      <alignment vertical="center"/>
    </xf>
    <xf numFmtId="0" fontId="64" fillId="10" borderId="32" xfId="15" applyFont="1" applyFill="1" applyBorder="1" applyAlignment="1">
      <alignment vertical="center" wrapText="1"/>
    </xf>
    <xf numFmtId="0" fontId="47" fillId="10" borderId="37" xfId="16" applyFont="1" applyFill="1" applyBorder="1" applyAlignment="1">
      <alignment vertical="center" wrapText="1"/>
    </xf>
    <xf numFmtId="0" fontId="64" fillId="10" borderId="34" xfId="15" applyFont="1" applyFill="1" applyBorder="1">
      <alignment vertical="center"/>
    </xf>
    <xf numFmtId="0" fontId="64" fillId="10" borderId="28" xfId="16" applyFont="1" applyFill="1" applyBorder="1" applyAlignment="1">
      <alignment vertical="center" wrapText="1"/>
    </xf>
    <xf numFmtId="0" fontId="64" fillId="10" borderId="75" xfId="15" applyFont="1" applyFill="1" applyBorder="1">
      <alignment vertical="center"/>
    </xf>
    <xf numFmtId="0" fontId="64" fillId="10" borderId="30" xfId="0" applyFont="1" applyFill="1" applyBorder="1">
      <alignment vertical="center"/>
    </xf>
    <xf numFmtId="0" fontId="51" fillId="10" borderId="30" xfId="0" applyFont="1" applyFill="1" applyBorder="1" applyAlignment="1">
      <alignment horizontal="left" vertical="center"/>
    </xf>
    <xf numFmtId="0" fontId="51" fillId="10" borderId="34" xfId="0" applyFont="1" applyFill="1" applyBorder="1">
      <alignment vertical="center"/>
    </xf>
    <xf numFmtId="0" fontId="64" fillId="10" borderId="28" xfId="0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75" fillId="10" borderId="30" xfId="16" applyFont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63" fillId="10" borderId="28" xfId="0" applyFont="1" applyFill="1" applyBorder="1">
      <alignment vertical="center"/>
    </xf>
    <xf numFmtId="0" fontId="63" fillId="21" borderId="30" xfId="15" applyFont="1" applyFill="1" applyBorder="1" applyAlignment="1">
      <alignment vertical="center" wrapText="1"/>
    </xf>
    <xf numFmtId="0" fontId="74" fillId="10" borderId="30" xfId="16" applyFont="1" applyFill="1" applyBorder="1" applyAlignment="1">
      <alignment vertical="center" wrapText="1"/>
    </xf>
    <xf numFmtId="0" fontId="63" fillId="21" borderId="32" xfId="15" applyFont="1" applyFill="1" applyBorder="1" applyAlignment="1">
      <alignment vertical="center" wrapText="1"/>
    </xf>
    <xf numFmtId="0" fontId="64" fillId="21" borderId="9" xfId="15" applyFont="1" applyFill="1" applyBorder="1" applyAlignment="1">
      <alignment vertical="center" wrapText="1"/>
    </xf>
    <xf numFmtId="0" fontId="64" fillId="19" borderId="28" xfId="11" applyFont="1" applyFill="1" applyBorder="1" applyAlignment="1" applyProtection="1">
      <alignment horizontal="center" vertical="center"/>
      <protection locked="0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63" fillId="14" borderId="22" xfId="11" applyFont="1" applyFill="1" applyBorder="1" applyAlignment="1" applyProtection="1">
      <alignment horizontal="center" vertical="center"/>
      <protection locked="0"/>
    </xf>
    <xf numFmtId="0" fontId="63" fillId="14" borderId="17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64" fillId="0" borderId="36" xfId="0" applyFont="1" applyBorder="1">
      <alignment vertical="center"/>
    </xf>
    <xf numFmtId="0" fontId="51" fillId="20" borderId="28" xfId="0" applyFont="1" applyFill="1" applyBorder="1">
      <alignment vertical="center"/>
    </xf>
    <xf numFmtId="0" fontId="64" fillId="22" borderId="30" xfId="15" applyFont="1" applyFill="1" applyBorder="1" applyAlignment="1">
      <alignment vertical="center" wrapText="1"/>
    </xf>
    <xf numFmtId="0" fontId="2" fillId="20" borderId="0" xfId="1" applyFill="1">
      <alignment vertical="center"/>
    </xf>
    <xf numFmtId="0" fontId="51" fillId="20" borderId="0" xfId="0" applyFont="1" applyFill="1">
      <alignment vertical="center"/>
    </xf>
    <xf numFmtId="0" fontId="64" fillId="20" borderId="30" xfId="0" applyFont="1" applyFill="1" applyBorder="1">
      <alignment vertical="center"/>
    </xf>
    <xf numFmtId="0" fontId="51" fillId="20" borderId="3" xfId="0" applyFont="1" applyFill="1" applyBorder="1">
      <alignment vertical="center"/>
    </xf>
    <xf numFmtId="0" fontId="51" fillId="20" borderId="39" xfId="0" applyFont="1" applyFill="1" applyBorder="1">
      <alignment vertical="center"/>
    </xf>
    <xf numFmtId="0" fontId="51" fillId="20" borderId="30" xfId="0" applyFont="1" applyFill="1" applyBorder="1">
      <alignment vertical="center"/>
    </xf>
    <xf numFmtId="0" fontId="2" fillId="20" borderId="30" xfId="1" applyFill="1" applyBorder="1" applyAlignment="1">
      <alignment vertical="center" wrapText="1"/>
    </xf>
    <xf numFmtId="0" fontId="64" fillId="20" borderId="39" xfId="15" applyFont="1" applyFill="1" applyBorder="1" applyAlignment="1">
      <alignment vertical="center" wrapText="1"/>
    </xf>
    <xf numFmtId="0" fontId="2" fillId="20" borderId="30" xfId="1" applyFill="1" applyBorder="1">
      <alignment vertical="center"/>
    </xf>
    <xf numFmtId="0" fontId="51" fillId="20" borderId="32" xfId="0" applyFont="1" applyFill="1" applyBorder="1">
      <alignment vertical="center"/>
    </xf>
    <xf numFmtId="0" fontId="64" fillId="10" borderId="1" xfId="16" applyFont="1" applyFill="1" applyBorder="1" applyAlignment="1">
      <alignment vertical="center" wrapText="1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6.png"/><Relationship Id="rId1" Type="http://schemas.openxmlformats.org/officeDocument/2006/relationships/image" Target="../media/image18.png"/><Relationship Id="rId4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6.png"/><Relationship Id="rId1" Type="http://schemas.openxmlformats.org/officeDocument/2006/relationships/image" Target="../media/image21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9216502</xdr:colOff>
      <xdr:row>19</xdr:row>
      <xdr:rowOff>40435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133747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108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54909"/>
          <a:ext cx="9659544" cy="26370996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3487238</xdr:colOff>
      <xdr:row>91</xdr:row>
      <xdr:rowOff>174590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91F0F5-DAA3-4020-99C5-BB4EF01BF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29000" cy="165426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66889F04-3C50-4C4B-B9DA-119B4D03C6B0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C1657FC0-8D5A-40C5-A1E2-C38D9273ECD2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519A5C36-BDEF-4E9E-BC40-5FB0383620E0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D18568A3-4D8E-4AEA-B469-470125F24232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D4CB453A-41EC-4FC2-B071-FC3FC78E26F5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8BEAF438-C129-4E52-BC32-E5065EE645A4}"/>
            </a:ext>
          </a:extLst>
        </xdr:cNvPr>
        <xdr:cNvGrpSpPr/>
      </xdr:nvGrpSpPr>
      <xdr:grpSpPr>
        <a:xfrm>
          <a:off x="588917" y="14493789"/>
          <a:ext cx="2903298" cy="2679221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D170A54F-69F4-9309-34FB-46A92FEBE240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F5887FD-4773-68FE-B257-BF6AC60D6760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D7A8FB8C-9939-C2C2-A662-B684436BA0B6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EFA84870-18F2-D368-28D6-1ED693B7F3BE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1EB34B50-9C0A-0727-45AA-165FF17A9AD7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536D5FB1-F43F-0ADA-98D5-D13303663683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C2E168F9-E57F-B0F6-74DF-5666028D1AB0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63CB8B0A-6705-097D-CC38-DF8AD4EF3091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84E465F0-51A1-4E33-9E87-63EEFC8C51FC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1123097</xdr:colOff>
      <xdr:row>118</xdr:row>
      <xdr:rowOff>60466</xdr:rowOff>
    </xdr:from>
    <xdr:to>
      <xdr:col>11</xdr:col>
      <xdr:colOff>2321086</xdr:colOff>
      <xdr:row>123</xdr:row>
      <xdr:rowOff>171020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9C5D89FE-AE9D-3F6C-6369-BC023761E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166903" y="32132705"/>
          <a:ext cx="1197989" cy="1188215"/>
        </a:xfrm>
        <a:prstGeom prst="rect">
          <a:avLst/>
        </a:prstGeom>
      </xdr:spPr>
    </xdr:pic>
    <xdr:clientData/>
  </xdr:twoCellAnchor>
  <xdr:twoCellAnchor editAs="oneCell">
    <xdr:from>
      <xdr:col>11</xdr:col>
      <xdr:colOff>980933</xdr:colOff>
      <xdr:row>106</xdr:row>
      <xdr:rowOff>56866</xdr:rowOff>
    </xdr:from>
    <xdr:to>
      <xdr:col>11</xdr:col>
      <xdr:colOff>2263176</xdr:colOff>
      <xdr:row>111</xdr:row>
      <xdr:rowOff>172046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02E36919-B1DD-BBB7-00E4-9523D91BA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24739" y="29541717"/>
          <a:ext cx="1272718" cy="12098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1171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8822118</xdr:colOff>
      <xdr:row>35</xdr:row>
      <xdr:rowOff>130752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8822055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52392"/>
          <a:ext cx="9687012" cy="291287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42034"/>
          <a:ext cx="1958290" cy="1593372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545" y="7774772"/>
          <a:ext cx="3853346" cy="8730332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1615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1888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882638"/>
          <a:ext cx="9702412" cy="2924749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4601" y="10462824"/>
          <a:ext cx="1965566" cy="1588976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2</xdr:col>
      <xdr:colOff>3176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3383" y="7632560"/>
          <a:ext cx="3442609" cy="5177957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76903"/>
          <a:ext cx="9687045" cy="2887263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44147"/>
          <a:ext cx="1965943" cy="1633668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7484" y="7750943"/>
          <a:ext cx="3847631" cy="800227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8819458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3231" y="8226613"/>
          <a:ext cx="3503458" cy="488930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75463"/>
          <a:ext cx="9689680" cy="2900861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20152" y="8045045"/>
          <a:ext cx="3843821" cy="8052826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7609" y="12821770"/>
          <a:ext cx="1968609" cy="1566270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8818715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8819334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02927"/>
          <a:ext cx="9688541" cy="2906172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8822328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4130" y="7890660"/>
          <a:ext cx="3847631" cy="7715861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214534"/>
          <a:ext cx="1952583" cy="1531373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2</xdr:col>
      <xdr:colOff>1887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45505"/>
          <a:ext cx="9991957" cy="2852205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2988789"/>
          <a:ext cx="1965303" cy="179324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6076" y="7369212"/>
          <a:ext cx="3430430" cy="4684394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8" Type="http://schemas.openxmlformats.org/officeDocument/2006/relationships/hyperlink" Target="https://www.samsung.com/uk/smartphones/galaxy-z-flip6/buy/" TargetMode="External"/><Relationship Id="rId26" Type="http://schemas.openxmlformats.org/officeDocument/2006/relationships/hyperlink" Target="https://www.samsung.com/uk/audio-devices/soundbar/q990f-q-series-soundbar-with-subwoofer-and-rear-speakers-black-hw-q990f-xu/" TargetMode="External"/><Relationship Id="rId21" Type="http://schemas.openxmlformats.org/officeDocument/2006/relationships/hyperlink" Target="https://www.samsung.com/uk/computers/galaxy-book/galaxy-book5-pro/buy/?modelCode=NP960XHA-KG2UK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s://www.samsung.com/uk/ai-products/" TargetMode="External"/><Relationship Id="rId12" Type="http://schemas.openxmlformats.org/officeDocument/2006/relationships/hyperlink" Target="https://www.samsung.com/cz/vyhodyeshopu/" TargetMode="External"/><Relationship Id="rId17" Type="http://schemas.openxmlformats.org/officeDocument/2006/relationships/hyperlink" Target="https://www.samsung.com/uk/smartphones/galaxy-z-fold6/buy/" TargetMode="External"/><Relationship Id="rId25" Type="http://schemas.openxmlformats.org/officeDocument/2006/relationships/hyperlink" Target="https://www.samsung.com/uk/lifestyle-tvs/the-frame/ls03fw-75-inch-the-frame-pro-neo-qled-4k-vision-ai-smart-tv-black-qe75ls03fwuxxu/" TargetMode="External"/><Relationship Id="rId33" Type="http://schemas.openxmlformats.org/officeDocument/2006/relationships/hyperlink" Target="https://www.samsung.com/cz/watches/galaxy-watch-ultra/buy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s25/buy/" TargetMode="External"/><Relationship Id="rId20" Type="http://schemas.openxmlformats.org/officeDocument/2006/relationships/hyperlink" Target="https://www.samsung.com/uk/audio-sound/galaxy-buds/galaxy-buds3-pro-silver-sm-r630nzaaeua/" TargetMode="External"/><Relationship Id="rId29" Type="http://schemas.openxmlformats.org/officeDocument/2006/relationships/hyperlink" Target="https://www.samsung.com/cz/smartphones/galaxy-z-flip6/buy/" TargetMode="External"/><Relationship Id="rId1" Type="http://schemas.openxmlformats.org/officeDocument/2006/relationships/hyperlink" Target="https://www.samsung.com/uk/apps/samsung-shop-app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cz/apps/samsung-shop-app/" TargetMode="External"/><Relationship Id="rId24" Type="http://schemas.openxmlformats.org/officeDocument/2006/relationships/hyperlink" Target="https://www.samsung.com/uk/tvs/qled-tv/qn990f-75-inch-neo-qled-8k-mini-led-smart-tv-qe75qn990ftxxu/" TargetMode="External"/><Relationship Id="rId32" Type="http://schemas.openxmlformats.org/officeDocument/2006/relationships/hyperlink" Target="https://www.samsung.com/cz/tablets/galaxy-tab-s10/buy/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www.samsung.com/uk/key-worker-offers/" TargetMode="External"/><Relationship Id="rId15" Type="http://schemas.openxmlformats.org/officeDocument/2006/relationships/hyperlink" Target="https://www.samsung.com/uk/smartphones/galaxy-s25-ultra/buy/" TargetMode="External"/><Relationship Id="rId23" Type="http://schemas.openxmlformats.org/officeDocument/2006/relationships/hyperlink" Target="https://www.samsung.com/uk/monitors/gaming/odyssey-oled-g8-g81sf-32-inch-240hz-oled-uhd-ls32fg810suxxu/" TargetMode="External"/><Relationship Id="rId28" Type="http://schemas.openxmlformats.org/officeDocument/2006/relationships/hyperlink" Target="https://www.samsung.com/cz/smartphones/galaxy-z-fold6/buy/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www.samsung.com/cz/smartthings/" TargetMode="External"/><Relationship Id="rId19" Type="http://schemas.openxmlformats.org/officeDocument/2006/relationships/hyperlink" Target="https://www.samsung.com/uk/tablets/galaxy-tab-s10/buy/?modelCode=SM-X920NZAREUB" TargetMode="External"/><Relationship Id="rId31" Type="http://schemas.openxmlformats.org/officeDocument/2006/relationships/hyperlink" Target="https://www.samsung.com/cz/smartphones/galaxy-s25-ultra/buy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cz/ai-products/" TargetMode="External"/><Relationship Id="rId14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2" Type="http://schemas.openxmlformats.org/officeDocument/2006/relationships/hyperlink" Target="https://www.samsung.com/uk/watches/galaxy-watch-ultra/buy/?modelCode=SM-L705FDAAEUA" TargetMode="External"/><Relationship Id="rId27" Type="http://schemas.openxmlformats.org/officeDocument/2006/relationships/hyperlink" Target="https://www.samsung.com/cz/smartphones/galaxy-s25/buy/" TargetMode="External"/><Relationship Id="rId30" Type="http://schemas.openxmlformats.org/officeDocument/2006/relationships/hyperlink" Target="https://www.samsung.com/uk/smartphones/galaxy-s25-edge/buy/" TargetMode="External"/><Relationship Id="rId35" Type="http://schemas.openxmlformats.org/officeDocument/2006/relationships/drawing" Target="../drawings/drawing3.xml"/><Relationship Id="rId8" Type="http://schemas.openxmlformats.org/officeDocument/2006/relationships/hyperlink" Target="https://www.samsung.com/cz/offer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cz/watches/all-watches/" TargetMode="External"/><Relationship Id="rId26" Type="http://schemas.openxmlformats.org/officeDocument/2006/relationships/hyperlink" Target="https://www.samsung.com/cz/apps/samsung-health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cz/galaxy-ai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cz/tablets/all-tablets/" TargetMode="External"/><Relationship Id="rId25" Type="http://schemas.openxmlformats.org/officeDocument/2006/relationships/hyperlink" Target="https://www.samsung.com/cz/apps/" TargetMode="External"/><Relationship Id="rId33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cz/audio-sound/all-audio-sound/" TargetMode="External"/><Relationship Id="rId20" Type="http://schemas.openxmlformats.org/officeDocument/2006/relationships/hyperlink" Target="https://www.samsung.com/cz/mobile-accessories/all-mobile-accessories" TargetMode="External"/><Relationship Id="rId29" Type="http://schemas.openxmlformats.org/officeDocument/2006/relationships/hyperlink" Target="https://www.samsung.com/cz/smartphones/all-smartphones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cz/mobile/why-galaxy/" TargetMode="External"/><Relationship Id="rId32" Type="http://schemas.openxmlformats.org/officeDocument/2006/relationships/vmlDrawing" Target="../drawings/vmlDrawing2.v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cz/smartphones/all-smartphones/" TargetMode="External"/><Relationship Id="rId23" Type="http://schemas.openxmlformats.org/officeDocument/2006/relationships/hyperlink" Target="https://www.samsung.com/cz/mobile/switch-to-galaxy/" TargetMode="External"/><Relationship Id="rId28" Type="http://schemas.openxmlformats.org/officeDocument/2006/relationships/hyperlink" Target="https://www.samsung.com/cz/one-ui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cz/rings/all-rings/" TargetMode="External"/><Relationship Id="rId31" Type="http://schemas.openxmlformats.org/officeDocument/2006/relationships/drawing" Target="../drawings/drawing4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cz/trade-in/" TargetMode="External"/><Relationship Id="rId27" Type="http://schemas.openxmlformats.org/officeDocument/2006/relationships/hyperlink" Target="https://www.samsung.com/cz/mobile/" TargetMode="External"/><Relationship Id="rId30" Type="http://schemas.openxmlformats.org/officeDocument/2006/relationships/printerSettings" Target="../printerSettings/printerSettings3.bin"/><Relationship Id="rId8" Type="http://schemas.openxmlformats.org/officeDocument/2006/relationships/hyperlink" Target="https://www.samsung.com/uk/trade-in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msung.com/cz/tvs/all-tvs/?crystal-uhd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cz/tvs/all-tvs/?4k" TargetMode="External"/><Relationship Id="rId42" Type="http://schemas.openxmlformats.org/officeDocument/2006/relationships/hyperlink" Target="https://www.samsung.com/cz/tvs/all-tvs/?43-inch-108-cm" TargetMode="External"/><Relationship Id="rId47" Type="http://schemas.openxmlformats.org/officeDocument/2006/relationships/hyperlink" Target="https://www.samsung.com/cz/tvs/why-samsung-tv/" TargetMode="External"/><Relationship Id="rId50" Type="http://schemas.openxmlformats.org/officeDocument/2006/relationships/hyperlink" Target="https://www.samsung.com/cz/lifestyle-tvs/the-frame/highlights/" TargetMode="External"/><Relationship Id="rId55" Type="http://schemas.openxmlformats.org/officeDocument/2006/relationships/hyperlink" Target="https://www.samsung.com/cz/lifestyle-tvs/the-frame/highlights/" TargetMode="External"/><Relationship Id="rId63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cz/lifestyle-tvs/all-lifestyle-tvs/?the-sero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cz/tvs/all-tvs/?oled" TargetMode="External"/><Relationship Id="rId32" Type="http://schemas.openxmlformats.org/officeDocument/2006/relationships/hyperlink" Target="https://www.samsung.com/cz/audio-devices/all-audio-devices/" TargetMode="External"/><Relationship Id="rId37" Type="http://schemas.openxmlformats.org/officeDocument/2006/relationships/hyperlink" Target="https://www.samsung.com/cz/audio-accessories/all-audio-accessories/" TargetMode="External"/><Relationship Id="rId40" Type="http://schemas.openxmlformats.org/officeDocument/2006/relationships/hyperlink" Target="https://www.samsung.com/cz/tvs/all-tvs/?55-inch-138-cm" TargetMode="External"/><Relationship Id="rId45" Type="http://schemas.openxmlformats.org/officeDocument/2006/relationships/hyperlink" Target="https://www.samsung.com/cz/tvs/all-tvs/?fhd-and-hd" TargetMode="External"/><Relationship Id="rId53" Type="http://schemas.openxmlformats.org/officeDocument/2006/relationships/hyperlink" Target="https://www.samsung.com/cz/tvs/micro-led/highlights/" TargetMode="External"/><Relationship Id="rId58" Type="http://schemas.openxmlformats.org/officeDocument/2006/relationships/hyperlink" Target="https://www.samsung.com/uk/tvs/all-tvs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hyperlink" Target="https://www.samsung.com/cz/tvs/all-tvs/?8k" TargetMode="Externa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cz/lifestyle-tvs/the-frame/" TargetMode="External"/><Relationship Id="rId30" Type="http://schemas.openxmlformats.org/officeDocument/2006/relationships/hyperlink" Target="https://www.samsung.com/cz/projectors/all-projectors/" TargetMode="External"/><Relationship Id="rId35" Type="http://schemas.openxmlformats.org/officeDocument/2006/relationships/hyperlink" Target="https://www.samsung.com/cz/tvs/all-tvs/?98-inch-249-cm" TargetMode="External"/><Relationship Id="rId43" Type="http://schemas.openxmlformats.org/officeDocument/2006/relationships/hyperlink" Target="https://www.samsung.com/cz/tvs/all-tvs/?32-inch-80-cm" TargetMode="External"/><Relationship Id="rId48" Type="http://schemas.openxmlformats.org/officeDocument/2006/relationships/hyperlink" Target="https://www.samsung.com/cz/tvs/oled-tv/highlights/" TargetMode="External"/><Relationship Id="rId56" Type="http://schemas.openxmlformats.org/officeDocument/2006/relationships/hyperlink" Target="https://www.samsung.com/cz/tvs/smart-tv/highlights/" TargetMode="External"/><Relationship Id="rId64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cz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cz/tvs/all-tvs/?qled" TargetMode="External"/><Relationship Id="rId33" Type="http://schemas.openxmlformats.org/officeDocument/2006/relationships/hyperlink" Target="https://www.samsung.com/cz/tvs/all-tvs/?8k" TargetMode="External"/><Relationship Id="rId38" Type="http://schemas.openxmlformats.org/officeDocument/2006/relationships/hyperlink" Target="https://www.samsung.com/cz/tvs/all-tvs/?77-inch-196-cm+75-inch-189-cm" TargetMode="External"/><Relationship Id="rId46" Type="http://schemas.openxmlformats.org/officeDocument/2006/relationships/hyperlink" Target="https://www.samsung.com/cz/tvs/vision-ai-tv" TargetMode="External"/><Relationship Id="rId59" Type="http://schemas.openxmlformats.org/officeDocument/2006/relationships/hyperlink" Target="https://www.samsung.com/cz/tvs/all-tvs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cz/tvs/all-tvs/?50-inch-127-cm+48-inch-122-cm" TargetMode="External"/><Relationship Id="rId54" Type="http://schemas.openxmlformats.org/officeDocument/2006/relationships/hyperlink" Target="https://www.samsung.com/cz/audio-devices/soundbar-buying-guide/" TargetMode="External"/><Relationship Id="rId62" Type="http://schemas.openxmlformats.org/officeDocument/2006/relationships/printerSettings" Target="../printerSettings/printerSettings4.bin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cz/tvs/all-tvs/?neo-qled" TargetMode="External"/><Relationship Id="rId28" Type="http://schemas.openxmlformats.org/officeDocument/2006/relationships/hyperlink" Target="https://www.samsung.com/cz/lifestyle-tvs/the-serif/" TargetMode="External"/><Relationship Id="rId36" Type="http://schemas.openxmlformats.org/officeDocument/2006/relationships/hyperlink" Target="https://www.samsung.com/cz/tvs/all-tvs/?85-inch-216-cm+83-inch-211-cm" TargetMode="External"/><Relationship Id="rId49" Type="http://schemas.openxmlformats.org/officeDocument/2006/relationships/hyperlink" Target="https://www.samsung.com/cz/tvs/qled-tv/highlights/" TargetMode="External"/><Relationship Id="rId57" Type="http://schemas.openxmlformats.org/officeDocument/2006/relationships/hyperlink" Target="https://www.samsung.com/cz/tvs/gaming-tv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cz/tv-accessories/all-tv-accessories/" TargetMode="External"/><Relationship Id="rId44" Type="http://schemas.openxmlformats.org/officeDocument/2006/relationships/hyperlink" Target="https://www.samsung.com/cz/lifestyle-tvs/the-terrace/" TargetMode="External"/><Relationship Id="rId52" Type="http://schemas.openxmlformats.org/officeDocument/2006/relationships/hyperlink" Target="https://www.samsung.com/cz/audio-devices/help-me-choose/" TargetMode="External"/><Relationship Id="rId60" Type="http://schemas.openxmlformats.org/officeDocument/2006/relationships/hyperlink" Target="https://www.samsung.com/cz/tvs/all-tvs/?98-inch-249-cm" TargetMode="External"/><Relationship Id="rId65" Type="http://schemas.openxmlformats.org/officeDocument/2006/relationships/comments" Target="../comments3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cz/tvs/all-tvs/?65-inch-163-c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buying-guide/what-is-the-best-type-of-fridge-freezer/" TargetMode="External"/><Relationship Id="rId18" Type="http://schemas.openxmlformats.org/officeDocument/2006/relationships/hyperlink" Target="https://www.samsung.com/vn/air-conditioners/all-air-conditioners/" TargetMode="External"/><Relationship Id="rId26" Type="http://schemas.openxmlformats.org/officeDocument/2006/relationships/hyperlink" Target="https://www.samsung.com/cz/cooking-appliances/all-cooking-appliances/?microwave-ovens" TargetMode="External"/><Relationship Id="rId39" Type="http://schemas.openxmlformats.org/officeDocument/2006/relationships/vmlDrawing" Target="../drawings/vmlDrawing4.vml"/><Relationship Id="rId21" Type="http://schemas.openxmlformats.org/officeDocument/2006/relationships/hyperlink" Target="https://www.samsung.com/uk/refrigerators/all-refrigerators/" TargetMode="External"/><Relationship Id="rId34" Type="http://schemas.openxmlformats.org/officeDocument/2006/relationships/hyperlink" Target="https://www.samsung.com/cz/home-appliances/ai-energy-saving/" TargetMode="External"/><Relationship Id="rId7" Type="http://schemas.openxmlformats.org/officeDocument/2006/relationships/hyperlink" Target="https://www.samsung.com/uk/smartphones/galaxy-z-flip6/buy/" TargetMode="External"/><Relationship Id="rId12" Type="http://schemas.openxmlformats.org/officeDocument/2006/relationships/hyperlink" Target="https://www.samsung.com/uk/home-appliances/why-samsung-appliances/" TargetMode="External"/><Relationship Id="rId17" Type="http://schemas.openxmlformats.org/officeDocument/2006/relationships/hyperlink" Target="https://www.samsung.com/uk/home-appliance-accessories/all-home-appliance-accessories/" TargetMode="External"/><Relationship Id="rId25" Type="http://schemas.openxmlformats.org/officeDocument/2006/relationships/hyperlink" Target="https://www.samsung.com/cz/cooking-appliances/all-cooking-appliances/?hoods" TargetMode="External"/><Relationship Id="rId33" Type="http://schemas.openxmlformats.org/officeDocument/2006/relationships/hyperlink" Target="https://www.samsung.com/cz/home-appliances/bespoke-ai-smartthings/" TargetMode="External"/><Relationship Id="rId38" Type="http://schemas.openxmlformats.org/officeDocument/2006/relationships/drawing" Target="../drawings/drawing6.xml"/><Relationship Id="rId2" Type="http://schemas.openxmlformats.org/officeDocument/2006/relationships/hyperlink" Target="https://www.samsung.com/uk/rings/galaxy-ring/buy/?modelCode=SM-Q5KAPH?modelCode=SM-Q505NZKAEUB" TargetMode="External"/><Relationship Id="rId16" Type="http://schemas.openxmlformats.org/officeDocument/2006/relationships/hyperlink" Target="https://www.samsung.com/uk/home-appliances/buying-guide/" TargetMode="External"/><Relationship Id="rId20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hyperlink" Target="https://www.samsung.com/cz/vacuum-cleaners/all-vacuum-cleaners/?stick" TargetMode="External"/><Relationship Id="rId1" Type="http://schemas.openxmlformats.org/officeDocument/2006/relationships/hyperlink" Target="https://www.samsung.com/uk/tvs/qled-tv/qn900d-65-inch-neo-qled-8k-tizen-os-smart-tv-qe65qn900dtxxu/" TargetMode="External"/><Relationship Id="rId6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1" Type="http://schemas.openxmlformats.org/officeDocument/2006/relationships/hyperlink" Target="https://www.samsung.com/uk/home-appliances/bespoke-home/" TargetMode="External"/><Relationship Id="rId24" Type="http://schemas.openxmlformats.org/officeDocument/2006/relationships/hyperlink" Target="https://www.samsung.com/cz/cooking-appliances/all-cooking-appliances/?hobs" TargetMode="External"/><Relationship Id="rId32" Type="http://schemas.openxmlformats.org/officeDocument/2006/relationships/hyperlink" Target="https://www.samsung.com/cz/home-appliances/bespoke-home/" TargetMode="External"/><Relationship Id="rId37" Type="http://schemas.openxmlformats.org/officeDocument/2006/relationships/printerSettings" Target="../printerSettings/printerSettings5.bin"/><Relationship Id="rId40" Type="http://schemas.openxmlformats.org/officeDocument/2006/relationships/comments" Target="../comments4.xml"/><Relationship Id="rId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5" Type="http://schemas.openxmlformats.org/officeDocument/2006/relationships/hyperlink" Target="https://www.samsung.com/uk/home-appliances/learn/vacuum-cleaners/how-to-choose-a-vacuum-cleaner/" TargetMode="External"/><Relationship Id="rId23" Type="http://schemas.openxmlformats.org/officeDocument/2006/relationships/hyperlink" Target="https://www.samsung.com/cz/cooking-appliances/all-cooking-appliances/?ovens" TargetMode="External"/><Relationship Id="rId28" Type="http://schemas.openxmlformats.org/officeDocument/2006/relationships/hyperlink" Target="https://www.samsung.com/cz/washers-and-dryers/all-washers-and-dryers/" TargetMode="External"/><Relationship Id="rId36" Type="http://schemas.openxmlformats.org/officeDocument/2006/relationships/hyperlink" Target="https://www.samsung.com/cz/refrigerators/all-refrigerators/" TargetMode="External"/><Relationship Id="rId10" Type="http://schemas.openxmlformats.org/officeDocument/2006/relationships/hyperlink" Target="https://www.samsung.com/uk/home-appliances/ai-energy-saving/" TargetMode="External"/><Relationship Id="rId19" Type="http://schemas.openxmlformats.org/officeDocument/2006/relationships/hyperlink" Target="https://www.samsung.com/vn/air-care/all-air-care/" TargetMode="External"/><Relationship Id="rId31" Type="http://schemas.openxmlformats.org/officeDocument/2006/relationships/hyperlink" Target="https://www.samsung.com/cz/home-appliance-accessories/all-home-appliance-accessories/" TargetMode="External"/><Relationship Id="rId4" Type="http://schemas.openxmlformats.org/officeDocument/2006/relationships/hyperlink" Target="https://www.samsung.com/uk/computers/galaxy-book/galaxy-book5-pro/buy/?modelCode=NP960XHA-KG2UK" TargetMode="External"/><Relationship Id="rId9" Type="http://schemas.openxmlformats.org/officeDocument/2006/relationships/hyperlink" Target="https://www.samsung.com/uk/home-appliances/bespoke-ai-smartthings/" TargetMode="External"/><Relationship Id="rId14" Type="http://schemas.openxmlformats.org/officeDocument/2006/relationships/hyperlink" Target="https://www.samsung.com/uk/home-appliances/buying-guide/what-size-washing-machine-do-i-need/" TargetMode="External"/><Relationship Id="rId22" Type="http://schemas.openxmlformats.org/officeDocument/2006/relationships/hyperlink" Target="https://www.samsung.com/cz/refrigerators/all-refrigerators/" TargetMode="External"/><Relationship Id="rId27" Type="http://schemas.openxmlformats.org/officeDocument/2006/relationships/hyperlink" Target="https://www.samsung.com/cz/dishwashers/all-dishwashers/" TargetMode="External"/><Relationship Id="rId30" Type="http://schemas.openxmlformats.org/officeDocument/2006/relationships/hyperlink" Target="https://www.samsung.com/cz/vacuum-cleaners/all-vacuum-cleaners/?robotic" TargetMode="External"/><Relationship Id="rId35" Type="http://schemas.openxmlformats.org/officeDocument/2006/relationships/hyperlink" Target="https://www.samsung.com/cz/home-appliances/why-samsung-appliances/" TargetMode="External"/><Relationship Id="rId8" Type="http://schemas.openxmlformats.org/officeDocument/2006/relationships/hyperlink" Target="https://www.samsung.com/uk/smartphones/galaxy-s25-ultra/buy/" TargetMode="External"/><Relationship Id="rId3" Type="http://schemas.openxmlformats.org/officeDocument/2006/relationships/hyperlink" Target="https://www.samsung.com/uk/watches/galaxy-watch-ultra/buy/?modelCode=SM-L705FDAAEUA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cz/memory-storage/all-memory-storage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www.samsung.com/uk/monitors/odyssey-gaming-monitor/" TargetMode="External"/><Relationship Id="rId7" Type="http://schemas.openxmlformats.org/officeDocument/2006/relationships/hyperlink" Target="https://www.samsung.com/cz/monitors/all-monitors/" TargetMode="External"/><Relationship Id="rId12" Type="http://schemas.openxmlformats.org/officeDocument/2006/relationships/hyperlink" Target="https://www.samsung.com/cz/monitors/all-monitors/" TargetMode="External"/><Relationship Id="rId2" Type="http://schemas.openxmlformats.org/officeDocument/2006/relationships/hyperlink" Target="https://www.samsung.com/uk/monitors/help-me-choose/" TargetMode="External"/><Relationship Id="rId16" Type="http://schemas.openxmlformats.org/officeDocument/2006/relationships/comments" Target="../comments5.xml"/><Relationship Id="rId1" Type="http://schemas.openxmlformats.org/officeDocument/2006/relationships/hyperlink" Target="https://www.samsung.com/uk/galaxy-book/?product1=np960qha-kg2uk&amp;product2=np960xha-kg2uk&amp;product3=np750qha-ka3uk" TargetMode="External"/><Relationship Id="rId6" Type="http://schemas.openxmlformats.org/officeDocument/2006/relationships/hyperlink" Target="https://www.samsung.com/uk/computers/all-computers/" TargetMode="External"/><Relationship Id="rId11" Type="http://schemas.openxmlformats.org/officeDocument/2006/relationships/hyperlink" Target="https://www.samsung.com/cz/monitors/help-me-choose/" TargetMode="External"/><Relationship Id="rId5" Type="http://schemas.openxmlformats.org/officeDocument/2006/relationships/hyperlink" Target="https://www.samsung.com/uk/monitors/smart-monitor/" TargetMode="External"/><Relationship Id="rId15" Type="http://schemas.openxmlformats.org/officeDocument/2006/relationships/vmlDrawing" Target="../drawings/vmlDrawing5.vml"/><Relationship Id="rId10" Type="http://schemas.openxmlformats.org/officeDocument/2006/relationships/hyperlink" Target="https://www.samsung.com/cz/monitors/viewfinity-high-resolution-monitor/" TargetMode="External"/><Relationship Id="rId4" Type="http://schemas.openxmlformats.org/officeDocument/2006/relationships/hyperlink" Target="https://www.samsung.com/uk/monitors/viewfinity-high-resolution-monitor/" TargetMode="External"/><Relationship Id="rId9" Type="http://schemas.openxmlformats.org/officeDocument/2006/relationships/hyperlink" Target="https://www.samsung.com/cz/monitors/odyssey-gaming-monitor/" TargetMode="External"/><Relationship Id="rId1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cz/audio-sound/all-audio-sound/" TargetMode="External"/><Relationship Id="rId13" Type="http://schemas.openxmlformats.org/officeDocument/2006/relationships/hyperlink" Target="https://www.samsung.com/cz/apps/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comments" Target="../comments6.xml"/><Relationship Id="rId7" Type="http://schemas.openxmlformats.org/officeDocument/2006/relationships/hyperlink" Target="https://www.samsung.com/cz/watches/all-watches/" TargetMode="External"/><Relationship Id="rId12" Type="http://schemas.openxmlformats.org/officeDocument/2006/relationships/hyperlink" Target="https://www.samsung.com/cz/galaxy-ai/" TargetMode="External"/><Relationship Id="rId17" Type="http://schemas.openxmlformats.org/officeDocument/2006/relationships/hyperlink" Target="https://www.samsung.com/cz/watches/all-watches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cz/trade-in/" TargetMode="External"/><Relationship Id="rId20" Type="http://schemas.openxmlformats.org/officeDocument/2006/relationships/vmlDrawing" Target="../drawings/vmlDrawing6.v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cz/apps/samsung-health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cz/mobile/switch-to-galaxy/" TargetMode="External"/><Relationship Id="rId10" Type="http://schemas.openxmlformats.org/officeDocument/2006/relationships/hyperlink" Target="https://www.samsung.com/cz/mobile-accessories/all-mobile-accessories/?wearables" TargetMode="External"/><Relationship Id="rId19" Type="http://schemas.openxmlformats.org/officeDocument/2006/relationships/drawing" Target="../drawings/drawing8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cz/rings/all-rings/" TargetMode="External"/><Relationship Id="rId14" Type="http://schemas.openxmlformats.org/officeDocument/2006/relationships/hyperlink" Target="https://www.samsung.com/cz/mobile/why-galaxy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cz/mobile-accessories/all-mobile-accessories/?smartphones" TargetMode="External"/><Relationship Id="rId18" Type="http://schemas.openxmlformats.org/officeDocument/2006/relationships/hyperlink" Target="https://www.samsung.com/cz/tv-accessories/all-tv-accessories/" TargetMode="External"/><Relationship Id="rId26" Type="http://schemas.openxmlformats.org/officeDocument/2006/relationships/vmlDrawing" Target="../drawings/vmlDrawing7.v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cz/home-appliance-accessories/all-home-appliance-accessories/?washers-and-dryers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cz/accessories/" TargetMode="External"/><Relationship Id="rId17" Type="http://schemas.openxmlformats.org/officeDocument/2006/relationships/hyperlink" Target="https://www.samsung.com/cz/mobile-accessories/all-mobile-accessories/?galaxy-smarttag" TargetMode="External"/><Relationship Id="rId25" Type="http://schemas.openxmlformats.org/officeDocument/2006/relationships/drawing" Target="../drawings/drawing9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cz/mobile-accessories/all-mobile-accessories/?galaxy-buds" TargetMode="External"/><Relationship Id="rId20" Type="http://schemas.openxmlformats.org/officeDocument/2006/relationships/hyperlink" Target="https://www.samsung.com/cz/projector-accessories/all-projector-accessories/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printerSettings" Target="../printerSettings/printerSettings8.bin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cz/mobile-accessories/all-mobile-accessories/?wearables" TargetMode="External"/><Relationship Id="rId23" Type="http://schemas.openxmlformats.org/officeDocument/2006/relationships/hyperlink" Target="https://www.samsung.com/cz/home-appliance-accessories/all-home-appliance-accessories/?refrigerators-accessories" TargetMode="Externa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cz/audio-accessories/all-audio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cz/mobile-accessories/all-mobile-accessories/?tablets" TargetMode="External"/><Relationship Id="rId22" Type="http://schemas.openxmlformats.org/officeDocument/2006/relationships/hyperlink" Target="https://www.samsung.com/cz/home-appliance-accessories/all-home-appliance-accessories/?vacuum-cleaners-accessories" TargetMode="External"/><Relationship Id="rId27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61" t="s">
        <v>38</v>
      </c>
      <c r="C2" s="361"/>
      <c r="D2" s="361"/>
      <c r="E2" s="2"/>
      <c r="F2" s="3"/>
    </row>
    <row r="3" spans="2:6" s="3" customFormat="1" ht="54" customHeight="1">
      <c r="B3" s="362" t="s">
        <v>0</v>
      </c>
      <c r="C3" s="362"/>
      <c r="D3" s="362"/>
    </row>
    <row r="4" spans="2:6" s="3" customFormat="1" ht="25.15" customHeight="1">
      <c r="C4" s="5"/>
      <c r="D4" s="5"/>
    </row>
    <row r="5" spans="2:6" s="6" customFormat="1" ht="27" customHeight="1">
      <c r="B5" s="360" t="s">
        <v>1</v>
      </c>
      <c r="C5" s="360"/>
      <c r="D5" s="360"/>
    </row>
    <row r="6" spans="2:6" s="6" customFormat="1" ht="27" customHeight="1">
      <c r="B6" s="363" t="s">
        <v>2</v>
      </c>
      <c r="C6" s="363"/>
      <c r="D6" s="7" t="s">
        <v>3</v>
      </c>
      <c r="E6" s="8" t="s">
        <v>4</v>
      </c>
    </row>
    <row r="7" spans="2:6" s="12" customFormat="1" ht="40.9" customHeight="1">
      <c r="B7" s="364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64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64"/>
      <c r="C9" s="9" t="s">
        <v>11</v>
      </c>
      <c r="D9" s="13"/>
      <c r="E9" s="14"/>
    </row>
    <row r="10" spans="2:6" s="12" customFormat="1" ht="40.9" customHeight="1">
      <c r="B10" s="364"/>
      <c r="C10" s="9" t="s">
        <v>12</v>
      </c>
      <c r="D10" s="15" t="s">
        <v>13</v>
      </c>
      <c r="E10" s="14"/>
    </row>
    <row r="11" spans="2:6" s="12" customFormat="1" ht="50.1" customHeight="1">
      <c r="B11" s="364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64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60" t="s">
        <v>20</v>
      </c>
      <c r="C14" s="360"/>
      <c r="D14" s="360"/>
    </row>
    <row r="15" spans="2:6" s="6" customFormat="1" ht="27" customHeight="1">
      <c r="B15" s="363" t="s">
        <v>2</v>
      </c>
      <c r="C15" s="363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65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66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67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60" t="s">
        <v>32</v>
      </c>
      <c r="C21" s="360"/>
      <c r="D21" s="360"/>
    </row>
    <row r="22" spans="2:5" s="6" customFormat="1" ht="27" customHeight="1">
      <c r="B22" s="368" t="s">
        <v>2</v>
      </c>
      <c r="C22" s="368"/>
      <c r="D22" s="7" t="s">
        <v>3</v>
      </c>
      <c r="E22" s="8" t="s">
        <v>4</v>
      </c>
    </row>
    <row r="23" spans="2:5" s="12" customFormat="1" ht="40.9" customHeight="1">
      <c r="B23" s="369" t="s">
        <v>33</v>
      </c>
      <c r="C23" s="24" t="s">
        <v>34</v>
      </c>
      <c r="D23" s="25"/>
      <c r="E23" s="14"/>
    </row>
    <row r="24" spans="2:5" s="12" customFormat="1" ht="40.9" customHeight="1">
      <c r="B24" s="370"/>
      <c r="C24" s="24" t="s">
        <v>35</v>
      </c>
      <c r="D24" s="25"/>
      <c r="E24" s="14"/>
    </row>
    <row r="25" spans="2:5" s="12" customFormat="1" ht="40.9" customHeight="1">
      <c r="B25" s="370"/>
      <c r="C25" s="24" t="s">
        <v>36</v>
      </c>
      <c r="D25" s="25"/>
      <c r="E25" s="14"/>
    </row>
    <row r="26" spans="2:5" s="12" customFormat="1" ht="40.9" customHeight="1">
      <c r="B26" s="371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372" t="s">
        <v>474</v>
      </c>
      <c r="C2" s="372"/>
      <c r="D2" s="372"/>
      <c r="E2" s="372"/>
      <c r="F2" s="372"/>
      <c r="G2" s="372"/>
      <c r="H2" s="372"/>
    </row>
    <row r="3" spans="2:8" ht="5.25" customHeight="1">
      <c r="B3" s="30"/>
    </row>
    <row r="4" spans="2:8" s="32" customFormat="1" ht="24" customHeight="1">
      <c r="B4" s="373" t="s">
        <v>475</v>
      </c>
      <c r="C4" s="373"/>
      <c r="E4" s="46"/>
      <c r="F4" s="46"/>
      <c r="G4" s="46"/>
      <c r="H4" s="46"/>
    </row>
    <row r="5" spans="2:8" s="32" customFormat="1" ht="51.75" customHeight="1">
      <c r="B5" s="374" t="s">
        <v>476</v>
      </c>
      <c r="C5" s="374"/>
      <c r="D5" s="374"/>
      <c r="E5" s="46"/>
      <c r="F5" s="46"/>
      <c r="G5" s="46"/>
      <c r="H5" s="46"/>
    </row>
    <row r="6" spans="2:8" s="32" customFormat="1" ht="24" customHeight="1">
      <c r="B6" s="375" t="s">
        <v>477</v>
      </c>
      <c r="C6" s="373"/>
      <c r="E6" s="46"/>
      <c r="F6" s="46"/>
      <c r="G6" s="46"/>
      <c r="H6" s="46"/>
    </row>
    <row r="7" spans="2:8" s="32" customFormat="1" ht="24" customHeight="1">
      <c r="B7" s="283" t="s">
        <v>478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479</v>
      </c>
      <c r="C9" s="39" t="s">
        <v>480</v>
      </c>
      <c r="E9" s="46" t="s">
        <v>481</v>
      </c>
      <c r="F9" s="46"/>
      <c r="G9" s="46"/>
      <c r="H9" s="46"/>
    </row>
    <row r="10" spans="2:8" s="32" customFormat="1" ht="24" customHeight="1">
      <c r="B10" s="40"/>
      <c r="C10" s="50" t="s">
        <v>482</v>
      </c>
      <c r="E10" s="284" t="s">
        <v>483</v>
      </c>
      <c r="F10" s="284" t="s">
        <v>484</v>
      </c>
      <c r="G10" s="284" t="s">
        <v>485</v>
      </c>
      <c r="H10" s="284" t="s">
        <v>486</v>
      </c>
    </row>
    <row r="11" spans="2:8" s="32" customFormat="1" ht="24" customHeight="1">
      <c r="B11" s="33"/>
      <c r="C11" s="34"/>
      <c r="E11" s="376" t="s">
        <v>501</v>
      </c>
      <c r="F11" s="376" t="s">
        <v>52</v>
      </c>
      <c r="G11" s="379" t="s">
        <v>487</v>
      </c>
      <c r="H11" s="47" t="s">
        <v>488</v>
      </c>
    </row>
    <row r="12" spans="2:8" s="32" customFormat="1" ht="24" customHeight="1">
      <c r="B12" s="33"/>
      <c r="C12" s="34"/>
      <c r="E12" s="377"/>
      <c r="F12" s="377"/>
      <c r="G12" s="380"/>
      <c r="H12" s="47" t="s">
        <v>489</v>
      </c>
    </row>
    <row r="13" spans="2:8" s="32" customFormat="1" ht="24" customHeight="1">
      <c r="B13" s="33"/>
      <c r="C13" s="34"/>
      <c r="E13" s="377"/>
      <c r="F13" s="377"/>
      <c r="G13" s="380"/>
      <c r="H13" s="47" t="s">
        <v>490</v>
      </c>
    </row>
    <row r="14" spans="2:8" s="32" customFormat="1" ht="24" customHeight="1">
      <c r="B14" s="33"/>
      <c r="C14" s="34"/>
      <c r="E14" s="377"/>
      <c r="F14" s="377"/>
      <c r="G14" s="380"/>
      <c r="H14" s="47" t="s">
        <v>491</v>
      </c>
    </row>
    <row r="15" spans="2:8" s="32" customFormat="1" ht="24" customHeight="1">
      <c r="B15" s="33"/>
      <c r="C15" s="34"/>
      <c r="E15" s="377"/>
      <c r="F15" s="377"/>
      <c r="G15" s="380"/>
      <c r="H15" s="47" t="s">
        <v>492</v>
      </c>
    </row>
    <row r="16" spans="2:8" s="32" customFormat="1" ht="24" customHeight="1">
      <c r="B16" s="33"/>
      <c r="C16" s="34"/>
      <c r="E16" s="378"/>
      <c r="F16" s="378"/>
      <c r="G16" s="381"/>
      <c r="H16" s="47" t="s">
        <v>493</v>
      </c>
    </row>
    <row r="17" spans="2:9" s="32" customFormat="1" ht="24" customHeight="1">
      <c r="B17" s="33"/>
      <c r="C17" s="36"/>
      <c r="E17" s="285"/>
      <c r="F17" s="285"/>
      <c r="G17" s="286"/>
      <c r="H17" s="287"/>
    </row>
    <row r="18" spans="2:9" s="32" customFormat="1" ht="24" customHeight="1">
      <c r="B18" s="33"/>
      <c r="C18" s="36"/>
      <c r="E18" s="285"/>
      <c r="F18" s="285"/>
    </row>
    <row r="19" spans="2:9" s="32" customFormat="1" ht="24" customHeight="1">
      <c r="B19" s="33"/>
      <c r="C19" s="33"/>
      <c r="F19" s="285"/>
    </row>
    <row r="20" spans="2:9" s="32" customFormat="1" ht="24" customHeight="1">
      <c r="B20" s="33"/>
      <c r="C20" s="33"/>
      <c r="E20" s="285"/>
      <c r="F20" s="285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8" t="s">
        <v>494</v>
      </c>
      <c r="C23" s="37"/>
      <c r="F23" s="46"/>
      <c r="G23" s="46"/>
      <c r="H23" s="46"/>
    </row>
    <row r="24" spans="2:9" s="32" customFormat="1" ht="24" customHeight="1">
      <c r="B24" s="289" t="s">
        <v>495</v>
      </c>
      <c r="C24" s="41" t="s">
        <v>496</v>
      </c>
      <c r="F24" s="46"/>
      <c r="G24" s="46"/>
      <c r="H24" s="46"/>
    </row>
    <row r="25" spans="2:9" s="32" customFormat="1" ht="21">
      <c r="B25" s="290" t="s">
        <v>497</v>
      </c>
      <c r="C25" s="291" t="s">
        <v>498</v>
      </c>
      <c r="F25" s="46"/>
      <c r="G25" s="46"/>
      <c r="H25" s="46"/>
      <c r="I25" s="31"/>
    </row>
    <row r="26" spans="2:9" s="32" customFormat="1" ht="21">
      <c r="B26" s="31"/>
      <c r="C26" s="43" t="s">
        <v>499</v>
      </c>
      <c r="F26" s="46"/>
      <c r="G26" s="46"/>
      <c r="H26" s="46"/>
      <c r="I26" s="31"/>
    </row>
    <row r="27" spans="2:9" s="32" customFormat="1" ht="21">
      <c r="C27" s="44" t="s">
        <v>500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opLeftCell="G1" zoomScale="89" zoomScaleNormal="100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04.75" style="45" customWidth="1"/>
    <col min="9" max="9" width="14.7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388" t="s">
        <v>505</v>
      </c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6" t="s">
        <v>54</v>
      </c>
      <c r="E6" s="417"/>
      <c r="F6" s="420" t="s">
        <v>137</v>
      </c>
      <c r="G6" s="60" t="s">
        <v>46</v>
      </c>
      <c r="H6" s="292" t="s">
        <v>502</v>
      </c>
      <c r="I6" s="411" t="s">
        <v>43</v>
      </c>
      <c r="J6" s="422" t="s">
        <v>47</v>
      </c>
      <c r="K6" s="60" t="s">
        <v>506</v>
      </c>
      <c r="L6" s="409" t="s">
        <v>504</v>
      </c>
    </row>
    <row r="7" spans="1:13" ht="23.25" customHeight="1">
      <c r="D7" s="418"/>
      <c r="E7" s="419"/>
      <c r="F7" s="421"/>
      <c r="G7" s="84" t="s">
        <v>503</v>
      </c>
      <c r="H7" s="84" t="s">
        <v>503</v>
      </c>
      <c r="I7" s="412"/>
      <c r="J7" s="423"/>
      <c r="K7" s="155"/>
      <c r="L7" s="410"/>
    </row>
    <row r="8" spans="1:13" ht="21" customHeight="1">
      <c r="D8" s="424" t="s">
        <v>114</v>
      </c>
      <c r="E8" s="426" t="s">
        <v>154</v>
      </c>
      <c r="F8" s="101" t="s">
        <v>123</v>
      </c>
      <c r="G8" s="111"/>
      <c r="H8" s="111"/>
      <c r="I8" s="103">
        <f>LENB(H8)</f>
        <v>0</v>
      </c>
      <c r="J8" s="112"/>
      <c r="K8" s="165" t="s">
        <v>247</v>
      </c>
      <c r="L8" s="413"/>
    </row>
    <row r="9" spans="1:13" ht="21" customHeight="1">
      <c r="D9" s="390"/>
      <c r="E9" s="426"/>
      <c r="F9" s="86" t="s">
        <v>144</v>
      </c>
      <c r="G9" s="87" t="s">
        <v>52</v>
      </c>
      <c r="H9" s="87" t="s">
        <v>703</v>
      </c>
      <c r="I9" s="337">
        <f t="shared" ref="I9:I16" si="0">LENB(H9)</f>
        <v>16</v>
      </c>
      <c r="J9" s="113">
        <v>10</v>
      </c>
      <c r="K9" s="156"/>
      <c r="L9" s="414"/>
    </row>
    <row r="10" spans="1:13" ht="21" customHeight="1">
      <c r="D10" s="390"/>
      <c r="E10" s="426"/>
      <c r="F10" s="86" t="s">
        <v>145</v>
      </c>
      <c r="G10" s="87" t="s">
        <v>370</v>
      </c>
      <c r="H10" s="87" t="s">
        <v>370</v>
      </c>
      <c r="I10" s="103">
        <f t="shared" si="0"/>
        <v>4</v>
      </c>
      <c r="J10" s="86"/>
      <c r="K10" s="157"/>
      <c r="L10" s="414"/>
    </row>
    <row r="11" spans="1:13" ht="21" customHeight="1">
      <c r="D11" s="390"/>
      <c r="E11" s="426"/>
      <c r="F11" s="86" t="s">
        <v>146</v>
      </c>
      <c r="G11" s="87" t="s">
        <v>52</v>
      </c>
      <c r="H11" s="87" t="s">
        <v>702</v>
      </c>
      <c r="I11" s="103">
        <f t="shared" si="0"/>
        <v>16</v>
      </c>
      <c r="J11" s="88">
        <v>26</v>
      </c>
      <c r="K11" s="158"/>
      <c r="L11" s="414"/>
    </row>
    <row r="12" spans="1:13" ht="21" customHeight="1">
      <c r="D12" s="390"/>
      <c r="E12" s="426"/>
      <c r="F12" s="86" t="s">
        <v>147</v>
      </c>
      <c r="G12" s="87" t="s">
        <v>52</v>
      </c>
      <c r="H12" s="87" t="s">
        <v>370</v>
      </c>
      <c r="I12" s="103">
        <f t="shared" si="0"/>
        <v>4</v>
      </c>
      <c r="J12" s="86"/>
      <c r="K12" s="157"/>
      <c r="L12" s="414"/>
    </row>
    <row r="13" spans="1:13" ht="21" customHeight="1">
      <c r="D13" s="390"/>
      <c r="E13" s="426"/>
      <c r="F13" s="86" t="s">
        <v>48</v>
      </c>
      <c r="G13" s="87" t="s">
        <v>141</v>
      </c>
      <c r="H13" s="87" t="s">
        <v>674</v>
      </c>
      <c r="I13" s="103">
        <f t="shared" si="0"/>
        <v>31</v>
      </c>
      <c r="J13" s="88">
        <v>32</v>
      </c>
      <c r="K13" s="157"/>
      <c r="L13" s="414"/>
    </row>
    <row r="14" spans="1:13" ht="21" customHeight="1">
      <c r="D14" s="390"/>
      <c r="E14" s="426"/>
      <c r="F14" s="95" t="s">
        <v>49</v>
      </c>
      <c r="G14" s="114" t="s">
        <v>51</v>
      </c>
      <c r="H14" s="134" t="s">
        <v>673</v>
      </c>
      <c r="I14" s="103">
        <f t="shared" si="0"/>
        <v>33</v>
      </c>
      <c r="J14" s="89"/>
      <c r="K14" s="159"/>
      <c r="L14" s="414"/>
    </row>
    <row r="15" spans="1:13" ht="21" customHeight="1">
      <c r="D15" s="390"/>
      <c r="E15" s="426"/>
      <c r="F15" s="86" t="s">
        <v>50</v>
      </c>
      <c r="G15" s="87"/>
      <c r="H15" s="87" t="s">
        <v>703</v>
      </c>
      <c r="I15" s="103">
        <f t="shared" si="0"/>
        <v>16</v>
      </c>
      <c r="J15" s="89"/>
      <c r="K15" s="159"/>
      <c r="L15" s="414"/>
    </row>
    <row r="16" spans="1:13" ht="21" customHeight="1">
      <c r="D16" s="425"/>
      <c r="E16" s="426"/>
      <c r="F16" s="97" t="s">
        <v>74</v>
      </c>
      <c r="G16" s="98" t="s">
        <v>52</v>
      </c>
      <c r="H16" s="98" t="s">
        <v>703</v>
      </c>
      <c r="I16" s="294">
        <f t="shared" si="0"/>
        <v>16</v>
      </c>
      <c r="J16" s="295"/>
      <c r="K16" s="296"/>
      <c r="L16" s="415"/>
    </row>
    <row r="17" spans="2:12" ht="19.899999999999999" customHeight="1">
      <c r="D17" s="316" t="s">
        <v>118</v>
      </c>
      <c r="E17" s="383" t="s">
        <v>120</v>
      </c>
      <c r="F17" s="91" t="s">
        <v>122</v>
      </c>
      <c r="G17" s="327"/>
      <c r="H17" s="327"/>
      <c r="I17" s="328"/>
      <c r="J17" s="386" t="s">
        <v>712</v>
      </c>
      <c r="K17" s="26"/>
      <c r="L17" s="26"/>
    </row>
    <row r="18" spans="2:12" ht="20.100000000000001" customHeight="1">
      <c r="D18" s="316"/>
      <c r="E18" s="383"/>
      <c r="F18" s="86" t="s">
        <v>55</v>
      </c>
      <c r="G18" s="87" t="s">
        <v>713</v>
      </c>
      <c r="H18" s="87" t="s">
        <v>713</v>
      </c>
      <c r="I18" s="139">
        <v>33</v>
      </c>
      <c r="J18" s="386"/>
      <c r="K18" s="26"/>
      <c r="L18" s="26"/>
    </row>
    <row r="19" spans="2:12" ht="20.100000000000001" customHeight="1">
      <c r="D19" s="316"/>
      <c r="E19" s="383"/>
      <c r="F19" s="86" t="s">
        <v>121</v>
      </c>
      <c r="G19" s="87" t="s">
        <v>713</v>
      </c>
      <c r="H19" s="87" t="s">
        <v>714</v>
      </c>
      <c r="I19" s="138"/>
      <c r="J19" s="386"/>
      <c r="K19" s="26"/>
      <c r="L19" s="26"/>
    </row>
    <row r="20" spans="2:12" ht="20.100000000000001" customHeight="1">
      <c r="D20" s="316"/>
      <c r="E20" s="383"/>
      <c r="F20" s="95" t="s">
        <v>49</v>
      </c>
      <c r="G20" s="83" t="s">
        <v>715</v>
      </c>
      <c r="H20" s="83" t="s">
        <v>788</v>
      </c>
      <c r="I20" s="139"/>
      <c r="J20" s="386"/>
      <c r="K20" s="26"/>
      <c r="L20" s="26"/>
    </row>
    <row r="21" spans="2:12" ht="20.100000000000001" customHeight="1">
      <c r="D21" s="316"/>
      <c r="E21" s="383"/>
      <c r="F21" s="86" t="s">
        <v>50</v>
      </c>
      <c r="G21" s="87"/>
      <c r="H21" s="87" t="s">
        <v>713</v>
      </c>
      <c r="I21" s="139"/>
      <c r="J21" s="386"/>
      <c r="K21" s="26"/>
      <c r="L21" s="26"/>
    </row>
    <row r="22" spans="2:12" ht="20.100000000000001" customHeight="1">
      <c r="D22" s="316"/>
      <c r="E22" s="384"/>
      <c r="F22" s="97" t="s">
        <v>74</v>
      </c>
      <c r="G22" s="98" t="s">
        <v>713</v>
      </c>
      <c r="H22" s="98" t="s">
        <v>713</v>
      </c>
      <c r="I22" s="142"/>
      <c r="J22" s="387"/>
      <c r="K22" s="26"/>
      <c r="L22" s="26"/>
    </row>
    <row r="23" spans="2:12" ht="23.45" customHeight="1">
      <c r="D23" s="316"/>
      <c r="E23" s="382" t="s">
        <v>716</v>
      </c>
      <c r="F23" s="101" t="s">
        <v>122</v>
      </c>
      <c r="G23" s="327"/>
      <c r="H23" s="329"/>
      <c r="I23" s="328"/>
      <c r="J23" s="385" t="s">
        <v>712</v>
      </c>
      <c r="K23" s="26"/>
      <c r="L23" s="26"/>
    </row>
    <row r="24" spans="2:12" ht="20.100000000000001" customHeight="1">
      <c r="D24" s="316"/>
      <c r="E24" s="383"/>
      <c r="F24" s="86" t="s">
        <v>55</v>
      </c>
      <c r="G24" s="104" t="s">
        <v>717</v>
      </c>
      <c r="H24" s="320"/>
      <c r="I24" s="139">
        <v>33</v>
      </c>
      <c r="J24" s="386"/>
      <c r="K24" s="26"/>
      <c r="L24" s="26"/>
    </row>
    <row r="25" spans="2:12" ht="20.100000000000001" customHeight="1">
      <c r="D25" s="316"/>
      <c r="E25" s="383"/>
      <c r="F25" s="86" t="s">
        <v>121</v>
      </c>
      <c r="G25" s="104" t="s">
        <v>718</v>
      </c>
      <c r="H25" s="320"/>
      <c r="I25" s="138"/>
      <c r="J25" s="386"/>
      <c r="K25" s="26"/>
      <c r="L25" s="26"/>
    </row>
    <row r="26" spans="2:12" ht="24" customHeight="1">
      <c r="D26" s="316"/>
      <c r="E26" s="383"/>
      <c r="F26" s="95" t="s">
        <v>49</v>
      </c>
      <c r="G26" s="83" t="s">
        <v>719</v>
      </c>
      <c r="H26" s="330"/>
      <c r="I26" s="139"/>
      <c r="J26" s="386"/>
      <c r="K26" s="26"/>
      <c r="L26" s="26"/>
    </row>
    <row r="27" spans="2:12" ht="20.100000000000001" customHeight="1">
      <c r="D27" s="316"/>
      <c r="E27" s="383"/>
      <c r="F27" s="86" t="s">
        <v>50</v>
      </c>
      <c r="G27" s="104" t="s">
        <v>717</v>
      </c>
      <c r="H27" s="320"/>
      <c r="I27" s="139"/>
      <c r="J27" s="386"/>
      <c r="K27" s="26"/>
      <c r="L27" s="26"/>
    </row>
    <row r="28" spans="2:12" ht="20.100000000000001" customHeight="1">
      <c r="D28" s="316"/>
      <c r="E28" s="384"/>
      <c r="F28" s="97" t="s">
        <v>74</v>
      </c>
      <c r="G28" s="105" t="s">
        <v>717</v>
      </c>
      <c r="H28" s="331"/>
      <c r="I28" s="142"/>
      <c r="J28" s="387"/>
      <c r="K28" s="26"/>
      <c r="L28" s="26"/>
    </row>
    <row r="29" spans="2:12" ht="20.100000000000001" customHeight="1">
      <c r="B29" s="57" t="s">
        <v>44</v>
      </c>
      <c r="D29" s="316"/>
      <c r="E29" s="382" t="s">
        <v>720</v>
      </c>
      <c r="F29" s="101" t="s">
        <v>122</v>
      </c>
      <c r="G29" s="327"/>
      <c r="H29" s="327"/>
      <c r="I29" s="328"/>
      <c r="J29" s="385" t="s">
        <v>712</v>
      </c>
      <c r="K29" s="26"/>
      <c r="L29" s="26"/>
    </row>
    <row r="30" spans="2:12" ht="20.100000000000001" customHeight="1">
      <c r="D30" s="316"/>
      <c r="E30" s="383"/>
      <c r="F30" s="86" t="s">
        <v>55</v>
      </c>
      <c r="G30" s="104" t="s">
        <v>721</v>
      </c>
      <c r="H30" s="104" t="s">
        <v>721</v>
      </c>
      <c r="I30" s="139">
        <v>33</v>
      </c>
      <c r="J30" s="386"/>
      <c r="K30" s="26"/>
      <c r="L30" s="26"/>
    </row>
    <row r="31" spans="2:12" ht="20.100000000000001" customHeight="1">
      <c r="D31" s="316"/>
      <c r="E31" s="383"/>
      <c r="F31" s="86" t="s">
        <v>121</v>
      </c>
      <c r="G31" s="104" t="s">
        <v>721</v>
      </c>
      <c r="H31" s="104" t="s">
        <v>722</v>
      </c>
      <c r="I31" s="138"/>
      <c r="J31" s="386"/>
      <c r="K31" s="26"/>
      <c r="L31" s="26"/>
    </row>
    <row r="32" spans="2:12" ht="20.100000000000001" customHeight="1">
      <c r="D32" s="316"/>
      <c r="E32" s="383"/>
      <c r="F32" s="95" t="s">
        <v>49</v>
      </c>
      <c r="G32" s="83" t="s">
        <v>723</v>
      </c>
      <c r="H32" s="83" t="s">
        <v>789</v>
      </c>
      <c r="I32" s="139"/>
      <c r="J32" s="386"/>
      <c r="K32" s="26"/>
      <c r="L32" s="26"/>
    </row>
    <row r="33" spans="4:12" ht="20.100000000000001" customHeight="1">
      <c r="D33" s="316"/>
      <c r="E33" s="383"/>
      <c r="F33" s="86" t="s">
        <v>50</v>
      </c>
      <c r="G33" s="104"/>
      <c r="H33" s="104" t="s">
        <v>721</v>
      </c>
      <c r="I33" s="139"/>
      <c r="J33" s="386"/>
      <c r="K33" s="26"/>
      <c r="L33" s="26"/>
    </row>
    <row r="34" spans="4:12" ht="20.100000000000001" customHeight="1">
      <c r="D34" s="316"/>
      <c r="E34" s="384"/>
      <c r="F34" s="97" t="s">
        <v>74</v>
      </c>
      <c r="G34" s="105" t="s">
        <v>721</v>
      </c>
      <c r="H34" s="105" t="s">
        <v>721</v>
      </c>
      <c r="I34" s="142"/>
      <c r="J34" s="387"/>
      <c r="K34" s="26"/>
      <c r="L34" s="26"/>
    </row>
    <row r="35" spans="4:12" ht="23.45" customHeight="1">
      <c r="D35" s="316"/>
      <c r="E35" s="382" t="s">
        <v>125</v>
      </c>
      <c r="F35" s="101" t="s">
        <v>122</v>
      </c>
      <c r="G35" s="327"/>
      <c r="H35" s="327"/>
      <c r="I35" s="328"/>
      <c r="J35" s="385" t="s">
        <v>712</v>
      </c>
      <c r="K35" s="26"/>
      <c r="L35" s="26"/>
    </row>
    <row r="36" spans="4:12" ht="20.45" customHeight="1">
      <c r="D36" s="316"/>
      <c r="E36" s="383"/>
      <c r="F36" s="86" t="s">
        <v>55</v>
      </c>
      <c r="G36" s="104" t="s">
        <v>724</v>
      </c>
      <c r="H36" s="104" t="s">
        <v>724</v>
      </c>
      <c r="I36" s="139">
        <v>33</v>
      </c>
      <c r="J36" s="386"/>
      <c r="K36" s="26"/>
      <c r="L36" s="26"/>
    </row>
    <row r="37" spans="4:12" ht="20.45" customHeight="1">
      <c r="D37" s="316"/>
      <c r="E37" s="383"/>
      <c r="F37" s="86" t="s">
        <v>121</v>
      </c>
      <c r="G37" s="104" t="s">
        <v>724</v>
      </c>
      <c r="H37" s="104" t="s">
        <v>725</v>
      </c>
      <c r="I37" s="138"/>
      <c r="J37" s="386"/>
      <c r="K37" s="26"/>
      <c r="L37" s="26"/>
    </row>
    <row r="38" spans="4:12" ht="17.45" customHeight="1">
      <c r="D38" s="316"/>
      <c r="E38" s="383"/>
      <c r="F38" s="95" t="s">
        <v>49</v>
      </c>
      <c r="G38" s="83" t="s">
        <v>726</v>
      </c>
      <c r="H38" s="83" t="s">
        <v>790</v>
      </c>
      <c r="I38" s="139"/>
      <c r="J38" s="386"/>
      <c r="K38" s="26"/>
      <c r="L38" s="26"/>
    </row>
    <row r="39" spans="4:12" ht="20.45" customHeight="1">
      <c r="D39" s="316"/>
      <c r="E39" s="383"/>
      <c r="F39" s="86" t="s">
        <v>50</v>
      </c>
      <c r="G39" s="104"/>
      <c r="H39" s="104" t="s">
        <v>724</v>
      </c>
      <c r="I39" s="139"/>
      <c r="J39" s="386"/>
      <c r="K39" s="26"/>
      <c r="L39" s="26"/>
    </row>
    <row r="40" spans="4:12" ht="20.45" customHeight="1">
      <c r="D40" s="316"/>
      <c r="E40" s="384"/>
      <c r="F40" s="97" t="s">
        <v>74</v>
      </c>
      <c r="G40" s="105" t="s">
        <v>724</v>
      </c>
      <c r="H40" s="105" t="s">
        <v>724</v>
      </c>
      <c r="I40" s="142"/>
      <c r="J40" s="387"/>
      <c r="K40" s="26"/>
      <c r="L40" s="26"/>
    </row>
    <row r="41" spans="4:12" ht="21" customHeight="1">
      <c r="D41" s="316"/>
      <c r="E41" s="382" t="s">
        <v>727</v>
      </c>
      <c r="F41" s="101" t="s">
        <v>122</v>
      </c>
      <c r="G41" s="327"/>
      <c r="H41" s="327"/>
      <c r="I41" s="328"/>
      <c r="J41" s="385" t="s">
        <v>712</v>
      </c>
      <c r="K41" s="26"/>
      <c r="L41" s="26"/>
    </row>
    <row r="42" spans="4:12" ht="20.45" customHeight="1">
      <c r="D42" s="316"/>
      <c r="E42" s="383"/>
      <c r="F42" s="86" t="s">
        <v>55</v>
      </c>
      <c r="G42" s="104" t="s">
        <v>728</v>
      </c>
      <c r="H42" s="104" t="s">
        <v>728</v>
      </c>
      <c r="I42" s="139">
        <v>33</v>
      </c>
      <c r="J42" s="386"/>
      <c r="K42" s="26"/>
      <c r="L42" s="26"/>
    </row>
    <row r="43" spans="4:12" ht="20.45" customHeight="1">
      <c r="D43" s="316"/>
      <c r="E43" s="383"/>
      <c r="F43" s="86" t="s">
        <v>121</v>
      </c>
      <c r="G43" s="104" t="s">
        <v>728</v>
      </c>
      <c r="H43" s="104" t="s">
        <v>729</v>
      </c>
      <c r="I43" s="138"/>
      <c r="J43" s="386"/>
      <c r="K43" s="26"/>
      <c r="L43" s="26"/>
    </row>
    <row r="44" spans="4:12" ht="17.45" customHeight="1">
      <c r="D44" s="316"/>
      <c r="E44" s="383"/>
      <c r="F44" s="95" t="s">
        <v>49</v>
      </c>
      <c r="G44" s="83" t="s">
        <v>730</v>
      </c>
      <c r="H44" s="83" t="s">
        <v>791</v>
      </c>
      <c r="I44" s="139"/>
      <c r="J44" s="386"/>
      <c r="K44" s="26"/>
      <c r="L44" s="26"/>
    </row>
    <row r="45" spans="4:12" ht="20.45" customHeight="1">
      <c r="D45" s="316"/>
      <c r="E45" s="383"/>
      <c r="F45" s="86" t="s">
        <v>50</v>
      </c>
      <c r="G45" s="104"/>
      <c r="H45" s="104" t="s">
        <v>728</v>
      </c>
      <c r="I45" s="139"/>
      <c r="J45" s="386"/>
      <c r="K45" s="26"/>
      <c r="L45" s="26"/>
    </row>
    <row r="46" spans="4:12" ht="20.100000000000001" customHeight="1">
      <c r="D46" s="316"/>
      <c r="E46" s="384"/>
      <c r="F46" s="97" t="s">
        <v>74</v>
      </c>
      <c r="G46" s="105" t="s">
        <v>728</v>
      </c>
      <c r="H46" s="105" t="s">
        <v>728</v>
      </c>
      <c r="I46" s="142"/>
      <c r="J46" s="387"/>
      <c r="K46" s="26"/>
      <c r="L46" s="26"/>
    </row>
    <row r="47" spans="4:12" ht="24.6" customHeight="1">
      <c r="D47" s="316"/>
      <c r="E47" s="382" t="s">
        <v>731</v>
      </c>
      <c r="F47" s="101" t="s">
        <v>122</v>
      </c>
      <c r="G47" s="327"/>
      <c r="H47" s="327"/>
      <c r="I47" s="328"/>
      <c r="J47" s="385" t="s">
        <v>712</v>
      </c>
      <c r="K47" s="26"/>
      <c r="L47" s="26"/>
    </row>
    <row r="48" spans="4:12" ht="20.100000000000001" customHeight="1">
      <c r="D48" s="316"/>
      <c r="E48" s="383"/>
      <c r="F48" s="86" t="s">
        <v>55</v>
      </c>
      <c r="G48" s="104" t="s">
        <v>732</v>
      </c>
      <c r="H48" s="104" t="s">
        <v>732</v>
      </c>
      <c r="I48" s="139">
        <v>33</v>
      </c>
      <c r="J48" s="386"/>
      <c r="K48" s="26"/>
      <c r="L48" s="26"/>
    </row>
    <row r="49" spans="4:12" ht="20.100000000000001" customHeight="1">
      <c r="D49" s="316"/>
      <c r="E49" s="383"/>
      <c r="F49" s="86" t="s">
        <v>121</v>
      </c>
      <c r="G49" s="104" t="s">
        <v>732</v>
      </c>
      <c r="H49" s="104" t="s">
        <v>733</v>
      </c>
      <c r="I49" s="138"/>
      <c r="J49" s="386"/>
      <c r="K49" s="26"/>
      <c r="L49" s="26"/>
    </row>
    <row r="50" spans="4:12" ht="33" customHeight="1">
      <c r="D50" s="316"/>
      <c r="E50" s="383"/>
      <c r="F50" s="95" t="s">
        <v>49</v>
      </c>
      <c r="G50" s="83" t="s">
        <v>734</v>
      </c>
      <c r="H50" s="83" t="s">
        <v>792</v>
      </c>
      <c r="I50" s="139"/>
      <c r="J50" s="386"/>
      <c r="K50" s="26"/>
      <c r="L50" s="26"/>
    </row>
    <row r="51" spans="4:12" ht="20.100000000000001" customHeight="1">
      <c r="D51" s="316"/>
      <c r="E51" s="383"/>
      <c r="F51" s="86" t="s">
        <v>50</v>
      </c>
      <c r="G51" s="104"/>
      <c r="H51" s="104" t="s">
        <v>732</v>
      </c>
      <c r="I51" s="139"/>
      <c r="J51" s="386"/>
      <c r="K51" s="26"/>
      <c r="L51" s="26"/>
    </row>
    <row r="52" spans="4:12" ht="20.100000000000001" customHeight="1">
      <c r="D52" s="316"/>
      <c r="E52" s="384"/>
      <c r="F52" s="97" t="s">
        <v>74</v>
      </c>
      <c r="G52" s="105" t="s">
        <v>732</v>
      </c>
      <c r="H52" s="105" t="s">
        <v>732</v>
      </c>
      <c r="I52" s="142"/>
      <c r="J52" s="387"/>
      <c r="K52" s="26"/>
      <c r="L52" s="26"/>
    </row>
    <row r="53" spans="4:12" ht="18" customHeight="1">
      <c r="D53" s="316"/>
      <c r="E53" s="382" t="s">
        <v>735</v>
      </c>
      <c r="F53" s="101" t="s">
        <v>122</v>
      </c>
      <c r="G53" s="327"/>
      <c r="H53" s="327"/>
      <c r="I53" s="137"/>
      <c r="J53" s="385" t="s">
        <v>712</v>
      </c>
      <c r="K53" s="26"/>
      <c r="L53" s="26"/>
    </row>
    <row r="54" spans="4:12" ht="20.100000000000001" customHeight="1">
      <c r="D54" s="316"/>
      <c r="E54" s="383"/>
      <c r="F54" s="86" t="s">
        <v>55</v>
      </c>
      <c r="G54" s="104" t="s">
        <v>736</v>
      </c>
      <c r="H54" s="104" t="s">
        <v>736</v>
      </c>
      <c r="I54" s="139">
        <v>33</v>
      </c>
      <c r="J54" s="386"/>
      <c r="K54" s="26"/>
      <c r="L54" s="26"/>
    </row>
    <row r="55" spans="4:12" ht="20.100000000000001" customHeight="1">
      <c r="D55" s="316"/>
      <c r="E55" s="383"/>
      <c r="F55" s="86" t="s">
        <v>121</v>
      </c>
      <c r="G55" s="104" t="s">
        <v>736</v>
      </c>
      <c r="H55" s="104" t="s">
        <v>737</v>
      </c>
      <c r="I55" s="138"/>
      <c r="J55" s="386"/>
      <c r="K55" s="26"/>
      <c r="L55" s="26"/>
    </row>
    <row r="56" spans="4:12" ht="36.950000000000003" customHeight="1">
      <c r="D56" s="316"/>
      <c r="E56" s="383"/>
      <c r="F56" s="95" t="s">
        <v>49</v>
      </c>
      <c r="G56" s="83" t="s">
        <v>738</v>
      </c>
      <c r="H56" s="83" t="s">
        <v>793</v>
      </c>
      <c r="I56" s="139"/>
      <c r="J56" s="386"/>
      <c r="K56" s="26"/>
      <c r="L56" s="26"/>
    </row>
    <row r="57" spans="4:12" ht="20.100000000000001" customHeight="1">
      <c r="D57" s="316"/>
      <c r="E57" s="383"/>
      <c r="F57" s="86" t="s">
        <v>50</v>
      </c>
      <c r="G57" s="104"/>
      <c r="H57" s="104" t="s">
        <v>736</v>
      </c>
      <c r="I57" s="139"/>
      <c r="J57" s="386"/>
      <c r="K57" s="26"/>
      <c r="L57" s="26"/>
    </row>
    <row r="58" spans="4:12" ht="20.100000000000001" customHeight="1">
      <c r="D58" s="316"/>
      <c r="E58" s="384"/>
      <c r="F58" s="97" t="s">
        <v>74</v>
      </c>
      <c r="G58" s="105" t="s">
        <v>736</v>
      </c>
      <c r="H58" s="105" t="s">
        <v>736</v>
      </c>
      <c r="I58" s="142"/>
      <c r="J58" s="387"/>
      <c r="K58" s="26"/>
      <c r="L58" s="26"/>
    </row>
    <row r="59" spans="4:12" ht="18" customHeight="1">
      <c r="D59" s="316"/>
      <c r="E59" s="382" t="s">
        <v>739</v>
      </c>
      <c r="F59" s="101" t="s">
        <v>122</v>
      </c>
      <c r="G59" s="327"/>
      <c r="H59" s="327"/>
      <c r="I59" s="328"/>
      <c r="J59" s="385" t="s">
        <v>712</v>
      </c>
      <c r="K59" s="26"/>
      <c r="L59" s="26"/>
    </row>
    <row r="60" spans="4:12" ht="17.45" customHeight="1">
      <c r="D60" s="316"/>
      <c r="E60" s="383"/>
      <c r="F60" s="86" t="s">
        <v>55</v>
      </c>
      <c r="G60" s="104" t="s">
        <v>740</v>
      </c>
      <c r="H60" s="104" t="s">
        <v>740</v>
      </c>
      <c r="I60" s="139">
        <v>33</v>
      </c>
      <c r="J60" s="386"/>
      <c r="K60" s="26"/>
      <c r="L60" s="26"/>
    </row>
    <row r="61" spans="4:12" ht="16.5" customHeight="1">
      <c r="D61" s="316"/>
      <c r="E61" s="383"/>
      <c r="F61" s="86" t="s">
        <v>121</v>
      </c>
      <c r="G61" s="104" t="s">
        <v>740</v>
      </c>
      <c r="H61" s="104" t="s">
        <v>741</v>
      </c>
      <c r="I61" s="138"/>
      <c r="J61" s="386"/>
      <c r="K61" s="26"/>
      <c r="L61" s="26"/>
    </row>
    <row r="62" spans="4:12" ht="32.65" customHeight="1">
      <c r="D62" s="316"/>
      <c r="E62" s="383"/>
      <c r="F62" s="95" t="s">
        <v>49</v>
      </c>
      <c r="G62" s="83" t="s">
        <v>742</v>
      </c>
      <c r="H62" s="83" t="s">
        <v>794</v>
      </c>
      <c r="I62" s="139"/>
      <c r="J62" s="386"/>
      <c r="K62" s="26"/>
      <c r="L62" s="26"/>
    </row>
    <row r="63" spans="4:12" ht="16.5" customHeight="1">
      <c r="D63" s="316"/>
      <c r="E63" s="383"/>
      <c r="F63" s="86" t="s">
        <v>50</v>
      </c>
      <c r="G63" s="104"/>
      <c r="H63" s="104" t="s">
        <v>740</v>
      </c>
      <c r="I63" s="139"/>
      <c r="J63" s="386"/>
      <c r="K63" s="26"/>
      <c r="L63" s="26"/>
    </row>
    <row r="64" spans="4:12" ht="16.5" customHeight="1">
      <c r="D64" s="316"/>
      <c r="E64" s="384"/>
      <c r="F64" s="97" t="s">
        <v>74</v>
      </c>
      <c r="G64" s="105" t="s">
        <v>740</v>
      </c>
      <c r="H64" s="105" t="s">
        <v>740</v>
      </c>
      <c r="I64" s="142"/>
      <c r="J64" s="387"/>
      <c r="K64" s="26"/>
      <c r="L64" s="26"/>
    </row>
    <row r="65" spans="4:12" ht="27" customHeight="1">
      <c r="D65" s="316"/>
      <c r="E65" s="382" t="s">
        <v>743</v>
      </c>
      <c r="F65" s="101" t="s">
        <v>122</v>
      </c>
      <c r="G65" s="327"/>
      <c r="H65" s="329"/>
      <c r="I65" s="328" t="s">
        <v>744</v>
      </c>
      <c r="J65" s="385" t="s">
        <v>712</v>
      </c>
      <c r="K65" s="26"/>
      <c r="L65" s="26"/>
    </row>
    <row r="66" spans="4:12" ht="20.100000000000001" customHeight="1">
      <c r="D66" s="316"/>
      <c r="E66" s="383"/>
      <c r="F66" s="86" t="s">
        <v>55</v>
      </c>
      <c r="G66" s="104" t="s">
        <v>745</v>
      </c>
      <c r="H66" s="320"/>
      <c r="I66" s="139">
        <v>33</v>
      </c>
      <c r="J66" s="386"/>
      <c r="K66" s="26"/>
      <c r="L66" s="26"/>
    </row>
    <row r="67" spans="4:12" ht="20.100000000000001" customHeight="1">
      <c r="D67" s="316"/>
      <c r="E67" s="383"/>
      <c r="F67" s="86" t="s">
        <v>121</v>
      </c>
      <c r="G67" s="104" t="s">
        <v>745</v>
      </c>
      <c r="H67" s="320"/>
      <c r="I67" s="138"/>
      <c r="J67" s="386"/>
      <c r="K67" s="26"/>
      <c r="L67" s="26"/>
    </row>
    <row r="68" spans="4:12" ht="45.75" customHeight="1">
      <c r="D68" s="316"/>
      <c r="E68" s="383"/>
      <c r="F68" s="95" t="s">
        <v>49</v>
      </c>
      <c r="G68" s="83" t="s">
        <v>746</v>
      </c>
      <c r="H68" s="330"/>
      <c r="I68" s="139"/>
      <c r="J68" s="386"/>
      <c r="K68" s="26"/>
      <c r="L68" s="26"/>
    </row>
    <row r="69" spans="4:12" ht="20.100000000000001" customHeight="1">
      <c r="D69" s="316"/>
      <c r="E69" s="383"/>
      <c r="F69" s="86" t="s">
        <v>50</v>
      </c>
      <c r="G69" s="104"/>
      <c r="H69" s="320"/>
      <c r="I69" s="139"/>
      <c r="J69" s="386"/>
      <c r="K69" s="26"/>
      <c r="L69" s="26"/>
    </row>
    <row r="70" spans="4:12" ht="20.100000000000001" customHeight="1">
      <c r="D70" s="316"/>
      <c r="E70" s="384"/>
      <c r="F70" s="97" t="s">
        <v>74</v>
      </c>
      <c r="G70" s="117" t="s">
        <v>745</v>
      </c>
      <c r="H70" s="340"/>
      <c r="I70" s="142"/>
      <c r="J70" s="387"/>
      <c r="K70" s="26"/>
      <c r="L70" s="26"/>
    </row>
    <row r="71" spans="4:12" ht="19.899999999999999" customHeight="1">
      <c r="D71" s="316"/>
      <c r="E71" s="382" t="s">
        <v>747</v>
      </c>
      <c r="F71" s="101" t="s">
        <v>122</v>
      </c>
      <c r="G71" s="102" t="s">
        <v>378</v>
      </c>
      <c r="H71" s="102"/>
      <c r="I71" s="137"/>
      <c r="J71" s="385" t="s">
        <v>748</v>
      </c>
      <c r="K71" s="26"/>
      <c r="L71" s="26"/>
    </row>
    <row r="72" spans="4:12" ht="19.899999999999999" customHeight="1">
      <c r="D72" s="316"/>
      <c r="E72" s="383"/>
      <c r="F72" s="86" t="s">
        <v>55</v>
      </c>
      <c r="G72" s="104" t="s">
        <v>749</v>
      </c>
      <c r="H72" s="104" t="s">
        <v>749</v>
      </c>
      <c r="I72" s="139">
        <v>33</v>
      </c>
      <c r="J72" s="386"/>
      <c r="K72" s="26"/>
      <c r="L72" s="26"/>
    </row>
    <row r="73" spans="4:12" ht="19.899999999999999" customHeight="1">
      <c r="D73" s="316"/>
      <c r="E73" s="383"/>
      <c r="F73" s="86" t="s">
        <v>121</v>
      </c>
      <c r="G73" s="104" t="s">
        <v>749</v>
      </c>
      <c r="H73" s="104" t="s">
        <v>750</v>
      </c>
      <c r="I73" s="138"/>
      <c r="J73" s="386"/>
      <c r="K73" s="26"/>
      <c r="L73" s="26"/>
    </row>
    <row r="74" spans="4:12" ht="19.899999999999999" customHeight="1">
      <c r="D74" s="316"/>
      <c r="E74" s="383"/>
      <c r="F74" s="95" t="s">
        <v>49</v>
      </c>
      <c r="G74" s="83" t="s">
        <v>751</v>
      </c>
      <c r="H74" s="83" t="s">
        <v>795</v>
      </c>
      <c r="I74" s="139"/>
      <c r="J74" s="386"/>
      <c r="K74" s="26"/>
      <c r="L74" s="26"/>
    </row>
    <row r="75" spans="4:12" ht="19.899999999999999" customHeight="1">
      <c r="D75" s="316"/>
      <c r="E75" s="383"/>
      <c r="F75" s="86" t="s">
        <v>50</v>
      </c>
      <c r="G75" s="104"/>
      <c r="H75" s="104" t="s">
        <v>749</v>
      </c>
      <c r="I75" s="139"/>
      <c r="J75" s="386"/>
      <c r="K75" s="26"/>
      <c r="L75" s="26"/>
    </row>
    <row r="76" spans="4:12" ht="19.899999999999999" customHeight="1">
      <c r="D76" s="316"/>
      <c r="E76" s="384"/>
      <c r="F76" s="97" t="s">
        <v>74</v>
      </c>
      <c r="G76" s="105" t="s">
        <v>749</v>
      </c>
      <c r="H76" s="105" t="s">
        <v>749</v>
      </c>
      <c r="I76" s="142"/>
      <c r="J76" s="387"/>
      <c r="K76" s="26"/>
      <c r="L76" s="26"/>
    </row>
    <row r="77" spans="4:12" ht="19.899999999999999" customHeight="1">
      <c r="D77" s="316"/>
      <c r="E77" s="382" t="s">
        <v>752</v>
      </c>
      <c r="F77" s="101" t="s">
        <v>122</v>
      </c>
      <c r="G77" s="102" t="s">
        <v>753</v>
      </c>
      <c r="H77" s="102"/>
      <c r="I77" s="137"/>
      <c r="J77" s="385" t="s">
        <v>748</v>
      </c>
      <c r="K77" s="26"/>
      <c r="L77" s="26"/>
    </row>
    <row r="78" spans="4:12" ht="19.899999999999999" customHeight="1">
      <c r="D78" s="316"/>
      <c r="E78" s="383"/>
      <c r="F78" s="86" t="s">
        <v>55</v>
      </c>
      <c r="G78" s="104" t="s">
        <v>754</v>
      </c>
      <c r="H78" s="104" t="s">
        <v>754</v>
      </c>
      <c r="I78" s="139">
        <v>33</v>
      </c>
      <c r="J78" s="386"/>
      <c r="K78" s="26"/>
      <c r="L78" s="26"/>
    </row>
    <row r="79" spans="4:12" ht="19.899999999999999" customHeight="1">
      <c r="D79" s="316"/>
      <c r="E79" s="383"/>
      <c r="F79" s="86" t="s">
        <v>121</v>
      </c>
      <c r="G79" s="104" t="s">
        <v>754</v>
      </c>
      <c r="H79" s="104" t="s">
        <v>755</v>
      </c>
      <c r="I79" s="138"/>
      <c r="J79" s="386"/>
      <c r="K79" s="26"/>
      <c r="L79" s="26"/>
    </row>
    <row r="80" spans="4:12" ht="19.899999999999999" customHeight="1">
      <c r="D80" s="316"/>
      <c r="E80" s="383"/>
      <c r="F80" s="95" t="s">
        <v>49</v>
      </c>
      <c r="G80" s="83" t="s">
        <v>756</v>
      </c>
      <c r="H80" s="83" t="s">
        <v>796</v>
      </c>
      <c r="I80" s="139"/>
      <c r="J80" s="386"/>
      <c r="K80" s="26"/>
      <c r="L80" s="26"/>
    </row>
    <row r="81" spans="4:12" ht="19.899999999999999" customHeight="1">
      <c r="D81" s="316"/>
      <c r="E81" s="383"/>
      <c r="F81" s="86" t="s">
        <v>50</v>
      </c>
      <c r="G81" s="104"/>
      <c r="H81" s="105" t="s">
        <v>754</v>
      </c>
      <c r="I81" s="139"/>
      <c r="J81" s="386"/>
      <c r="K81" s="26"/>
      <c r="L81" s="26"/>
    </row>
    <row r="82" spans="4:12" ht="19.899999999999999" customHeight="1">
      <c r="D82" s="316"/>
      <c r="E82" s="384"/>
      <c r="F82" s="97" t="s">
        <v>74</v>
      </c>
      <c r="G82" s="105" t="s">
        <v>754</v>
      </c>
      <c r="H82" s="105" t="s">
        <v>754</v>
      </c>
      <c r="I82" s="142"/>
      <c r="J82" s="387"/>
      <c r="K82" s="26"/>
      <c r="L82" s="26"/>
    </row>
    <row r="83" spans="4:12" ht="19.899999999999999" customHeight="1">
      <c r="D83" s="316"/>
      <c r="E83" s="382" t="s">
        <v>757</v>
      </c>
      <c r="F83" s="101" t="s">
        <v>122</v>
      </c>
      <c r="G83" s="102" t="s">
        <v>386</v>
      </c>
      <c r="H83" s="332"/>
      <c r="I83" s="137"/>
      <c r="J83" s="385" t="s">
        <v>748</v>
      </c>
      <c r="K83" s="26"/>
      <c r="L83" s="26"/>
    </row>
    <row r="84" spans="4:12" ht="19.899999999999999" customHeight="1">
      <c r="D84" s="316"/>
      <c r="E84" s="383"/>
      <c r="F84" s="86" t="s">
        <v>55</v>
      </c>
      <c r="G84" s="104" t="s">
        <v>758</v>
      </c>
      <c r="H84" s="320"/>
      <c r="I84" s="139">
        <v>33</v>
      </c>
      <c r="J84" s="386"/>
      <c r="K84" s="26"/>
      <c r="L84" s="26"/>
    </row>
    <row r="85" spans="4:12" ht="19.899999999999999" customHeight="1">
      <c r="D85" s="316"/>
      <c r="E85" s="383"/>
      <c r="F85" s="86" t="s">
        <v>121</v>
      </c>
      <c r="G85" s="104" t="s">
        <v>758</v>
      </c>
      <c r="H85" s="320"/>
      <c r="I85" s="138"/>
      <c r="J85" s="386"/>
      <c r="K85" s="26"/>
      <c r="L85" s="26"/>
    </row>
    <row r="86" spans="4:12" ht="19.899999999999999" customHeight="1">
      <c r="D86" s="316"/>
      <c r="E86" s="383"/>
      <c r="F86" s="95" t="s">
        <v>49</v>
      </c>
      <c r="G86" s="83" t="s">
        <v>759</v>
      </c>
      <c r="H86" s="330"/>
      <c r="I86" s="139"/>
      <c r="J86" s="386"/>
      <c r="K86" s="26"/>
      <c r="L86" s="26"/>
    </row>
    <row r="87" spans="4:12" ht="19.899999999999999" customHeight="1">
      <c r="D87" s="316"/>
      <c r="E87" s="383"/>
      <c r="F87" s="86" t="s">
        <v>50</v>
      </c>
      <c r="G87" s="104"/>
      <c r="H87" s="331"/>
      <c r="I87" s="139"/>
      <c r="J87" s="386"/>
      <c r="K87" s="26"/>
      <c r="L87" s="26"/>
    </row>
    <row r="88" spans="4:12" ht="19.899999999999999" customHeight="1">
      <c r="D88" s="316"/>
      <c r="E88" s="384"/>
      <c r="F88" s="97" t="s">
        <v>74</v>
      </c>
      <c r="G88" s="105" t="s">
        <v>758</v>
      </c>
      <c r="H88" s="331"/>
      <c r="I88" s="142"/>
      <c r="J88" s="387"/>
      <c r="K88" s="26"/>
      <c r="L88" s="26"/>
    </row>
    <row r="89" spans="4:12" ht="19.899999999999999" customHeight="1">
      <c r="D89" s="316"/>
      <c r="E89" s="382" t="s">
        <v>760</v>
      </c>
      <c r="F89" s="101" t="s">
        <v>122</v>
      </c>
      <c r="G89" s="102" t="s">
        <v>761</v>
      </c>
      <c r="H89" s="102"/>
      <c r="I89" s="137"/>
      <c r="J89" s="385" t="s">
        <v>748</v>
      </c>
      <c r="K89" s="26"/>
      <c r="L89" s="26"/>
    </row>
    <row r="90" spans="4:12" ht="19.899999999999999" customHeight="1">
      <c r="D90" s="316"/>
      <c r="E90" s="383"/>
      <c r="F90" s="86" t="s">
        <v>55</v>
      </c>
      <c r="G90" s="104" t="s">
        <v>762</v>
      </c>
      <c r="H90" s="104" t="s">
        <v>762</v>
      </c>
      <c r="I90" s="139">
        <v>33</v>
      </c>
      <c r="J90" s="386"/>
      <c r="K90" s="26"/>
      <c r="L90" s="26"/>
    </row>
    <row r="91" spans="4:12" ht="19.899999999999999" customHeight="1">
      <c r="D91" s="316"/>
      <c r="E91" s="383"/>
      <c r="F91" s="86" t="s">
        <v>121</v>
      </c>
      <c r="G91" s="104" t="s">
        <v>762</v>
      </c>
      <c r="H91" s="104" t="s">
        <v>763</v>
      </c>
      <c r="I91" s="138"/>
      <c r="J91" s="386"/>
      <c r="K91" s="26"/>
      <c r="L91" s="26"/>
    </row>
    <row r="92" spans="4:12" ht="19.899999999999999" customHeight="1">
      <c r="D92" s="316"/>
      <c r="E92" s="383"/>
      <c r="F92" s="95" t="s">
        <v>49</v>
      </c>
      <c r="G92" s="83" t="s">
        <v>764</v>
      </c>
      <c r="H92" s="83" t="s">
        <v>797</v>
      </c>
      <c r="I92" s="139"/>
      <c r="J92" s="386"/>
      <c r="K92" s="26"/>
      <c r="L92" s="26"/>
    </row>
    <row r="93" spans="4:12" ht="19.899999999999999" customHeight="1">
      <c r="D93" s="316"/>
      <c r="E93" s="383"/>
      <c r="F93" s="86" t="s">
        <v>50</v>
      </c>
      <c r="G93" s="104"/>
      <c r="H93" s="117" t="s">
        <v>762</v>
      </c>
      <c r="I93" s="139"/>
      <c r="J93" s="386"/>
      <c r="K93" s="26"/>
      <c r="L93" s="26"/>
    </row>
    <row r="94" spans="4:12" ht="19.899999999999999" customHeight="1">
      <c r="D94" s="316"/>
      <c r="E94" s="384"/>
      <c r="F94" s="97" t="s">
        <v>74</v>
      </c>
      <c r="G94" s="117" t="s">
        <v>762</v>
      </c>
      <c r="H94" s="105" t="s">
        <v>762</v>
      </c>
      <c r="I94" s="142"/>
      <c r="J94" s="387"/>
      <c r="K94" s="26"/>
      <c r="L94" s="26"/>
    </row>
    <row r="95" spans="4:12" ht="20.100000000000001" customHeight="1">
      <c r="D95" s="316"/>
      <c r="E95" s="382" t="s">
        <v>765</v>
      </c>
      <c r="F95" s="101" t="s">
        <v>122</v>
      </c>
      <c r="G95" s="102" t="s">
        <v>766</v>
      </c>
      <c r="H95" s="333"/>
      <c r="I95" s="137"/>
      <c r="J95" s="385" t="s">
        <v>767</v>
      </c>
      <c r="K95" s="26"/>
      <c r="L95" s="26"/>
    </row>
    <row r="96" spans="4:12" ht="20.100000000000001" customHeight="1">
      <c r="D96" s="316"/>
      <c r="E96" s="383"/>
      <c r="F96" s="86" t="s">
        <v>55</v>
      </c>
      <c r="G96" s="104" t="s">
        <v>768</v>
      </c>
      <c r="H96" s="334"/>
      <c r="I96" s="139">
        <v>33</v>
      </c>
      <c r="J96" s="386"/>
      <c r="K96" s="26"/>
      <c r="L96" s="26"/>
    </row>
    <row r="97" spans="2:12" ht="20.100000000000001" customHeight="1">
      <c r="D97" s="316"/>
      <c r="E97" s="383"/>
      <c r="F97" s="86" t="s">
        <v>121</v>
      </c>
      <c r="G97" s="104" t="s">
        <v>768</v>
      </c>
      <c r="H97" s="334"/>
      <c r="I97" s="138"/>
      <c r="J97" s="386"/>
      <c r="K97" s="26"/>
      <c r="L97" s="26"/>
    </row>
    <row r="98" spans="2:12" ht="20.100000000000001" customHeight="1">
      <c r="D98" s="316"/>
      <c r="E98" s="383"/>
      <c r="F98" s="95" t="s">
        <v>49</v>
      </c>
      <c r="G98" s="83" t="s">
        <v>769</v>
      </c>
      <c r="H98" s="335"/>
      <c r="I98" s="139"/>
      <c r="J98" s="386"/>
      <c r="K98" s="26"/>
      <c r="L98" s="26"/>
    </row>
    <row r="99" spans="2:12" ht="20.100000000000001" customHeight="1">
      <c r="D99" s="316"/>
      <c r="E99" s="383"/>
      <c r="F99" s="86" t="s">
        <v>50</v>
      </c>
      <c r="G99" s="104"/>
      <c r="H99" s="334"/>
      <c r="I99" s="139"/>
      <c r="J99" s="386"/>
      <c r="K99" s="26"/>
      <c r="L99" s="26"/>
    </row>
    <row r="100" spans="2:12" ht="20.100000000000001" customHeight="1">
      <c r="D100" s="316"/>
      <c r="E100" s="384"/>
      <c r="F100" s="97" t="s">
        <v>74</v>
      </c>
      <c r="G100" s="105" t="s">
        <v>768</v>
      </c>
      <c r="H100" s="336"/>
      <c r="I100" s="142"/>
      <c r="J100" s="387"/>
      <c r="K100" s="26"/>
      <c r="L100" s="26"/>
    </row>
    <row r="101" spans="2:12" ht="20.100000000000001" customHeight="1">
      <c r="D101" s="316"/>
      <c r="E101" s="382" t="s">
        <v>770</v>
      </c>
      <c r="F101" s="101" t="s">
        <v>122</v>
      </c>
      <c r="G101" s="102" t="s">
        <v>766</v>
      </c>
      <c r="H101" s="332"/>
      <c r="I101" s="137"/>
      <c r="J101" s="385" t="s">
        <v>767</v>
      </c>
      <c r="K101" s="26"/>
      <c r="L101" s="26"/>
    </row>
    <row r="102" spans="2:12" ht="20.100000000000001" customHeight="1">
      <c r="D102" s="316"/>
      <c r="E102" s="383"/>
      <c r="F102" s="86" t="s">
        <v>55</v>
      </c>
      <c r="G102" s="104" t="s">
        <v>771</v>
      </c>
      <c r="H102" s="320"/>
      <c r="I102" s="139">
        <v>33</v>
      </c>
      <c r="J102" s="386"/>
      <c r="K102" s="26"/>
      <c r="L102" s="26"/>
    </row>
    <row r="103" spans="2:12" ht="20.100000000000001" customHeight="1">
      <c r="D103" s="316"/>
      <c r="E103" s="383"/>
      <c r="F103" s="86" t="s">
        <v>121</v>
      </c>
      <c r="G103" s="104" t="s">
        <v>772</v>
      </c>
      <c r="H103" s="320"/>
      <c r="I103" s="138"/>
      <c r="J103" s="386"/>
      <c r="K103" s="26"/>
      <c r="L103" s="26"/>
    </row>
    <row r="104" spans="2:12" ht="20.100000000000001" customHeight="1">
      <c r="D104" s="316"/>
      <c r="E104" s="383"/>
      <c r="F104" s="95" t="s">
        <v>49</v>
      </c>
      <c r="G104" s="83" t="s">
        <v>773</v>
      </c>
      <c r="H104" s="330"/>
      <c r="I104" s="139"/>
      <c r="J104" s="386"/>
      <c r="K104" s="26"/>
      <c r="L104" s="26"/>
    </row>
    <row r="105" spans="2:12" ht="20.100000000000001" customHeight="1">
      <c r="D105" s="316"/>
      <c r="E105" s="383"/>
      <c r="F105" s="86" t="s">
        <v>50</v>
      </c>
      <c r="G105" s="104"/>
      <c r="H105" s="320"/>
      <c r="I105" s="139"/>
      <c r="J105" s="386"/>
      <c r="K105" s="26"/>
      <c r="L105" s="26"/>
    </row>
    <row r="106" spans="2:12" ht="20.100000000000001" customHeight="1" thickBot="1">
      <c r="D106" s="316"/>
      <c r="E106" s="384"/>
      <c r="F106" s="97" t="s">
        <v>74</v>
      </c>
      <c r="G106" s="117" t="s">
        <v>772</v>
      </c>
      <c r="H106" s="340"/>
      <c r="I106" s="142"/>
      <c r="J106" s="387"/>
      <c r="K106" s="26"/>
      <c r="L106" s="26"/>
    </row>
    <row r="107" spans="2:12" ht="19.899999999999999" customHeight="1">
      <c r="D107" s="389" t="s">
        <v>119</v>
      </c>
      <c r="E107" s="392" t="s">
        <v>117</v>
      </c>
      <c r="F107" s="106" t="s">
        <v>64</v>
      </c>
      <c r="G107" s="107"/>
      <c r="H107" s="318"/>
      <c r="I107" s="85">
        <f t="shared" ref="I107:I142" si="1">LENB(H107)</f>
        <v>0</v>
      </c>
      <c r="J107" s="85"/>
      <c r="K107" s="164" t="s">
        <v>249</v>
      </c>
      <c r="L107" s="408"/>
    </row>
    <row r="108" spans="2:12" ht="17.649999999999999" customHeight="1">
      <c r="D108" s="390"/>
      <c r="E108" s="393"/>
      <c r="F108" s="86" t="s">
        <v>55</v>
      </c>
      <c r="G108" s="104" t="s">
        <v>205</v>
      </c>
      <c r="H108" s="104" t="s">
        <v>704</v>
      </c>
      <c r="I108" s="103">
        <f t="shared" si="1"/>
        <v>12</v>
      </c>
      <c r="J108" s="88">
        <v>33</v>
      </c>
      <c r="K108" s="160"/>
      <c r="L108" s="400"/>
    </row>
    <row r="109" spans="2:12" ht="17.649999999999999" customHeight="1">
      <c r="D109" s="390"/>
      <c r="E109" s="393"/>
      <c r="F109" s="86" t="s">
        <v>121</v>
      </c>
      <c r="G109" s="104" t="s">
        <v>371</v>
      </c>
      <c r="H109" s="104" t="s">
        <v>705</v>
      </c>
      <c r="I109" s="103">
        <f t="shared" si="1"/>
        <v>32</v>
      </c>
      <c r="J109" s="86"/>
      <c r="K109" s="161"/>
      <c r="L109" s="400"/>
    </row>
    <row r="110" spans="2:12" ht="17.649999999999999" customHeight="1">
      <c r="D110" s="390"/>
      <c r="E110" s="393"/>
      <c r="F110" s="95" t="s">
        <v>49</v>
      </c>
      <c r="G110" s="73" t="s">
        <v>59</v>
      </c>
      <c r="H110" s="73" t="s">
        <v>706</v>
      </c>
      <c r="I110" s="103">
        <f t="shared" si="1"/>
        <v>49</v>
      </c>
      <c r="J110" s="88"/>
      <c r="K110" s="160"/>
      <c r="L110" s="400"/>
    </row>
    <row r="111" spans="2:12" ht="17.649999999999999" customHeight="1">
      <c r="D111" s="390"/>
      <c r="E111" s="393"/>
      <c r="F111" s="86" t="s">
        <v>50</v>
      </c>
      <c r="G111" s="104"/>
      <c r="H111" s="104" t="s">
        <v>704</v>
      </c>
      <c r="I111" s="103">
        <f t="shared" si="1"/>
        <v>12</v>
      </c>
      <c r="J111" s="88"/>
      <c r="K111" s="160"/>
      <c r="L111" s="400"/>
    </row>
    <row r="112" spans="2:12" ht="17.649999999999999" customHeight="1">
      <c r="B112" s="57" t="s">
        <v>44</v>
      </c>
      <c r="D112" s="390"/>
      <c r="E112" s="394"/>
      <c r="F112" s="97" t="s">
        <v>74</v>
      </c>
      <c r="G112" s="105" t="s">
        <v>62</v>
      </c>
      <c r="H112" s="104" t="s">
        <v>704</v>
      </c>
      <c r="I112" s="103">
        <f t="shared" si="1"/>
        <v>12</v>
      </c>
      <c r="J112" s="99"/>
      <c r="K112" s="160"/>
      <c r="L112" s="400"/>
    </row>
    <row r="113" spans="4:12" ht="17.649999999999999" customHeight="1">
      <c r="D113" s="390"/>
      <c r="E113" s="395" t="s">
        <v>133</v>
      </c>
      <c r="F113" s="101" t="s">
        <v>64</v>
      </c>
      <c r="G113" s="102"/>
      <c r="H113" s="102"/>
      <c r="I113" s="103">
        <f t="shared" si="1"/>
        <v>0</v>
      </c>
      <c r="J113" s="103"/>
      <c r="K113" s="163" t="s">
        <v>249</v>
      </c>
      <c r="L113" s="405" t="s">
        <v>798</v>
      </c>
    </row>
    <row r="114" spans="4:12" ht="17.649999999999999" customHeight="1">
      <c r="D114" s="390"/>
      <c r="E114" s="393"/>
      <c r="F114" s="86" t="s">
        <v>55</v>
      </c>
      <c r="G114" s="104" t="s">
        <v>372</v>
      </c>
      <c r="H114" s="104" t="s">
        <v>372</v>
      </c>
      <c r="I114" s="103">
        <f t="shared" si="1"/>
        <v>17</v>
      </c>
      <c r="J114" s="88">
        <v>33</v>
      </c>
      <c r="K114" s="160"/>
      <c r="L114" s="405"/>
    </row>
    <row r="115" spans="4:12" ht="17.649999999999999" customHeight="1">
      <c r="D115" s="390"/>
      <c r="E115" s="393"/>
      <c r="F115" s="86" t="s">
        <v>121</v>
      </c>
      <c r="G115" s="104" t="s">
        <v>680</v>
      </c>
      <c r="H115" s="104" t="s">
        <v>680</v>
      </c>
      <c r="I115" s="103">
        <f t="shared" si="1"/>
        <v>17</v>
      </c>
      <c r="J115" s="86"/>
      <c r="K115" s="161"/>
      <c r="L115" s="405"/>
    </row>
    <row r="116" spans="4:12" ht="17.649999999999999" customHeight="1">
      <c r="D116" s="390"/>
      <c r="E116" s="393"/>
      <c r="F116" s="95" t="s">
        <v>49</v>
      </c>
      <c r="G116" s="83" t="s">
        <v>679</v>
      </c>
      <c r="H116" s="83" t="s">
        <v>684</v>
      </c>
      <c r="I116" s="103">
        <f t="shared" si="1"/>
        <v>49</v>
      </c>
      <c r="J116" s="88"/>
      <c r="K116" s="160"/>
      <c r="L116" s="405"/>
    </row>
    <row r="117" spans="4:12" ht="17.649999999999999" customHeight="1">
      <c r="D117" s="390"/>
      <c r="E117" s="393"/>
      <c r="F117" s="86" t="s">
        <v>50</v>
      </c>
      <c r="G117" s="104"/>
      <c r="H117" s="104" t="s">
        <v>372</v>
      </c>
      <c r="I117" s="103">
        <f t="shared" si="1"/>
        <v>17</v>
      </c>
      <c r="J117" s="88"/>
      <c r="K117" s="160"/>
      <c r="L117" s="405"/>
    </row>
    <row r="118" spans="4:12" ht="17.649999999999999" customHeight="1">
      <c r="D118" s="390"/>
      <c r="E118" s="394"/>
      <c r="F118" s="97" t="s">
        <v>74</v>
      </c>
      <c r="G118" s="105" t="s">
        <v>58</v>
      </c>
      <c r="H118" s="104" t="s">
        <v>372</v>
      </c>
      <c r="I118" s="103">
        <f t="shared" si="1"/>
        <v>17</v>
      </c>
      <c r="J118" s="99"/>
      <c r="K118" s="162"/>
      <c r="L118" s="406"/>
    </row>
    <row r="119" spans="4:12" ht="17.649999999999999" customHeight="1">
      <c r="D119" s="390"/>
      <c r="E119" s="395" t="s">
        <v>134</v>
      </c>
      <c r="F119" s="101" t="s">
        <v>64</v>
      </c>
      <c r="G119" s="102"/>
      <c r="H119" s="74"/>
      <c r="I119" s="103">
        <f t="shared" si="1"/>
        <v>0</v>
      </c>
      <c r="J119" s="103"/>
      <c r="K119" s="163" t="s">
        <v>249</v>
      </c>
      <c r="L119" s="399"/>
    </row>
    <row r="120" spans="4:12" ht="17.649999999999999" customHeight="1">
      <c r="D120" s="390"/>
      <c r="E120" s="393"/>
      <c r="F120" s="86" t="s">
        <v>55</v>
      </c>
      <c r="G120" s="104" t="s">
        <v>63</v>
      </c>
      <c r="H120" s="104" t="s">
        <v>707</v>
      </c>
      <c r="I120" s="103">
        <f t="shared" si="1"/>
        <v>14</v>
      </c>
      <c r="J120" s="88">
        <v>33</v>
      </c>
      <c r="K120" s="160"/>
      <c r="L120" s="400"/>
    </row>
    <row r="121" spans="4:12" ht="17.649999999999999" customHeight="1">
      <c r="D121" s="390"/>
      <c r="E121" s="393"/>
      <c r="F121" s="86" t="s">
        <v>121</v>
      </c>
      <c r="G121" s="104" t="s">
        <v>373</v>
      </c>
      <c r="H121" s="104" t="s">
        <v>708</v>
      </c>
      <c r="I121" s="103">
        <f t="shared" si="1"/>
        <v>21</v>
      </c>
      <c r="J121" s="86"/>
      <c r="K121" s="161"/>
      <c r="L121" s="400"/>
    </row>
    <row r="122" spans="4:12" ht="17.649999999999999" customHeight="1">
      <c r="D122" s="390"/>
      <c r="E122" s="393"/>
      <c r="F122" s="95" t="s">
        <v>49</v>
      </c>
      <c r="G122" s="83" t="s">
        <v>678</v>
      </c>
      <c r="H122" s="83" t="s">
        <v>709</v>
      </c>
      <c r="I122" s="103">
        <f t="shared" si="1"/>
        <v>40</v>
      </c>
      <c r="J122" s="88"/>
      <c r="K122" s="160"/>
      <c r="L122" s="400"/>
    </row>
    <row r="123" spans="4:12" ht="17.649999999999999" customHeight="1">
      <c r="D123" s="390"/>
      <c r="E123" s="393"/>
      <c r="F123" s="86" t="s">
        <v>50</v>
      </c>
      <c r="G123" s="104"/>
      <c r="H123" s="104" t="s">
        <v>711</v>
      </c>
      <c r="I123" s="103">
        <f t="shared" si="1"/>
        <v>14</v>
      </c>
      <c r="J123" s="88"/>
      <c r="K123" s="160"/>
      <c r="L123" s="400"/>
    </row>
    <row r="124" spans="4:12" ht="17.649999999999999" customHeight="1">
      <c r="D124" s="390"/>
      <c r="E124" s="394"/>
      <c r="F124" s="97" t="s">
        <v>74</v>
      </c>
      <c r="G124" s="105" t="s">
        <v>63</v>
      </c>
      <c r="H124" s="104" t="s">
        <v>707</v>
      </c>
      <c r="I124" s="103">
        <f t="shared" si="1"/>
        <v>14</v>
      </c>
      <c r="J124" s="99"/>
      <c r="L124" s="407"/>
    </row>
    <row r="125" spans="4:12" ht="17.649999999999999" customHeight="1">
      <c r="D125" s="390"/>
      <c r="E125" s="395" t="s">
        <v>135</v>
      </c>
      <c r="F125" s="101" t="s">
        <v>64</v>
      </c>
      <c r="G125" s="102"/>
      <c r="H125" s="102"/>
      <c r="I125" s="103">
        <f t="shared" si="1"/>
        <v>0</v>
      </c>
      <c r="J125" s="103"/>
      <c r="K125" s="163" t="s">
        <v>249</v>
      </c>
      <c r="L125" s="405" t="s">
        <v>798</v>
      </c>
    </row>
    <row r="126" spans="4:12" ht="17.649999999999999" customHeight="1">
      <c r="D126" s="390"/>
      <c r="E126" s="393"/>
      <c r="F126" s="86" t="s">
        <v>55</v>
      </c>
      <c r="G126" s="104" t="s">
        <v>70</v>
      </c>
      <c r="H126" s="104" t="s">
        <v>70</v>
      </c>
      <c r="I126" s="103">
        <f t="shared" si="1"/>
        <v>11</v>
      </c>
      <c r="J126" s="88">
        <v>33</v>
      </c>
      <c r="K126" s="160"/>
      <c r="L126" s="405"/>
    </row>
    <row r="127" spans="4:12" ht="17.649999999999999" customHeight="1">
      <c r="D127" s="390"/>
      <c r="E127" s="393"/>
      <c r="F127" s="86" t="s">
        <v>121</v>
      </c>
      <c r="G127" s="104" t="s">
        <v>374</v>
      </c>
      <c r="H127" s="104" t="s">
        <v>374</v>
      </c>
      <c r="I127" s="103">
        <f t="shared" si="1"/>
        <v>11</v>
      </c>
      <c r="J127" s="86"/>
      <c r="K127" s="161"/>
      <c r="L127" s="405"/>
    </row>
    <row r="128" spans="4:12" ht="17.649999999999999" customHeight="1">
      <c r="D128" s="390"/>
      <c r="E128" s="393"/>
      <c r="F128" s="95" t="s">
        <v>49</v>
      </c>
      <c r="G128" s="83" t="s">
        <v>72</v>
      </c>
      <c r="H128" s="83" t="s">
        <v>677</v>
      </c>
      <c r="I128" s="103">
        <f t="shared" si="1"/>
        <v>39</v>
      </c>
      <c r="J128" s="88"/>
      <c r="K128" s="160"/>
      <c r="L128" s="405"/>
    </row>
    <row r="129" spans="4:12" ht="17.649999999999999" customHeight="1">
      <c r="D129" s="390"/>
      <c r="E129" s="393"/>
      <c r="F129" s="86" t="s">
        <v>50</v>
      </c>
      <c r="G129" s="104"/>
      <c r="H129" s="104" t="s">
        <v>70</v>
      </c>
      <c r="I129" s="103">
        <f t="shared" si="1"/>
        <v>11</v>
      </c>
      <c r="J129" s="88"/>
      <c r="K129" s="160"/>
      <c r="L129" s="405"/>
    </row>
    <row r="130" spans="4:12" ht="17.649999999999999" customHeight="1">
      <c r="D130" s="390"/>
      <c r="E130" s="394"/>
      <c r="F130" s="97" t="s">
        <v>74</v>
      </c>
      <c r="G130" s="79" t="s">
        <v>140</v>
      </c>
      <c r="H130" s="79" t="s">
        <v>140</v>
      </c>
      <c r="I130" s="103">
        <f t="shared" si="1"/>
        <v>11</v>
      </c>
      <c r="J130" s="99"/>
      <c r="K130" s="162"/>
      <c r="L130" s="406"/>
    </row>
    <row r="131" spans="4:12" ht="17.649999999999999" customHeight="1">
      <c r="D131" s="390"/>
      <c r="E131" s="395" t="s">
        <v>136</v>
      </c>
      <c r="F131" s="191" t="s">
        <v>64</v>
      </c>
      <c r="G131" s="224"/>
      <c r="H131" s="224"/>
      <c r="I131" s="103">
        <f t="shared" si="1"/>
        <v>0</v>
      </c>
      <c r="J131" s="193"/>
      <c r="K131" s="225" t="s">
        <v>249</v>
      </c>
      <c r="L131" s="405" t="s">
        <v>798</v>
      </c>
    </row>
    <row r="132" spans="4:12" ht="17.649999999999999" customHeight="1">
      <c r="D132" s="390"/>
      <c r="E132" s="393"/>
      <c r="F132" s="194" t="s">
        <v>55</v>
      </c>
      <c r="G132" s="226" t="s">
        <v>287</v>
      </c>
      <c r="H132" s="226" t="s">
        <v>287</v>
      </c>
      <c r="I132" s="103">
        <f t="shared" si="1"/>
        <v>11</v>
      </c>
      <c r="J132" s="196">
        <v>33</v>
      </c>
      <c r="K132" s="227"/>
      <c r="L132" s="405"/>
    </row>
    <row r="133" spans="4:12" ht="17.649999999999999" customHeight="1">
      <c r="D133" s="390"/>
      <c r="E133" s="393"/>
      <c r="F133" s="194" t="s">
        <v>121</v>
      </c>
      <c r="G133" s="226" t="s">
        <v>375</v>
      </c>
      <c r="H133" s="226" t="s">
        <v>375</v>
      </c>
      <c r="I133" s="103">
        <f t="shared" si="1"/>
        <v>11</v>
      </c>
      <c r="J133" s="194"/>
      <c r="K133" s="228"/>
      <c r="L133" s="405"/>
    </row>
    <row r="134" spans="4:12" ht="17.649999999999999" customHeight="1">
      <c r="D134" s="390"/>
      <c r="E134" s="393"/>
      <c r="F134" s="197" t="s">
        <v>49</v>
      </c>
      <c r="G134" s="229" t="s">
        <v>675</v>
      </c>
      <c r="H134" s="229" t="s">
        <v>676</v>
      </c>
      <c r="I134" s="103">
        <f t="shared" si="1"/>
        <v>39</v>
      </c>
      <c r="J134" s="196"/>
      <c r="K134" s="227"/>
      <c r="L134" s="405"/>
    </row>
    <row r="135" spans="4:12" ht="17.649999999999999" customHeight="1">
      <c r="D135" s="390"/>
      <c r="E135" s="393"/>
      <c r="F135" s="194" t="s">
        <v>50</v>
      </c>
      <c r="G135" s="226"/>
      <c r="H135" s="226" t="s">
        <v>287</v>
      </c>
      <c r="I135" s="103">
        <f t="shared" si="1"/>
        <v>11</v>
      </c>
      <c r="J135" s="196"/>
      <c r="K135" s="227"/>
      <c r="L135" s="405"/>
    </row>
    <row r="136" spans="4:12" ht="17.649999999999999" customHeight="1">
      <c r="D136" s="390"/>
      <c r="E136" s="393"/>
      <c r="F136" s="199" t="s">
        <v>74</v>
      </c>
      <c r="G136" s="230" t="s">
        <v>287</v>
      </c>
      <c r="H136" s="230" t="s">
        <v>287</v>
      </c>
      <c r="I136" s="103">
        <f t="shared" si="1"/>
        <v>11</v>
      </c>
      <c r="J136" s="201"/>
      <c r="K136" s="231"/>
      <c r="L136" s="406"/>
    </row>
    <row r="137" spans="4:12" ht="17.649999999999999" customHeight="1">
      <c r="D137" s="390"/>
      <c r="E137" s="395" t="s">
        <v>143</v>
      </c>
      <c r="F137" s="101" t="s">
        <v>64</v>
      </c>
      <c r="G137" s="102"/>
      <c r="H137" s="102"/>
      <c r="I137" s="103">
        <f t="shared" si="1"/>
        <v>0</v>
      </c>
      <c r="J137" s="103"/>
      <c r="K137" s="163" t="s">
        <v>249</v>
      </c>
      <c r="L137" s="405" t="s">
        <v>798</v>
      </c>
    </row>
    <row r="138" spans="4:12" ht="17.649999999999999" customHeight="1">
      <c r="D138" s="390"/>
      <c r="E138" s="393"/>
      <c r="F138" s="86" t="s">
        <v>55</v>
      </c>
      <c r="G138" s="104" t="s">
        <v>60</v>
      </c>
      <c r="H138" s="104" t="s">
        <v>682</v>
      </c>
      <c r="I138" s="103">
        <f t="shared" si="1"/>
        <v>20</v>
      </c>
      <c r="J138" s="88">
        <v>33</v>
      </c>
      <c r="K138" s="160"/>
      <c r="L138" s="405"/>
    </row>
    <row r="139" spans="4:12" ht="19.899999999999999" customHeight="1">
      <c r="D139" s="390"/>
      <c r="E139" s="393"/>
      <c r="F139" s="86" t="s">
        <v>121</v>
      </c>
      <c r="G139" s="104" t="s">
        <v>376</v>
      </c>
      <c r="H139" s="104" t="s">
        <v>799</v>
      </c>
      <c r="I139" s="103">
        <f t="shared" si="1"/>
        <v>21</v>
      </c>
      <c r="J139" s="86"/>
      <c r="K139" s="161"/>
      <c r="L139" s="405"/>
    </row>
    <row r="140" spans="4:12" ht="16.5" customHeight="1">
      <c r="D140" s="390"/>
      <c r="E140" s="393"/>
      <c r="F140" s="95" t="s">
        <v>49</v>
      </c>
      <c r="G140" s="83" t="s">
        <v>142</v>
      </c>
      <c r="H140" s="83" t="s">
        <v>710</v>
      </c>
      <c r="I140" s="103">
        <f t="shared" si="1"/>
        <v>41</v>
      </c>
      <c r="J140" s="88"/>
      <c r="K140" s="160"/>
      <c r="L140" s="405"/>
    </row>
    <row r="141" spans="4:12" ht="16.5" customHeight="1">
      <c r="D141" s="390"/>
      <c r="E141" s="393"/>
      <c r="F141" s="86" t="s">
        <v>50</v>
      </c>
      <c r="G141" s="104"/>
      <c r="H141" s="104" t="s">
        <v>682</v>
      </c>
      <c r="I141" s="103">
        <f t="shared" si="1"/>
        <v>20</v>
      </c>
      <c r="J141" s="88"/>
      <c r="K141" s="160"/>
      <c r="L141" s="405"/>
    </row>
    <row r="142" spans="4:12" ht="17.25" customHeight="1">
      <c r="D142" s="390"/>
      <c r="E142" s="393"/>
      <c r="F142" s="97" t="s">
        <v>74</v>
      </c>
      <c r="G142" s="105" t="s">
        <v>60</v>
      </c>
      <c r="H142" s="105" t="s">
        <v>683</v>
      </c>
      <c r="I142" s="103">
        <f t="shared" si="1"/>
        <v>20</v>
      </c>
      <c r="J142" s="99"/>
      <c r="K142" s="162"/>
      <c r="L142" s="406"/>
    </row>
    <row r="143" spans="4:12" ht="14.25">
      <c r="D143" s="390"/>
      <c r="E143" s="396" t="s">
        <v>153</v>
      </c>
      <c r="F143" s="127" t="s">
        <v>64</v>
      </c>
      <c r="G143" s="92"/>
      <c r="H143" s="319"/>
      <c r="I143" s="103">
        <f t="shared" ref="I143:I154" si="2">LENB(H143)</f>
        <v>0</v>
      </c>
      <c r="J143" s="93"/>
      <c r="K143" s="163" t="s">
        <v>249</v>
      </c>
      <c r="L143" s="399"/>
    </row>
    <row r="144" spans="4:12" ht="14.25">
      <c r="D144" s="390"/>
      <c r="E144" s="397"/>
      <c r="F144" s="128" t="s">
        <v>55</v>
      </c>
      <c r="G144" s="104" t="s">
        <v>61</v>
      </c>
      <c r="H144" s="320"/>
      <c r="I144" s="103">
        <f t="shared" si="2"/>
        <v>0</v>
      </c>
      <c r="J144" s="88">
        <v>33</v>
      </c>
      <c r="K144" s="160"/>
      <c r="L144" s="400"/>
    </row>
    <row r="145" spans="4:12" ht="14.25">
      <c r="D145" s="390"/>
      <c r="E145" s="397"/>
      <c r="F145" s="128" t="s">
        <v>121</v>
      </c>
      <c r="G145" s="104" t="s">
        <v>377</v>
      </c>
      <c r="H145" s="320"/>
      <c r="I145" s="103">
        <f t="shared" si="2"/>
        <v>0</v>
      </c>
      <c r="J145" s="86"/>
      <c r="K145" s="161"/>
      <c r="L145" s="400"/>
    </row>
    <row r="146" spans="4:12" ht="16.5">
      <c r="D146" s="390"/>
      <c r="E146" s="397"/>
      <c r="F146" s="129" t="s">
        <v>49</v>
      </c>
      <c r="G146" s="83" t="s">
        <v>681</v>
      </c>
      <c r="H146" s="321"/>
      <c r="I146" s="103">
        <f t="shared" si="2"/>
        <v>0</v>
      </c>
      <c r="J146" s="88"/>
      <c r="K146" s="160"/>
      <c r="L146" s="400"/>
    </row>
    <row r="147" spans="4:12" ht="14.25">
      <c r="D147" s="390"/>
      <c r="E147" s="397"/>
      <c r="F147" s="128" t="s">
        <v>50</v>
      </c>
      <c r="G147" s="104"/>
      <c r="H147" s="320"/>
      <c r="I147" s="103">
        <f t="shared" si="2"/>
        <v>0</v>
      </c>
      <c r="J147" s="88"/>
      <c r="K147" s="160"/>
      <c r="L147" s="400"/>
    </row>
    <row r="148" spans="4:12" ht="14.25">
      <c r="D148" s="390"/>
      <c r="E148" s="398"/>
      <c r="F148" s="180" t="s">
        <v>74</v>
      </c>
      <c r="G148" s="181" t="s">
        <v>61</v>
      </c>
      <c r="H148" s="322"/>
      <c r="I148" s="103">
        <f t="shared" si="2"/>
        <v>0</v>
      </c>
      <c r="J148" s="120"/>
      <c r="K148" s="160"/>
      <c r="L148" s="400"/>
    </row>
    <row r="149" spans="4:12" ht="14.25">
      <c r="D149" s="390"/>
      <c r="E149" s="396" t="s">
        <v>253</v>
      </c>
      <c r="F149" s="182" t="s">
        <v>64</v>
      </c>
      <c r="G149" s="71"/>
      <c r="H149" s="323"/>
      <c r="I149" s="103">
        <f t="shared" si="2"/>
        <v>0</v>
      </c>
      <c r="J149" s="103"/>
      <c r="K149" s="169" t="s">
        <v>249</v>
      </c>
      <c r="L149" s="402"/>
    </row>
    <row r="150" spans="4:12" ht="14.25">
      <c r="D150" s="390"/>
      <c r="E150" s="397"/>
      <c r="F150" s="128" t="s">
        <v>55</v>
      </c>
      <c r="G150" s="78"/>
      <c r="H150" s="324"/>
      <c r="I150" s="103">
        <f t="shared" si="2"/>
        <v>0</v>
      </c>
      <c r="J150" s="88">
        <v>33</v>
      </c>
      <c r="K150" s="158"/>
      <c r="L150" s="403"/>
    </row>
    <row r="151" spans="4:12" ht="14.25">
      <c r="D151" s="390"/>
      <c r="E151" s="397"/>
      <c r="F151" s="128" t="s">
        <v>121</v>
      </c>
      <c r="G151" s="78"/>
      <c r="H151" s="324"/>
      <c r="I151" s="103">
        <f t="shared" si="2"/>
        <v>0</v>
      </c>
      <c r="J151" s="86"/>
      <c r="K151" s="157"/>
      <c r="L151" s="403"/>
    </row>
    <row r="152" spans="4:12" ht="14.25">
      <c r="D152" s="390"/>
      <c r="E152" s="397"/>
      <c r="F152" s="129" t="s">
        <v>49</v>
      </c>
      <c r="G152" s="75"/>
      <c r="H152" s="325"/>
      <c r="I152" s="103">
        <f t="shared" si="2"/>
        <v>0</v>
      </c>
      <c r="J152" s="88"/>
      <c r="K152" s="158"/>
      <c r="L152" s="403"/>
    </row>
    <row r="153" spans="4:12" ht="14.25">
      <c r="D153" s="390"/>
      <c r="E153" s="397"/>
      <c r="F153" s="128" t="s">
        <v>50</v>
      </c>
      <c r="G153" s="78"/>
      <c r="H153" s="324"/>
      <c r="I153" s="103">
        <f t="shared" si="2"/>
        <v>0</v>
      </c>
      <c r="J153" s="88"/>
      <c r="K153" s="158"/>
      <c r="L153" s="403"/>
    </row>
    <row r="154" spans="4:12" ht="15" thickBot="1">
      <c r="D154" s="391"/>
      <c r="E154" s="401"/>
      <c r="F154" s="130" t="s">
        <v>74</v>
      </c>
      <c r="G154" s="80"/>
      <c r="H154" s="326"/>
      <c r="I154" s="297">
        <f t="shared" si="2"/>
        <v>0</v>
      </c>
      <c r="J154" s="110"/>
      <c r="K154" s="167"/>
      <c r="L154" s="404"/>
    </row>
    <row r="186" ht="30" customHeight="1"/>
  </sheetData>
  <mergeCells count="56"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89:E94"/>
    <mergeCell ref="J89:J94"/>
    <mergeCell ref="E95:E100"/>
    <mergeCell ref="J95:J100"/>
    <mergeCell ref="E101:E106"/>
    <mergeCell ref="J101:J106"/>
  </mergeCells>
  <phoneticPr fontId="1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9:K9">
    <cfRule type="expression" dxfId="163" priority="36">
      <formula>I9&gt;J9</formula>
    </cfRule>
  </conditionalFormatting>
  <conditionalFormatting sqref="J11:K11">
    <cfRule type="expression" dxfId="162" priority="35">
      <formula>I11&gt;J11</formula>
    </cfRule>
  </conditionalFormatting>
  <conditionalFormatting sqref="J108:K108">
    <cfRule type="expression" dxfId="161" priority="42">
      <formula>I108&gt;J108</formula>
    </cfRule>
  </conditionalFormatting>
  <conditionalFormatting sqref="J114:K114">
    <cfRule type="expression" dxfId="160" priority="26">
      <formula>I114&gt;J114</formula>
    </cfRule>
  </conditionalFormatting>
  <conditionalFormatting sqref="J120:K120">
    <cfRule type="expression" dxfId="159" priority="25">
      <formula>I120&gt;J120</formula>
    </cfRule>
  </conditionalFormatting>
  <conditionalFormatting sqref="J126:K126">
    <cfRule type="expression" dxfId="158" priority="41">
      <formula>I126&gt;J126</formula>
    </cfRule>
  </conditionalFormatting>
  <conditionalFormatting sqref="J132:K132">
    <cfRule type="expression" dxfId="157" priority="40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xr:uid="{DDF3C23E-00DA-4D9D-AF87-71FC6EDB696B}"/>
    <hyperlink ref="G140" r:id="rId6" xr:uid="{93C781E6-C416-4A89-B32E-C5A26A5EAE1F}"/>
    <hyperlink ref="G134" r:id="rId7" xr:uid="{00000000-0004-0000-0200-00000D000000}"/>
    <hyperlink ref="H14" r:id="rId8" xr:uid="{5AF9156C-A72E-4578-8C17-602E318AA441}"/>
    <hyperlink ref="H134" r:id="rId9" xr:uid="{C2097AE6-1CA0-4E94-A411-BE6F5656EA41}"/>
    <hyperlink ref="H128" r:id="rId10" xr:uid="{4B26D4C1-91AF-430A-9826-6DFAB55C97AC}"/>
    <hyperlink ref="H116" r:id="rId11" xr:uid="{0EC287FE-2D87-4D70-9B61-72CDD3A17B4C}"/>
    <hyperlink ref="H122" r:id="rId12" xr:uid="{34159E6E-1BA3-4B8C-A9A6-524669A2681A}"/>
    <hyperlink ref="G98" r:id="rId13" xr:uid="{944EA636-AC13-4D82-B63B-F310317A5B34}"/>
    <hyperlink ref="G104" r:id="rId14" xr:uid="{BD49B58A-CB2D-441D-8888-99DC92A77304}"/>
    <hyperlink ref="G20" r:id="rId15" xr:uid="{50C0BA80-31E4-4E74-8725-4C5E86A43B72}"/>
    <hyperlink ref="G32" r:id="rId16" xr:uid="{EC850F0F-309A-4D58-9718-A105104CAE4E}"/>
    <hyperlink ref="G38" r:id="rId17" xr:uid="{957D6BEE-579D-45A5-B956-13324AEC1533}"/>
    <hyperlink ref="G44" r:id="rId18" xr:uid="{5BAC9E61-D5CD-454E-9E11-D584D19F476F}"/>
    <hyperlink ref="G50" r:id="rId19" xr:uid="{8C03F557-86A9-4CD4-9E97-37CBA6EB9C32}"/>
    <hyperlink ref="G62" r:id="rId20" xr:uid="{D0E9F2DB-E48A-4C18-90CE-2C52AD179FA8}"/>
    <hyperlink ref="G68" r:id="rId21" xr:uid="{1850DCE9-0AA8-4768-A587-6EA0EBD6A944}"/>
    <hyperlink ref="G56" r:id="rId22" xr:uid="{69200C6A-8AD2-4719-8E57-E049998DD5A7}"/>
    <hyperlink ref="G92" r:id="rId23" xr:uid="{DF50A2D1-B1E4-4355-83B7-149417E4A267}"/>
    <hyperlink ref="G74" r:id="rId24" xr:uid="{93347F38-26E3-4512-B4A8-58C91BA86308}"/>
    <hyperlink ref="G80" r:id="rId25" xr:uid="{6BB272C7-1DE6-4739-9A8E-A5A569241622}"/>
    <hyperlink ref="G86" r:id="rId26" xr:uid="{E602A731-D610-4138-9B9B-4A48DE9EFF61}"/>
    <hyperlink ref="H32" r:id="rId27" xr:uid="{9D4FD7BC-9297-4667-BD92-4CC7DCBDDD6C}"/>
    <hyperlink ref="H38" r:id="rId28" xr:uid="{2C9F3122-1157-4AC1-B2C1-17F8AAC48353}"/>
    <hyperlink ref="H44" r:id="rId29" xr:uid="{59B79127-35D4-458D-9D6C-2144A9C1D954}"/>
    <hyperlink ref="G26" r:id="rId30" xr:uid="{DD8EE99D-745D-4176-926D-1C7AB21E7529}"/>
    <hyperlink ref="H20" r:id="rId31" xr:uid="{A469D747-9248-489A-B8C7-8241ED0BCE55}"/>
    <hyperlink ref="H50" r:id="rId32" xr:uid="{C59003DD-1B70-4777-8B4A-51539AD1A7A3}"/>
    <hyperlink ref="H56" r:id="rId33" xr:uid="{92D9137A-D6B8-46CF-945F-9A378A3EAE99}"/>
  </hyperlinks>
  <pageMargins left="0.7" right="0.7" top="0.75" bottom="0.75" header="0.3" footer="0.3"/>
  <pageSetup paperSize="9" orientation="portrait" r:id="rId34"/>
  <drawing r:id="rId35"/>
  <legacyDrawing r:id="rId3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1" zoomScale="79" zoomScaleNormal="85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85.2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388" t="s">
        <v>505</v>
      </c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16" t="s">
        <v>54</v>
      </c>
      <c r="E6" s="417"/>
      <c r="F6" s="420" t="s">
        <v>137</v>
      </c>
      <c r="G6" s="60" t="s">
        <v>46</v>
      </c>
      <c r="H6" s="292" t="s">
        <v>502</v>
      </c>
      <c r="I6" s="411" t="s">
        <v>43</v>
      </c>
      <c r="J6" s="422" t="s">
        <v>47</v>
      </c>
      <c r="K6" s="60" t="s">
        <v>506</v>
      </c>
      <c r="L6" s="409" t="s">
        <v>504</v>
      </c>
    </row>
    <row r="7" spans="1:14" ht="23.25" customHeight="1">
      <c r="D7" s="418"/>
      <c r="E7" s="419"/>
      <c r="F7" s="421"/>
      <c r="G7" s="84" t="s">
        <v>503</v>
      </c>
      <c r="H7" s="84" t="s">
        <v>503</v>
      </c>
      <c r="I7" s="412"/>
      <c r="J7" s="423"/>
      <c r="K7" s="155"/>
      <c r="L7" s="410"/>
    </row>
    <row r="8" spans="1:14" ht="21" customHeight="1">
      <c r="D8" s="424" t="s">
        <v>114</v>
      </c>
      <c r="E8" s="395" t="s">
        <v>154</v>
      </c>
      <c r="F8" s="101" t="s">
        <v>123</v>
      </c>
      <c r="G8" s="74"/>
      <c r="H8" s="74"/>
      <c r="I8" s="103">
        <f>LENB(H8)</f>
        <v>0</v>
      </c>
      <c r="J8" s="112"/>
      <c r="K8" s="170" t="s">
        <v>247</v>
      </c>
      <c r="L8" s="399"/>
    </row>
    <row r="9" spans="1:14" ht="21" customHeight="1">
      <c r="D9" s="390"/>
      <c r="E9" s="393"/>
      <c r="F9" s="86" t="s">
        <v>155</v>
      </c>
      <c r="G9" s="69" t="s">
        <v>168</v>
      </c>
      <c r="H9" s="69" t="s">
        <v>571</v>
      </c>
      <c r="I9" s="359">
        <f t="shared" ref="I9:I72" si="0">LENB(H9)</f>
        <v>17</v>
      </c>
      <c r="J9" s="113">
        <v>10</v>
      </c>
      <c r="K9" s="113"/>
      <c r="L9" s="400"/>
    </row>
    <row r="10" spans="1:14" ht="21" customHeight="1">
      <c r="D10" s="390"/>
      <c r="E10" s="393"/>
      <c r="F10" s="86" t="s">
        <v>113</v>
      </c>
      <c r="G10" s="69" t="s">
        <v>360</v>
      </c>
      <c r="H10" s="69" t="s">
        <v>360</v>
      </c>
      <c r="I10" s="103">
        <f t="shared" si="0"/>
        <v>7</v>
      </c>
      <c r="J10" s="86"/>
      <c r="K10" s="86"/>
      <c r="L10" s="400"/>
    </row>
    <row r="11" spans="1:14" ht="21" customHeight="1">
      <c r="D11" s="390"/>
      <c r="E11" s="393"/>
      <c r="F11" s="95" t="s">
        <v>49</v>
      </c>
      <c r="G11" s="82" t="s">
        <v>158</v>
      </c>
      <c r="H11" s="82" t="s">
        <v>685</v>
      </c>
      <c r="I11" s="103">
        <f t="shared" si="0"/>
        <v>55</v>
      </c>
      <c r="J11" s="89"/>
      <c r="K11" s="89"/>
      <c r="L11" s="400"/>
    </row>
    <row r="12" spans="1:14" ht="21" customHeight="1">
      <c r="D12" s="390"/>
      <c r="E12" s="393"/>
      <c r="F12" s="86" t="s">
        <v>50</v>
      </c>
      <c r="G12" s="69"/>
      <c r="H12" s="69" t="s">
        <v>571</v>
      </c>
      <c r="I12" s="103">
        <f t="shared" si="0"/>
        <v>17</v>
      </c>
      <c r="J12" s="89"/>
      <c r="K12" s="89"/>
      <c r="L12" s="400"/>
    </row>
    <row r="13" spans="1:14" ht="21" customHeight="1">
      <c r="D13" s="425"/>
      <c r="E13" s="394"/>
      <c r="F13" s="97" t="s">
        <v>74</v>
      </c>
      <c r="G13" s="70" t="s">
        <v>168</v>
      </c>
      <c r="H13" s="70" t="s">
        <v>571</v>
      </c>
      <c r="I13" s="103">
        <f t="shared" si="0"/>
        <v>17</v>
      </c>
      <c r="J13" s="115"/>
      <c r="K13" s="115"/>
      <c r="L13" s="407"/>
    </row>
    <row r="14" spans="1:14" ht="21" customHeight="1">
      <c r="D14" s="390" t="s">
        <v>118</v>
      </c>
      <c r="E14" s="393" t="s">
        <v>120</v>
      </c>
      <c r="F14" s="190" t="s">
        <v>122</v>
      </c>
      <c r="G14" s="191"/>
      <c r="H14" s="190"/>
      <c r="I14" s="193">
        <f t="shared" si="0"/>
        <v>0</v>
      </c>
      <c r="J14" s="192"/>
      <c r="K14" s="193" t="s">
        <v>249</v>
      </c>
      <c r="L14" s="427"/>
    </row>
    <row r="15" spans="1:14" ht="21" customHeight="1">
      <c r="D15" s="390"/>
      <c r="E15" s="393"/>
      <c r="F15" s="194" t="s">
        <v>55</v>
      </c>
      <c r="G15" s="195" t="s">
        <v>265</v>
      </c>
      <c r="H15" s="195" t="s">
        <v>572</v>
      </c>
      <c r="I15" s="193">
        <f t="shared" si="0"/>
        <v>23</v>
      </c>
      <c r="J15" s="196">
        <v>33</v>
      </c>
      <c r="K15" s="196"/>
      <c r="L15" s="428"/>
    </row>
    <row r="16" spans="1:14" ht="21" customHeight="1">
      <c r="D16" s="390"/>
      <c r="E16" s="393"/>
      <c r="F16" s="194" t="s">
        <v>121</v>
      </c>
      <c r="G16" s="195" t="s">
        <v>361</v>
      </c>
      <c r="H16" s="195" t="s">
        <v>787</v>
      </c>
      <c r="I16" s="193">
        <f t="shared" si="0"/>
        <v>17</v>
      </c>
      <c r="J16" s="194"/>
      <c r="K16" s="194"/>
      <c r="L16" s="428"/>
    </row>
    <row r="17" spans="2:12" ht="20.100000000000001" customHeight="1">
      <c r="D17" s="390"/>
      <c r="E17" s="393"/>
      <c r="F17" s="197" t="s">
        <v>49</v>
      </c>
      <c r="G17" s="198" t="s">
        <v>266</v>
      </c>
      <c r="H17" s="198" t="s">
        <v>573</v>
      </c>
      <c r="I17" s="193">
        <f t="shared" si="0"/>
        <v>55</v>
      </c>
      <c r="J17" s="196"/>
      <c r="K17" s="196"/>
      <c r="L17" s="428"/>
    </row>
    <row r="18" spans="2:12" ht="20.100000000000001" customHeight="1">
      <c r="D18" s="390"/>
      <c r="E18" s="393"/>
      <c r="F18" s="194" t="s">
        <v>50</v>
      </c>
      <c r="G18" s="195"/>
      <c r="H18" s="195" t="s">
        <v>572</v>
      </c>
      <c r="I18" s="193">
        <f t="shared" si="0"/>
        <v>23</v>
      </c>
      <c r="J18" s="196"/>
      <c r="K18" s="196"/>
      <c r="L18" s="428"/>
    </row>
    <row r="19" spans="2:12" ht="20.100000000000001" customHeight="1">
      <c r="D19" s="390"/>
      <c r="E19" s="394"/>
      <c r="F19" s="199" t="s">
        <v>74</v>
      </c>
      <c r="G19" s="200" t="s">
        <v>265</v>
      </c>
      <c r="H19" s="195" t="s">
        <v>572</v>
      </c>
      <c r="I19" s="193">
        <f t="shared" si="0"/>
        <v>23</v>
      </c>
      <c r="J19" s="201"/>
      <c r="K19" s="201"/>
      <c r="L19" s="429"/>
    </row>
    <row r="20" spans="2:12" ht="20.100000000000001" customHeight="1">
      <c r="D20" s="390"/>
      <c r="E20" s="395" t="s">
        <v>124</v>
      </c>
      <c r="F20" s="191" t="s">
        <v>122</v>
      </c>
      <c r="G20" s="191"/>
      <c r="H20" s="191"/>
      <c r="I20" s="193">
        <f t="shared" si="0"/>
        <v>0</v>
      </c>
      <c r="J20" s="193"/>
      <c r="K20" s="193" t="s">
        <v>249</v>
      </c>
      <c r="L20" s="427"/>
    </row>
    <row r="21" spans="2:12" ht="20.100000000000001" customHeight="1">
      <c r="D21" s="390"/>
      <c r="E21" s="393"/>
      <c r="F21" s="194" t="s">
        <v>55</v>
      </c>
      <c r="G21" s="195" t="s">
        <v>267</v>
      </c>
      <c r="H21" s="195" t="s">
        <v>574</v>
      </c>
      <c r="I21" s="193">
        <f t="shared" si="0"/>
        <v>15</v>
      </c>
      <c r="J21" s="196">
        <v>33</v>
      </c>
      <c r="K21" s="196"/>
      <c r="L21" s="428"/>
    </row>
    <row r="22" spans="2:12" ht="20.100000000000001" customHeight="1">
      <c r="D22" s="390"/>
      <c r="E22" s="393"/>
      <c r="F22" s="194" t="s">
        <v>121</v>
      </c>
      <c r="G22" s="195" t="s">
        <v>362</v>
      </c>
      <c r="H22" s="195" t="s">
        <v>786</v>
      </c>
      <c r="I22" s="193">
        <f t="shared" si="0"/>
        <v>10</v>
      </c>
      <c r="J22" s="194"/>
      <c r="K22" s="194"/>
      <c r="L22" s="428"/>
    </row>
    <row r="23" spans="2:12" ht="20.100000000000001" customHeight="1">
      <c r="B23" s="57" t="s">
        <v>44</v>
      </c>
      <c r="D23" s="390"/>
      <c r="E23" s="393"/>
      <c r="F23" s="197" t="s">
        <v>49</v>
      </c>
      <c r="G23" s="198" t="s">
        <v>268</v>
      </c>
      <c r="H23" s="198" t="s">
        <v>576</v>
      </c>
      <c r="I23" s="193">
        <f t="shared" si="0"/>
        <v>47</v>
      </c>
      <c r="J23" s="196"/>
      <c r="K23" s="196"/>
      <c r="L23" s="428"/>
    </row>
    <row r="24" spans="2:12" ht="20.100000000000001" customHeight="1">
      <c r="D24" s="390"/>
      <c r="E24" s="393"/>
      <c r="F24" s="194" t="s">
        <v>50</v>
      </c>
      <c r="G24" s="195"/>
      <c r="H24" s="195" t="s">
        <v>574</v>
      </c>
      <c r="I24" s="193">
        <f t="shared" si="0"/>
        <v>15</v>
      </c>
      <c r="J24" s="196"/>
      <c r="K24" s="196"/>
      <c r="L24" s="428"/>
    </row>
    <row r="25" spans="2:12" ht="20.100000000000001" customHeight="1">
      <c r="D25" s="390"/>
      <c r="E25" s="394"/>
      <c r="F25" s="199" t="s">
        <v>74</v>
      </c>
      <c r="G25" s="200" t="s">
        <v>267</v>
      </c>
      <c r="H25" s="195" t="s">
        <v>574</v>
      </c>
      <c r="I25" s="193">
        <f t="shared" si="0"/>
        <v>15</v>
      </c>
      <c r="J25" s="201"/>
      <c r="K25" s="201"/>
      <c r="L25" s="429"/>
    </row>
    <row r="26" spans="2:12" ht="20.100000000000001" customHeight="1">
      <c r="D26" s="390"/>
      <c r="E26" s="395" t="s">
        <v>125</v>
      </c>
      <c r="F26" s="191" t="s">
        <v>122</v>
      </c>
      <c r="G26" s="191"/>
      <c r="H26" s="323"/>
      <c r="I26" s="193">
        <f t="shared" si="0"/>
        <v>0</v>
      </c>
      <c r="J26" s="193"/>
      <c r="K26" s="193" t="s">
        <v>249</v>
      </c>
      <c r="L26" s="427"/>
    </row>
    <row r="27" spans="2:12" ht="20.100000000000001" customHeight="1">
      <c r="D27" s="390"/>
      <c r="E27" s="393"/>
      <c r="F27" s="194" t="s">
        <v>55</v>
      </c>
      <c r="G27" s="195" t="s">
        <v>269</v>
      </c>
      <c r="H27" s="323"/>
      <c r="I27" s="193">
        <f t="shared" si="0"/>
        <v>0</v>
      </c>
      <c r="J27" s="196">
        <v>33</v>
      </c>
      <c r="K27" s="196"/>
      <c r="L27" s="428"/>
    </row>
    <row r="28" spans="2:12" ht="14.25">
      <c r="D28" s="390"/>
      <c r="E28" s="393"/>
      <c r="F28" s="194" t="s">
        <v>121</v>
      </c>
      <c r="G28" s="195" t="s">
        <v>363</v>
      </c>
      <c r="H28" s="323"/>
      <c r="I28" s="193">
        <f t="shared" si="0"/>
        <v>0</v>
      </c>
      <c r="J28" s="194"/>
      <c r="K28" s="194"/>
      <c r="L28" s="428"/>
    </row>
    <row r="29" spans="2:12" ht="33">
      <c r="D29" s="390"/>
      <c r="E29" s="393"/>
      <c r="F29" s="197" t="s">
        <v>49</v>
      </c>
      <c r="G29" s="198" t="s">
        <v>270</v>
      </c>
      <c r="H29" s="323"/>
      <c r="I29" s="193">
        <f t="shared" si="0"/>
        <v>0</v>
      </c>
      <c r="J29" s="196"/>
      <c r="K29" s="196"/>
      <c r="L29" s="428"/>
    </row>
    <row r="30" spans="2:12" ht="20.65" customHeight="1">
      <c r="D30" s="390"/>
      <c r="E30" s="393"/>
      <c r="F30" s="194" t="s">
        <v>50</v>
      </c>
      <c r="G30" s="195"/>
      <c r="H30" s="323"/>
      <c r="I30" s="193">
        <f t="shared" si="0"/>
        <v>0</v>
      </c>
      <c r="J30" s="196"/>
      <c r="K30" s="196"/>
      <c r="L30" s="428"/>
    </row>
    <row r="31" spans="2:12" ht="20.65" customHeight="1">
      <c r="D31" s="390"/>
      <c r="E31" s="394"/>
      <c r="F31" s="199" t="s">
        <v>74</v>
      </c>
      <c r="G31" s="200" t="s">
        <v>269</v>
      </c>
      <c r="H31" s="323"/>
      <c r="I31" s="193">
        <f t="shared" si="0"/>
        <v>0</v>
      </c>
      <c r="J31" s="201"/>
      <c r="K31" s="201"/>
      <c r="L31" s="429"/>
    </row>
    <row r="32" spans="2:12" ht="20.65" customHeight="1">
      <c r="D32" s="390"/>
      <c r="E32" s="395" t="s">
        <v>126</v>
      </c>
      <c r="F32" s="191" t="s">
        <v>122</v>
      </c>
      <c r="G32" s="191" t="s">
        <v>75</v>
      </c>
      <c r="H32" s="191"/>
      <c r="I32" s="193">
        <f t="shared" si="0"/>
        <v>0</v>
      </c>
      <c r="J32" s="193"/>
      <c r="K32" s="193" t="s">
        <v>249</v>
      </c>
      <c r="L32" s="427"/>
    </row>
    <row r="33" spans="4:12" ht="20.65" customHeight="1">
      <c r="D33" s="390"/>
      <c r="E33" s="393"/>
      <c r="F33" s="194" t="s">
        <v>55</v>
      </c>
      <c r="G33" s="195" t="s">
        <v>271</v>
      </c>
      <c r="H33" s="195" t="s">
        <v>536</v>
      </c>
      <c r="I33" s="193">
        <f t="shared" si="0"/>
        <v>13</v>
      </c>
      <c r="J33" s="196">
        <v>33</v>
      </c>
      <c r="K33" s="196"/>
      <c r="L33" s="428"/>
    </row>
    <row r="34" spans="4:12" ht="20.65" customHeight="1">
      <c r="D34" s="390"/>
      <c r="E34" s="393"/>
      <c r="F34" s="194" t="s">
        <v>121</v>
      </c>
      <c r="G34" s="195" t="s">
        <v>364</v>
      </c>
      <c r="H34" s="195" t="s">
        <v>324</v>
      </c>
      <c r="I34" s="193">
        <f t="shared" si="0"/>
        <v>12</v>
      </c>
      <c r="J34" s="194"/>
      <c r="K34" s="194"/>
      <c r="L34" s="428"/>
    </row>
    <row r="35" spans="4:12" ht="20.65" customHeight="1">
      <c r="D35" s="390"/>
      <c r="E35" s="393"/>
      <c r="F35" s="197" t="s">
        <v>49</v>
      </c>
      <c r="G35" s="198" t="s">
        <v>272</v>
      </c>
      <c r="H35" s="198" t="s">
        <v>557</v>
      </c>
      <c r="I35" s="193">
        <f t="shared" si="0"/>
        <v>47</v>
      </c>
      <c r="J35" s="196"/>
      <c r="K35" s="196"/>
      <c r="L35" s="428"/>
    </row>
    <row r="36" spans="4:12" ht="20.65" customHeight="1">
      <c r="D36" s="390"/>
      <c r="E36" s="393"/>
      <c r="F36" s="194" t="s">
        <v>50</v>
      </c>
      <c r="G36" s="195"/>
      <c r="H36" s="195" t="s">
        <v>536</v>
      </c>
      <c r="I36" s="193">
        <f t="shared" si="0"/>
        <v>13</v>
      </c>
      <c r="J36" s="196"/>
      <c r="K36" s="196"/>
      <c r="L36" s="428"/>
    </row>
    <row r="37" spans="4:12" ht="20.65" customHeight="1">
      <c r="D37" s="390"/>
      <c r="E37" s="394"/>
      <c r="F37" s="199" t="s">
        <v>74</v>
      </c>
      <c r="G37" s="200" t="s">
        <v>271</v>
      </c>
      <c r="H37" s="195" t="s">
        <v>536</v>
      </c>
      <c r="I37" s="193">
        <f t="shared" si="0"/>
        <v>13</v>
      </c>
      <c r="J37" s="201"/>
      <c r="K37" s="201"/>
      <c r="L37" s="429"/>
    </row>
    <row r="38" spans="4:12" ht="20.65" customHeight="1">
      <c r="D38" s="390"/>
      <c r="E38" s="395" t="s">
        <v>127</v>
      </c>
      <c r="F38" s="191" t="s">
        <v>122</v>
      </c>
      <c r="G38" s="191"/>
      <c r="H38" s="191"/>
      <c r="I38" s="193">
        <f t="shared" si="0"/>
        <v>0</v>
      </c>
      <c r="J38" s="193"/>
      <c r="K38" s="193" t="s">
        <v>249</v>
      </c>
      <c r="L38" s="427"/>
    </row>
    <row r="39" spans="4:12" ht="20.65" customHeight="1">
      <c r="D39" s="390"/>
      <c r="E39" s="393"/>
      <c r="F39" s="194" t="s">
        <v>55</v>
      </c>
      <c r="G39" s="195" t="s">
        <v>66</v>
      </c>
      <c r="H39" s="195" t="s">
        <v>66</v>
      </c>
      <c r="I39" s="193">
        <f t="shared" si="0"/>
        <v>11</v>
      </c>
      <c r="J39" s="196">
        <v>33</v>
      </c>
      <c r="K39" s="196"/>
      <c r="L39" s="428"/>
    </row>
    <row r="40" spans="4:12" ht="20.100000000000001" customHeight="1">
      <c r="D40" s="390"/>
      <c r="E40" s="393"/>
      <c r="F40" s="194" t="s">
        <v>121</v>
      </c>
      <c r="G40" s="195" t="s">
        <v>365</v>
      </c>
      <c r="H40" s="195" t="s">
        <v>325</v>
      </c>
      <c r="I40" s="193">
        <f t="shared" si="0"/>
        <v>11</v>
      </c>
      <c r="J40" s="194"/>
      <c r="K40" s="194"/>
      <c r="L40" s="428"/>
    </row>
    <row r="41" spans="4:12" ht="20.100000000000001" customHeight="1">
      <c r="D41" s="390"/>
      <c r="E41" s="393"/>
      <c r="F41" s="197" t="s">
        <v>49</v>
      </c>
      <c r="G41" s="202" t="s">
        <v>68</v>
      </c>
      <c r="H41" s="198" t="s">
        <v>558</v>
      </c>
      <c r="I41" s="193">
        <f t="shared" si="0"/>
        <v>55</v>
      </c>
      <c r="J41" s="196"/>
      <c r="K41" s="196"/>
      <c r="L41" s="428"/>
    </row>
    <row r="42" spans="4:12" ht="20.100000000000001" customHeight="1">
      <c r="D42" s="390"/>
      <c r="E42" s="393"/>
      <c r="F42" s="194" t="s">
        <v>50</v>
      </c>
      <c r="G42" s="195"/>
      <c r="H42" s="195" t="s">
        <v>66</v>
      </c>
      <c r="I42" s="193">
        <f t="shared" si="0"/>
        <v>11</v>
      </c>
      <c r="J42" s="196"/>
      <c r="K42" s="196"/>
      <c r="L42" s="428"/>
    </row>
    <row r="43" spans="4:12" ht="20.100000000000001" customHeight="1">
      <c r="D43" s="390"/>
      <c r="E43" s="394"/>
      <c r="F43" s="199" t="s">
        <v>74</v>
      </c>
      <c r="G43" s="200" t="s">
        <v>66</v>
      </c>
      <c r="H43" s="195" t="s">
        <v>66</v>
      </c>
      <c r="I43" s="193">
        <f t="shared" si="0"/>
        <v>11</v>
      </c>
      <c r="J43" s="201"/>
      <c r="K43" s="201"/>
      <c r="L43" s="429"/>
    </row>
    <row r="44" spans="4:12" ht="20.100000000000001" customHeight="1">
      <c r="D44" s="390"/>
      <c r="E44" s="395" t="s">
        <v>128</v>
      </c>
      <c r="F44" s="191" t="s">
        <v>122</v>
      </c>
      <c r="G44" s="191" t="s">
        <v>75</v>
      </c>
      <c r="H44" s="191"/>
      <c r="I44" s="193">
        <f t="shared" si="0"/>
        <v>0</v>
      </c>
      <c r="J44" s="193"/>
      <c r="K44" s="193" t="s">
        <v>249</v>
      </c>
      <c r="L44" s="427"/>
    </row>
    <row r="45" spans="4:12" ht="20.100000000000001" customHeight="1">
      <c r="D45" s="390"/>
      <c r="E45" s="393"/>
      <c r="F45" s="194" t="s">
        <v>55</v>
      </c>
      <c r="G45" s="195" t="s">
        <v>56</v>
      </c>
      <c r="H45" s="195" t="s">
        <v>575</v>
      </c>
      <c r="I45" s="193">
        <f t="shared" si="0"/>
        <v>12</v>
      </c>
      <c r="J45" s="196">
        <v>33</v>
      </c>
      <c r="K45" s="196"/>
      <c r="L45" s="428"/>
    </row>
    <row r="46" spans="4:12" ht="20.100000000000001" customHeight="1">
      <c r="D46" s="390"/>
      <c r="E46" s="393"/>
      <c r="F46" s="194" t="s">
        <v>121</v>
      </c>
      <c r="G46" s="195" t="s">
        <v>326</v>
      </c>
      <c r="H46" s="195" t="s">
        <v>326</v>
      </c>
      <c r="I46" s="193">
        <f t="shared" si="0"/>
        <v>11</v>
      </c>
      <c r="J46" s="194"/>
      <c r="K46" s="194"/>
      <c r="L46" s="428"/>
    </row>
    <row r="47" spans="4:12" ht="20.100000000000001" customHeight="1">
      <c r="D47" s="390"/>
      <c r="E47" s="393"/>
      <c r="F47" s="197" t="s">
        <v>49</v>
      </c>
      <c r="G47" s="202" t="s">
        <v>67</v>
      </c>
      <c r="H47" s="198" t="s">
        <v>559</v>
      </c>
      <c r="I47" s="193">
        <f t="shared" si="0"/>
        <v>43</v>
      </c>
      <c r="J47" s="196"/>
      <c r="K47" s="196"/>
      <c r="L47" s="428"/>
    </row>
    <row r="48" spans="4:12" ht="20.100000000000001" customHeight="1">
      <c r="D48" s="390"/>
      <c r="E48" s="393"/>
      <c r="F48" s="194" t="s">
        <v>50</v>
      </c>
      <c r="G48" s="195"/>
      <c r="H48" s="195" t="s">
        <v>575</v>
      </c>
      <c r="I48" s="193">
        <f t="shared" si="0"/>
        <v>12</v>
      </c>
      <c r="J48" s="196"/>
      <c r="K48" s="196"/>
      <c r="L48" s="428"/>
    </row>
    <row r="49" spans="4:12" ht="20.100000000000001" customHeight="1">
      <c r="D49" s="390"/>
      <c r="E49" s="394"/>
      <c r="F49" s="199" t="s">
        <v>74</v>
      </c>
      <c r="G49" s="200" t="s">
        <v>56</v>
      </c>
      <c r="H49" s="195" t="s">
        <v>575</v>
      </c>
      <c r="I49" s="193">
        <f t="shared" si="0"/>
        <v>12</v>
      </c>
      <c r="J49" s="201"/>
      <c r="K49" s="201"/>
      <c r="L49" s="429"/>
    </row>
    <row r="50" spans="4:12" ht="20.100000000000001" customHeight="1">
      <c r="D50" s="390"/>
      <c r="E50" s="395" t="s">
        <v>129</v>
      </c>
      <c r="F50" s="191" t="s">
        <v>122</v>
      </c>
      <c r="G50" s="191" t="s">
        <v>75</v>
      </c>
      <c r="H50" s="191"/>
      <c r="I50" s="193">
        <f t="shared" si="0"/>
        <v>0</v>
      </c>
      <c r="J50" s="193"/>
      <c r="K50" s="193" t="s">
        <v>249</v>
      </c>
      <c r="L50" s="427"/>
    </row>
    <row r="51" spans="4:12" ht="20.100000000000001" customHeight="1">
      <c r="D51" s="390"/>
      <c r="E51" s="393"/>
      <c r="F51" s="194" t="s">
        <v>55</v>
      </c>
      <c r="G51" s="195" t="s">
        <v>65</v>
      </c>
      <c r="H51" s="195" t="s">
        <v>577</v>
      </c>
      <c r="I51" s="193">
        <f t="shared" si="0"/>
        <v>21</v>
      </c>
      <c r="J51" s="196">
        <v>33</v>
      </c>
      <c r="K51" s="196"/>
      <c r="L51" s="428"/>
    </row>
    <row r="52" spans="4:12" ht="20.100000000000001" customHeight="1">
      <c r="D52" s="390"/>
      <c r="E52" s="393"/>
      <c r="F52" s="194" t="s">
        <v>121</v>
      </c>
      <c r="G52" s="195" t="s">
        <v>366</v>
      </c>
      <c r="H52" s="195" t="s">
        <v>784</v>
      </c>
      <c r="I52" s="193">
        <f t="shared" si="0"/>
        <v>18</v>
      </c>
      <c r="J52" s="194"/>
      <c r="K52" s="194"/>
      <c r="L52" s="428"/>
    </row>
    <row r="53" spans="4:12" ht="20.100000000000001" customHeight="1">
      <c r="D53" s="390"/>
      <c r="E53" s="393"/>
      <c r="F53" s="197" t="s">
        <v>49</v>
      </c>
      <c r="G53" s="202" t="s">
        <v>69</v>
      </c>
      <c r="H53" s="198" t="s">
        <v>785</v>
      </c>
      <c r="I53" s="193">
        <f t="shared" si="0"/>
        <v>68</v>
      </c>
      <c r="J53" s="196"/>
      <c r="K53" s="196"/>
      <c r="L53" s="428"/>
    </row>
    <row r="54" spans="4:12" ht="20.100000000000001" customHeight="1">
      <c r="D54" s="390"/>
      <c r="E54" s="393"/>
      <c r="F54" s="194" t="s">
        <v>50</v>
      </c>
      <c r="G54" s="195"/>
      <c r="H54" s="195" t="s">
        <v>577</v>
      </c>
      <c r="I54" s="193">
        <f t="shared" si="0"/>
        <v>21</v>
      </c>
      <c r="J54" s="196"/>
      <c r="K54" s="196"/>
      <c r="L54" s="428"/>
    </row>
    <row r="55" spans="4:12" ht="20.100000000000001" customHeight="1">
      <c r="D55" s="390"/>
      <c r="E55" s="394"/>
      <c r="F55" s="199" t="s">
        <v>74</v>
      </c>
      <c r="G55" s="200" t="s">
        <v>65</v>
      </c>
      <c r="H55" s="195" t="s">
        <v>577</v>
      </c>
      <c r="I55" s="193">
        <f t="shared" si="0"/>
        <v>21</v>
      </c>
      <c r="J55" s="201"/>
      <c r="K55" s="201"/>
      <c r="L55" s="429"/>
    </row>
    <row r="56" spans="4:12" ht="20.100000000000001" customHeight="1">
      <c r="D56" s="390"/>
      <c r="E56" s="395" t="s">
        <v>130</v>
      </c>
      <c r="F56" s="191" t="s">
        <v>122</v>
      </c>
      <c r="G56" s="203" t="s">
        <v>75</v>
      </c>
      <c r="H56" s="350"/>
      <c r="I56" s="193">
        <f t="shared" si="0"/>
        <v>0</v>
      </c>
      <c r="J56" s="193"/>
      <c r="K56" s="193" t="s">
        <v>249</v>
      </c>
      <c r="L56" s="427"/>
    </row>
    <row r="57" spans="4:12" ht="20.100000000000001" customHeight="1">
      <c r="D57" s="390"/>
      <c r="E57" s="393"/>
      <c r="F57" s="194" t="s">
        <v>55</v>
      </c>
      <c r="G57" s="195" t="s">
        <v>273</v>
      </c>
      <c r="H57" s="351"/>
      <c r="I57" s="193">
        <f t="shared" si="0"/>
        <v>0</v>
      </c>
      <c r="J57" s="196">
        <v>33</v>
      </c>
      <c r="K57" s="196"/>
      <c r="L57" s="428"/>
    </row>
    <row r="58" spans="4:12" ht="20.100000000000001" customHeight="1">
      <c r="D58" s="390"/>
      <c r="E58" s="393"/>
      <c r="F58" s="194" t="s">
        <v>121</v>
      </c>
      <c r="G58" s="195" t="s">
        <v>367</v>
      </c>
      <c r="H58" s="351"/>
      <c r="I58" s="193">
        <f t="shared" si="0"/>
        <v>0</v>
      </c>
      <c r="J58" s="194"/>
      <c r="K58" s="194"/>
      <c r="L58" s="428"/>
    </row>
    <row r="59" spans="4:12" ht="20.100000000000001" customHeight="1">
      <c r="D59" s="390"/>
      <c r="E59" s="393"/>
      <c r="F59" s="197" t="s">
        <v>49</v>
      </c>
      <c r="G59" s="204" t="s">
        <v>274</v>
      </c>
      <c r="H59" s="352"/>
      <c r="I59" s="193">
        <f t="shared" si="0"/>
        <v>0</v>
      </c>
      <c r="J59" s="196"/>
      <c r="K59" s="196"/>
      <c r="L59" s="428"/>
    </row>
    <row r="60" spans="4:12" ht="17.649999999999999" customHeight="1">
      <c r="D60" s="390"/>
      <c r="E60" s="393"/>
      <c r="F60" s="194" t="s">
        <v>50</v>
      </c>
      <c r="G60" s="195"/>
      <c r="H60" s="351"/>
      <c r="I60" s="193">
        <f t="shared" si="0"/>
        <v>0</v>
      </c>
      <c r="J60" s="196"/>
      <c r="K60" s="196"/>
      <c r="L60" s="428"/>
    </row>
    <row r="61" spans="4:12" ht="16.5" customHeight="1">
      <c r="D61" s="390"/>
      <c r="E61" s="394"/>
      <c r="F61" s="199" t="s">
        <v>74</v>
      </c>
      <c r="G61" s="200" t="s">
        <v>273</v>
      </c>
      <c r="H61" s="353"/>
      <c r="I61" s="193">
        <f t="shared" si="0"/>
        <v>0</v>
      </c>
      <c r="J61" s="201"/>
      <c r="K61" s="201"/>
      <c r="L61" s="429"/>
    </row>
    <row r="62" spans="4:12" ht="17.25" customHeight="1">
      <c r="D62" s="390"/>
      <c r="E62" s="395" t="s">
        <v>131</v>
      </c>
      <c r="F62" s="101" t="s">
        <v>122</v>
      </c>
      <c r="G62" s="185"/>
      <c r="H62" s="354"/>
      <c r="I62" s="103">
        <f t="shared" si="0"/>
        <v>0</v>
      </c>
      <c r="J62" s="103"/>
      <c r="K62" s="103" t="s">
        <v>249</v>
      </c>
      <c r="L62" s="399"/>
    </row>
    <row r="63" spans="4:12" ht="16.5" customHeight="1">
      <c r="D63" s="390"/>
      <c r="E63" s="393"/>
      <c r="F63" s="86" t="s">
        <v>55</v>
      </c>
      <c r="G63" s="186"/>
      <c r="H63" s="355"/>
      <c r="I63" s="103">
        <f t="shared" si="0"/>
        <v>0</v>
      </c>
      <c r="J63" s="88">
        <v>33</v>
      </c>
      <c r="K63" s="88"/>
      <c r="L63" s="400"/>
    </row>
    <row r="64" spans="4:12" ht="16.5" customHeight="1">
      <c r="D64" s="390"/>
      <c r="E64" s="393"/>
      <c r="F64" s="86" t="s">
        <v>121</v>
      </c>
      <c r="G64" s="186"/>
      <c r="H64" s="355"/>
      <c r="I64" s="103">
        <f t="shared" si="0"/>
        <v>0</v>
      </c>
      <c r="J64" s="86"/>
      <c r="K64" s="86"/>
      <c r="L64" s="400"/>
    </row>
    <row r="65" spans="4:12" ht="20.100000000000001" customHeight="1">
      <c r="D65" s="390"/>
      <c r="E65" s="393"/>
      <c r="F65" s="95" t="s">
        <v>49</v>
      </c>
      <c r="G65" s="187"/>
      <c r="H65" s="356"/>
      <c r="I65" s="103">
        <f t="shared" si="0"/>
        <v>0</v>
      </c>
      <c r="J65" s="88"/>
      <c r="K65" s="88"/>
      <c r="L65" s="400"/>
    </row>
    <row r="66" spans="4:12" ht="20.100000000000001" customHeight="1">
      <c r="D66" s="390"/>
      <c r="E66" s="393"/>
      <c r="F66" s="86" t="s">
        <v>50</v>
      </c>
      <c r="G66" s="186"/>
      <c r="H66" s="355"/>
      <c r="I66" s="103">
        <f t="shared" si="0"/>
        <v>0</v>
      </c>
      <c r="J66" s="88"/>
      <c r="K66" s="88"/>
      <c r="L66" s="400"/>
    </row>
    <row r="67" spans="4:12" ht="20.100000000000001" customHeight="1">
      <c r="D67" s="390"/>
      <c r="E67" s="394"/>
      <c r="F67" s="97" t="s">
        <v>74</v>
      </c>
      <c r="G67" s="188"/>
      <c r="H67" s="357"/>
      <c r="I67" s="103">
        <f t="shared" si="0"/>
        <v>0</v>
      </c>
      <c r="J67" s="99"/>
      <c r="K67" s="99"/>
      <c r="L67" s="407"/>
    </row>
    <row r="68" spans="4:12" ht="20.100000000000001" customHeight="1">
      <c r="D68" s="390"/>
      <c r="E68" s="395" t="s">
        <v>132</v>
      </c>
      <c r="F68" s="101" t="s">
        <v>122</v>
      </c>
      <c r="G68" s="71"/>
      <c r="H68" s="323"/>
      <c r="I68" s="103">
        <f t="shared" si="0"/>
        <v>0</v>
      </c>
      <c r="J68" s="103"/>
      <c r="K68" s="93" t="s">
        <v>249</v>
      </c>
      <c r="L68" s="399"/>
    </row>
    <row r="69" spans="4:12" ht="20.100000000000001" customHeight="1">
      <c r="D69" s="390"/>
      <c r="E69" s="393"/>
      <c r="F69" s="86" t="s">
        <v>55</v>
      </c>
      <c r="G69" s="76"/>
      <c r="H69" s="351"/>
      <c r="I69" s="103">
        <f t="shared" si="0"/>
        <v>0</v>
      </c>
      <c r="J69" s="88">
        <v>33</v>
      </c>
      <c r="K69" s="88"/>
      <c r="L69" s="400"/>
    </row>
    <row r="70" spans="4:12" ht="20.100000000000001" customHeight="1">
      <c r="D70" s="390"/>
      <c r="E70" s="393"/>
      <c r="F70" s="86" t="s">
        <v>121</v>
      </c>
      <c r="G70" s="76"/>
      <c r="H70" s="351"/>
      <c r="I70" s="103">
        <f t="shared" si="0"/>
        <v>0</v>
      </c>
      <c r="J70" s="86"/>
      <c r="K70" s="86"/>
      <c r="L70" s="400"/>
    </row>
    <row r="71" spans="4:12" ht="20.100000000000001" customHeight="1">
      <c r="D71" s="390"/>
      <c r="E71" s="393"/>
      <c r="F71" s="95" t="s">
        <v>49</v>
      </c>
      <c r="G71" s="75"/>
      <c r="H71" s="325"/>
      <c r="I71" s="103">
        <f t="shared" si="0"/>
        <v>0</v>
      </c>
      <c r="J71" s="88"/>
      <c r="K71" s="88"/>
      <c r="L71" s="400"/>
    </row>
    <row r="72" spans="4:12" ht="20.100000000000001" customHeight="1">
      <c r="D72" s="390"/>
      <c r="E72" s="393"/>
      <c r="F72" s="86" t="s">
        <v>50</v>
      </c>
      <c r="G72" s="76"/>
      <c r="H72" s="351"/>
      <c r="I72" s="103">
        <f t="shared" si="0"/>
        <v>0</v>
      </c>
      <c r="J72" s="88"/>
      <c r="K72" s="88"/>
      <c r="L72" s="400"/>
    </row>
    <row r="73" spans="4:12" ht="20.100000000000001" customHeight="1">
      <c r="D73" s="390"/>
      <c r="E73" s="394"/>
      <c r="F73" s="116" t="s">
        <v>74</v>
      </c>
      <c r="G73" s="77"/>
      <c r="H73" s="358"/>
      <c r="I73" s="103">
        <f t="shared" ref="I73:I136" si="1">LENB(H73)</f>
        <v>0</v>
      </c>
      <c r="J73" s="118"/>
      <c r="K73" s="99"/>
      <c r="L73" s="407"/>
    </row>
    <row r="74" spans="4:12" ht="19.5" customHeight="1">
      <c r="D74" s="390"/>
      <c r="E74" s="395" t="s">
        <v>148</v>
      </c>
      <c r="F74" s="101" t="s">
        <v>122</v>
      </c>
      <c r="G74" s="71"/>
      <c r="H74" s="323"/>
      <c r="I74" s="103">
        <f t="shared" si="1"/>
        <v>0</v>
      </c>
      <c r="J74" s="103"/>
      <c r="K74" s="103" t="s">
        <v>249</v>
      </c>
      <c r="L74" s="399"/>
    </row>
    <row r="75" spans="4:12" ht="20.100000000000001" customHeight="1">
      <c r="D75" s="390"/>
      <c r="E75" s="393"/>
      <c r="F75" s="86" t="s">
        <v>55</v>
      </c>
      <c r="G75" s="76"/>
      <c r="H75" s="351"/>
      <c r="I75" s="103">
        <f t="shared" si="1"/>
        <v>0</v>
      </c>
      <c r="J75" s="88">
        <v>33</v>
      </c>
      <c r="K75" s="88"/>
      <c r="L75" s="400"/>
    </row>
    <row r="76" spans="4:12" ht="20.100000000000001" customHeight="1">
      <c r="D76" s="390"/>
      <c r="E76" s="393"/>
      <c r="F76" s="86" t="s">
        <v>121</v>
      </c>
      <c r="G76" s="76"/>
      <c r="H76" s="351"/>
      <c r="I76" s="103">
        <f t="shared" si="1"/>
        <v>0</v>
      </c>
      <c r="J76" s="86"/>
      <c r="K76" s="86"/>
      <c r="L76" s="400"/>
    </row>
    <row r="77" spans="4:12" ht="20.100000000000001" customHeight="1">
      <c r="D77" s="390"/>
      <c r="E77" s="393"/>
      <c r="F77" s="95" t="s">
        <v>49</v>
      </c>
      <c r="G77" s="75"/>
      <c r="H77" s="325"/>
      <c r="I77" s="103">
        <f t="shared" si="1"/>
        <v>0</v>
      </c>
      <c r="J77" s="88"/>
      <c r="K77" s="88"/>
      <c r="L77" s="400"/>
    </row>
    <row r="78" spans="4:12" ht="20.100000000000001" customHeight="1">
      <c r="D78" s="390"/>
      <c r="E78" s="393"/>
      <c r="F78" s="86" t="s">
        <v>50</v>
      </c>
      <c r="G78" s="76"/>
      <c r="H78" s="351"/>
      <c r="I78" s="103">
        <f t="shared" si="1"/>
        <v>0</v>
      </c>
      <c r="J78" s="88"/>
      <c r="K78" s="88"/>
      <c r="L78" s="400"/>
    </row>
    <row r="79" spans="4:12" ht="20.100000000000001" customHeight="1">
      <c r="D79" s="390"/>
      <c r="E79" s="394"/>
      <c r="F79" s="97" t="s">
        <v>74</v>
      </c>
      <c r="G79" s="77"/>
      <c r="H79" s="353"/>
      <c r="I79" s="103">
        <f t="shared" si="1"/>
        <v>0</v>
      </c>
      <c r="J79" s="99"/>
      <c r="K79" s="99"/>
      <c r="L79" s="407"/>
    </row>
    <row r="80" spans="4:12" ht="20.100000000000001" customHeight="1">
      <c r="D80" s="390"/>
      <c r="E80" s="395" t="s">
        <v>149</v>
      </c>
      <c r="F80" s="101" t="s">
        <v>122</v>
      </c>
      <c r="G80" s="71"/>
      <c r="H80" s="323"/>
      <c r="I80" s="103">
        <f t="shared" si="1"/>
        <v>0</v>
      </c>
      <c r="J80" s="103"/>
      <c r="K80" s="103" t="s">
        <v>249</v>
      </c>
      <c r="L80" s="399"/>
    </row>
    <row r="81" spans="4:12" ht="20.100000000000001" customHeight="1">
      <c r="D81" s="390"/>
      <c r="E81" s="393"/>
      <c r="F81" s="86" t="s">
        <v>55</v>
      </c>
      <c r="G81" s="76"/>
      <c r="H81" s="351"/>
      <c r="I81" s="103">
        <f t="shared" si="1"/>
        <v>0</v>
      </c>
      <c r="J81" s="88">
        <v>33</v>
      </c>
      <c r="K81" s="88"/>
      <c r="L81" s="400"/>
    </row>
    <row r="82" spans="4:12" ht="20.100000000000001" customHeight="1">
      <c r="D82" s="390"/>
      <c r="E82" s="393"/>
      <c r="F82" s="86" t="s">
        <v>121</v>
      </c>
      <c r="G82" s="76"/>
      <c r="H82" s="351"/>
      <c r="I82" s="103">
        <f t="shared" si="1"/>
        <v>0</v>
      </c>
      <c r="J82" s="86"/>
      <c r="K82" s="86"/>
      <c r="L82" s="400"/>
    </row>
    <row r="83" spans="4:12" ht="20.100000000000001" customHeight="1">
      <c r="D83" s="390"/>
      <c r="E83" s="393"/>
      <c r="F83" s="95" t="s">
        <v>49</v>
      </c>
      <c r="G83" s="75"/>
      <c r="H83" s="325"/>
      <c r="I83" s="103">
        <f t="shared" si="1"/>
        <v>0</v>
      </c>
      <c r="J83" s="88"/>
      <c r="K83" s="88"/>
      <c r="L83" s="400"/>
    </row>
    <row r="84" spans="4:12" ht="20.100000000000001" customHeight="1">
      <c r="D84" s="390"/>
      <c r="E84" s="393"/>
      <c r="F84" s="86" t="s">
        <v>50</v>
      </c>
      <c r="G84" s="76"/>
      <c r="H84" s="351"/>
      <c r="I84" s="103">
        <f t="shared" si="1"/>
        <v>0</v>
      </c>
      <c r="J84" s="88"/>
      <c r="K84" s="88"/>
      <c r="L84" s="400"/>
    </row>
    <row r="85" spans="4:12" ht="20.100000000000001" customHeight="1">
      <c r="D85" s="390"/>
      <c r="E85" s="394"/>
      <c r="F85" s="97" t="s">
        <v>74</v>
      </c>
      <c r="G85" s="77"/>
      <c r="H85" s="353"/>
      <c r="I85" s="103">
        <f t="shared" si="1"/>
        <v>0</v>
      </c>
      <c r="J85" s="99"/>
      <c r="K85" s="99"/>
      <c r="L85" s="407"/>
    </row>
    <row r="86" spans="4:12" ht="20.100000000000001" customHeight="1">
      <c r="D86" s="390"/>
      <c r="E86" s="395" t="s">
        <v>150</v>
      </c>
      <c r="F86" s="101" t="s">
        <v>122</v>
      </c>
      <c r="G86" s="71"/>
      <c r="H86" s="323"/>
      <c r="I86" s="103">
        <f t="shared" si="1"/>
        <v>0</v>
      </c>
      <c r="J86" s="169"/>
      <c r="K86" s="103" t="s">
        <v>249</v>
      </c>
      <c r="L86" s="431"/>
    </row>
    <row r="87" spans="4:12" ht="20.100000000000001" customHeight="1">
      <c r="D87" s="390"/>
      <c r="E87" s="393"/>
      <c r="F87" s="86" t="s">
        <v>55</v>
      </c>
      <c r="G87" s="76"/>
      <c r="H87" s="351"/>
      <c r="I87" s="103">
        <f t="shared" si="1"/>
        <v>0</v>
      </c>
      <c r="J87" s="158">
        <v>33</v>
      </c>
      <c r="K87" s="88"/>
      <c r="L87" s="432"/>
    </row>
    <row r="88" spans="4:12" ht="20.100000000000001" customHeight="1">
      <c r="D88" s="390"/>
      <c r="E88" s="393"/>
      <c r="F88" s="86" t="s">
        <v>121</v>
      </c>
      <c r="G88" s="76"/>
      <c r="H88" s="351"/>
      <c r="I88" s="103">
        <f t="shared" si="1"/>
        <v>0</v>
      </c>
      <c r="J88" s="157"/>
      <c r="K88" s="86"/>
      <c r="L88" s="432"/>
    </row>
    <row r="89" spans="4:12" ht="20.100000000000001" customHeight="1">
      <c r="D89" s="390"/>
      <c r="E89" s="393"/>
      <c r="F89" s="95" t="s">
        <v>49</v>
      </c>
      <c r="G89" s="75"/>
      <c r="H89" s="325"/>
      <c r="I89" s="103">
        <f t="shared" si="1"/>
        <v>0</v>
      </c>
      <c r="J89" s="158"/>
      <c r="K89" s="88"/>
      <c r="L89" s="432"/>
    </row>
    <row r="90" spans="4:12" ht="20.100000000000001" customHeight="1">
      <c r="D90" s="390"/>
      <c r="E90" s="393"/>
      <c r="F90" s="86" t="s">
        <v>50</v>
      </c>
      <c r="G90" s="76"/>
      <c r="H90" s="351"/>
      <c r="I90" s="103">
        <f t="shared" si="1"/>
        <v>0</v>
      </c>
      <c r="J90" s="158"/>
      <c r="K90" s="88"/>
      <c r="L90" s="432"/>
    </row>
    <row r="91" spans="4:12" ht="20.100000000000001" customHeight="1">
      <c r="D91" s="390"/>
      <c r="E91" s="394"/>
      <c r="F91" s="97" t="s">
        <v>74</v>
      </c>
      <c r="G91" s="77"/>
      <c r="H91" s="353"/>
      <c r="I91" s="103">
        <f t="shared" si="1"/>
        <v>0</v>
      </c>
      <c r="J91" s="168"/>
      <c r="K91" s="99"/>
      <c r="L91" s="433"/>
    </row>
    <row r="92" spans="4:12" ht="20.100000000000001" customHeight="1">
      <c r="D92" s="390"/>
      <c r="E92" s="395" t="s">
        <v>151</v>
      </c>
      <c r="F92" s="101" t="s">
        <v>122</v>
      </c>
      <c r="G92" s="102"/>
      <c r="H92" s="332"/>
      <c r="I92" s="103">
        <f t="shared" si="1"/>
        <v>0</v>
      </c>
      <c r="J92" s="103"/>
      <c r="K92" s="169" t="s">
        <v>249</v>
      </c>
      <c r="L92" s="399"/>
    </row>
    <row r="93" spans="4:12" ht="20.100000000000001" customHeight="1">
      <c r="D93" s="390"/>
      <c r="E93" s="393"/>
      <c r="F93" s="86" t="s">
        <v>55</v>
      </c>
      <c r="G93" s="104"/>
      <c r="H93" s="320"/>
      <c r="I93" s="103">
        <f t="shared" si="1"/>
        <v>0</v>
      </c>
      <c r="J93" s="88">
        <v>33</v>
      </c>
      <c r="K93" s="158"/>
      <c r="L93" s="400"/>
    </row>
    <row r="94" spans="4:12" ht="20.100000000000001" customHeight="1">
      <c r="D94" s="390"/>
      <c r="E94" s="393"/>
      <c r="F94" s="86" t="s">
        <v>121</v>
      </c>
      <c r="G94" s="104"/>
      <c r="H94" s="320"/>
      <c r="I94" s="103">
        <f t="shared" si="1"/>
        <v>0</v>
      </c>
      <c r="J94" s="86"/>
      <c r="K94" s="157"/>
      <c r="L94" s="400"/>
    </row>
    <row r="95" spans="4:12" ht="20.100000000000001" customHeight="1">
      <c r="D95" s="390"/>
      <c r="E95" s="393"/>
      <c r="F95" s="95" t="s">
        <v>49</v>
      </c>
      <c r="G95" s="73"/>
      <c r="H95" s="321"/>
      <c r="I95" s="103">
        <f t="shared" si="1"/>
        <v>0</v>
      </c>
      <c r="J95" s="88"/>
      <c r="K95" s="158"/>
      <c r="L95" s="400"/>
    </row>
    <row r="96" spans="4:12" ht="20.100000000000001" customHeight="1">
      <c r="D96" s="390"/>
      <c r="E96" s="393"/>
      <c r="F96" s="86" t="s">
        <v>50</v>
      </c>
      <c r="G96" s="104"/>
      <c r="H96" s="320"/>
      <c r="I96" s="103">
        <f t="shared" si="1"/>
        <v>0</v>
      </c>
      <c r="J96" s="88"/>
      <c r="K96" s="158"/>
      <c r="L96" s="400"/>
    </row>
    <row r="97" spans="4:12" ht="20.100000000000001" customHeight="1" thickBot="1">
      <c r="D97" s="390"/>
      <c r="E97" s="393"/>
      <c r="F97" s="116" t="s">
        <v>74</v>
      </c>
      <c r="G97" s="117"/>
      <c r="H97" s="340"/>
      <c r="I97" s="294">
        <f t="shared" si="1"/>
        <v>0</v>
      </c>
      <c r="J97" s="118"/>
      <c r="K97" s="178"/>
      <c r="L97" s="400"/>
    </row>
    <row r="98" spans="4:12" ht="20.100000000000001" customHeight="1">
      <c r="D98" s="389" t="s">
        <v>119</v>
      </c>
      <c r="E98" s="392" t="s">
        <v>117</v>
      </c>
      <c r="F98" s="205" t="s">
        <v>64</v>
      </c>
      <c r="G98" s="205" t="s">
        <v>75</v>
      </c>
      <c r="H98" s="205"/>
      <c r="I98" s="85">
        <f t="shared" si="1"/>
        <v>0</v>
      </c>
      <c r="J98" s="206"/>
      <c r="K98" s="207" t="s">
        <v>249</v>
      </c>
      <c r="L98" s="434"/>
    </row>
    <row r="99" spans="4:12" ht="20.100000000000001" customHeight="1">
      <c r="D99" s="390"/>
      <c r="E99" s="393"/>
      <c r="F99" s="194" t="s">
        <v>55</v>
      </c>
      <c r="G99" s="208" t="s">
        <v>275</v>
      </c>
      <c r="H99" s="208" t="s">
        <v>578</v>
      </c>
      <c r="I99" s="103">
        <f t="shared" si="1"/>
        <v>22</v>
      </c>
      <c r="J99" s="196">
        <v>33</v>
      </c>
      <c r="K99" s="209"/>
      <c r="L99" s="428"/>
    </row>
    <row r="100" spans="4:12" ht="20.100000000000001" customHeight="1">
      <c r="D100" s="390"/>
      <c r="E100" s="393"/>
      <c r="F100" s="194" t="s">
        <v>121</v>
      </c>
      <c r="G100" s="208" t="s">
        <v>368</v>
      </c>
      <c r="H100" s="208" t="s">
        <v>368</v>
      </c>
      <c r="I100" s="103">
        <f t="shared" si="1"/>
        <v>15</v>
      </c>
      <c r="J100" s="194"/>
      <c r="K100" s="210"/>
      <c r="L100" s="428"/>
    </row>
    <row r="101" spans="4:12" ht="19.899999999999999" customHeight="1">
      <c r="D101" s="390"/>
      <c r="E101" s="393"/>
      <c r="F101" s="197" t="s">
        <v>49</v>
      </c>
      <c r="G101" s="202" t="s">
        <v>276</v>
      </c>
      <c r="H101" s="198" t="s">
        <v>579</v>
      </c>
      <c r="I101" s="103">
        <f t="shared" si="1"/>
        <v>34</v>
      </c>
      <c r="J101" s="196"/>
      <c r="K101" s="209"/>
      <c r="L101" s="428"/>
    </row>
    <row r="102" spans="4:12" ht="17.649999999999999" customHeight="1">
      <c r="D102" s="390"/>
      <c r="E102" s="393"/>
      <c r="F102" s="194" t="s">
        <v>50</v>
      </c>
      <c r="G102" s="208"/>
      <c r="H102" s="208" t="s">
        <v>578</v>
      </c>
      <c r="I102" s="103">
        <f t="shared" si="1"/>
        <v>22</v>
      </c>
      <c r="J102" s="196"/>
      <c r="K102" s="209"/>
      <c r="L102" s="428"/>
    </row>
    <row r="103" spans="4:12" ht="17.649999999999999" customHeight="1">
      <c r="D103" s="390"/>
      <c r="E103" s="394"/>
      <c r="F103" s="199" t="s">
        <v>74</v>
      </c>
      <c r="G103" s="211" t="s">
        <v>275</v>
      </c>
      <c r="H103" s="208" t="s">
        <v>578</v>
      </c>
      <c r="I103" s="103">
        <f t="shared" si="1"/>
        <v>22</v>
      </c>
      <c r="J103" s="201"/>
      <c r="K103" s="212"/>
      <c r="L103" s="429"/>
    </row>
    <row r="104" spans="4:12" ht="17.649999999999999" customHeight="1">
      <c r="D104" s="390"/>
      <c r="E104" s="395" t="s">
        <v>133</v>
      </c>
      <c r="F104" s="191" t="s">
        <v>64</v>
      </c>
      <c r="G104" s="191" t="s">
        <v>75</v>
      </c>
      <c r="H104" s="191"/>
      <c r="I104" s="103">
        <f t="shared" si="1"/>
        <v>0</v>
      </c>
      <c r="J104" s="193"/>
      <c r="K104" s="213" t="s">
        <v>249</v>
      </c>
      <c r="L104" s="427"/>
    </row>
    <row r="105" spans="4:12" ht="17.649999999999999" customHeight="1">
      <c r="D105" s="390"/>
      <c r="E105" s="393"/>
      <c r="F105" s="194" t="s">
        <v>55</v>
      </c>
      <c r="G105" s="208" t="s">
        <v>277</v>
      </c>
      <c r="H105" s="226" t="s">
        <v>277</v>
      </c>
      <c r="I105" s="103">
        <f t="shared" si="1"/>
        <v>9</v>
      </c>
      <c r="J105" s="196">
        <v>33</v>
      </c>
      <c r="K105" s="209"/>
      <c r="L105" s="428"/>
    </row>
    <row r="106" spans="4:12" ht="17.649999999999999" customHeight="1">
      <c r="D106" s="390"/>
      <c r="E106" s="393"/>
      <c r="F106" s="194" t="s">
        <v>121</v>
      </c>
      <c r="G106" s="208" t="s">
        <v>329</v>
      </c>
      <c r="H106" s="226" t="s">
        <v>329</v>
      </c>
      <c r="I106" s="103">
        <f t="shared" si="1"/>
        <v>9</v>
      </c>
      <c r="J106" s="194"/>
      <c r="K106" s="210"/>
      <c r="L106" s="428"/>
    </row>
    <row r="107" spans="4:12" ht="17.649999999999999" customHeight="1">
      <c r="D107" s="390"/>
      <c r="E107" s="393"/>
      <c r="F107" s="197" t="s">
        <v>49</v>
      </c>
      <c r="G107" s="202" t="s">
        <v>71</v>
      </c>
      <c r="H107" s="229" t="s">
        <v>783</v>
      </c>
      <c r="I107" s="103">
        <f t="shared" si="1"/>
        <v>37</v>
      </c>
      <c r="J107" s="196"/>
      <c r="K107" s="209"/>
      <c r="L107" s="428"/>
    </row>
    <row r="108" spans="4:12" ht="17.649999999999999" customHeight="1">
      <c r="D108" s="390"/>
      <c r="E108" s="393"/>
      <c r="F108" s="194" t="s">
        <v>50</v>
      </c>
      <c r="G108" s="208"/>
      <c r="H108" s="226" t="s">
        <v>277</v>
      </c>
      <c r="I108" s="103">
        <f t="shared" si="1"/>
        <v>9</v>
      </c>
      <c r="J108" s="196"/>
      <c r="K108" s="209"/>
      <c r="L108" s="428"/>
    </row>
    <row r="109" spans="4:12" ht="17.649999999999999" customHeight="1">
      <c r="D109" s="390"/>
      <c r="E109" s="394"/>
      <c r="F109" s="199" t="s">
        <v>74</v>
      </c>
      <c r="G109" s="211" t="s">
        <v>277</v>
      </c>
      <c r="H109" s="211" t="s">
        <v>277</v>
      </c>
      <c r="I109" s="103">
        <f t="shared" si="1"/>
        <v>9</v>
      </c>
      <c r="J109" s="201"/>
      <c r="K109" s="212"/>
      <c r="L109" s="429"/>
    </row>
    <row r="110" spans="4:12" ht="17.649999999999999" customHeight="1">
      <c r="D110" s="390"/>
      <c r="E110" s="395" t="s">
        <v>134</v>
      </c>
      <c r="F110" s="191" t="s">
        <v>64</v>
      </c>
      <c r="G110" s="191" t="s">
        <v>75</v>
      </c>
      <c r="H110" s="191"/>
      <c r="I110" s="103">
        <f t="shared" si="1"/>
        <v>0</v>
      </c>
      <c r="J110" s="193"/>
      <c r="K110" s="213" t="s">
        <v>249</v>
      </c>
      <c r="L110" s="427"/>
    </row>
    <row r="111" spans="4:12" ht="17.649999999999999" customHeight="1">
      <c r="D111" s="390"/>
      <c r="E111" s="393"/>
      <c r="F111" s="194" t="s">
        <v>55</v>
      </c>
      <c r="G111" s="208" t="s">
        <v>159</v>
      </c>
      <c r="H111" s="208" t="s">
        <v>159</v>
      </c>
      <c r="I111" s="103">
        <f t="shared" si="1"/>
        <v>6</v>
      </c>
      <c r="J111" s="196">
        <v>33</v>
      </c>
      <c r="K111" s="209"/>
      <c r="L111" s="428"/>
    </row>
    <row r="112" spans="4:12" ht="17.649999999999999" customHeight="1">
      <c r="D112" s="390"/>
      <c r="E112" s="393"/>
      <c r="F112" s="194" t="s">
        <v>121</v>
      </c>
      <c r="G112" s="208" t="s">
        <v>369</v>
      </c>
      <c r="H112" s="208" t="s">
        <v>369</v>
      </c>
      <c r="I112" s="103">
        <f t="shared" si="1"/>
        <v>6</v>
      </c>
      <c r="J112" s="194"/>
      <c r="K112" s="210"/>
      <c r="L112" s="428"/>
    </row>
    <row r="113" spans="4:12" ht="17.649999999999999" customHeight="1">
      <c r="D113" s="390"/>
      <c r="E113" s="393"/>
      <c r="F113" s="197" t="s">
        <v>49</v>
      </c>
      <c r="G113" s="202" t="s">
        <v>160</v>
      </c>
      <c r="H113" s="198" t="s">
        <v>580</v>
      </c>
      <c r="I113" s="103">
        <f t="shared" si="1"/>
        <v>34</v>
      </c>
      <c r="J113" s="196"/>
      <c r="K113" s="209"/>
      <c r="L113" s="428"/>
    </row>
    <row r="114" spans="4:12" ht="17.649999999999999" customHeight="1">
      <c r="D114" s="390"/>
      <c r="E114" s="393"/>
      <c r="F114" s="194" t="s">
        <v>50</v>
      </c>
      <c r="G114" s="208"/>
      <c r="H114" s="208" t="s">
        <v>159</v>
      </c>
      <c r="I114" s="103">
        <f t="shared" si="1"/>
        <v>6</v>
      </c>
      <c r="J114" s="196"/>
      <c r="K114" s="209"/>
      <c r="L114" s="428"/>
    </row>
    <row r="115" spans="4:12" ht="17.649999999999999" customHeight="1">
      <c r="D115" s="390"/>
      <c r="E115" s="394"/>
      <c r="F115" s="199" t="s">
        <v>74</v>
      </c>
      <c r="G115" s="211" t="s">
        <v>159</v>
      </c>
      <c r="H115" s="211" t="s">
        <v>159</v>
      </c>
      <c r="I115" s="103">
        <f t="shared" si="1"/>
        <v>6</v>
      </c>
      <c r="J115" s="201"/>
      <c r="K115" s="212"/>
      <c r="L115" s="429"/>
    </row>
    <row r="116" spans="4:12" ht="17.649999999999999" customHeight="1">
      <c r="D116" s="390"/>
      <c r="E116" s="395" t="s">
        <v>135</v>
      </c>
      <c r="F116" s="191" t="s">
        <v>64</v>
      </c>
      <c r="G116" s="191" t="s">
        <v>75</v>
      </c>
      <c r="H116" s="191"/>
      <c r="I116" s="103">
        <f t="shared" si="1"/>
        <v>0</v>
      </c>
      <c r="J116" s="193"/>
      <c r="K116" s="213" t="s">
        <v>249</v>
      </c>
      <c r="L116" s="427"/>
    </row>
    <row r="117" spans="4:12" ht="17.649999999999999" customHeight="1">
      <c r="D117" s="390"/>
      <c r="E117" s="393"/>
      <c r="F117" s="194" t="s">
        <v>55</v>
      </c>
      <c r="G117" s="208" t="s">
        <v>161</v>
      </c>
      <c r="H117" s="208" t="s">
        <v>161</v>
      </c>
      <c r="I117" s="103">
        <f t="shared" si="1"/>
        <v>14</v>
      </c>
      <c r="J117" s="196">
        <v>33</v>
      </c>
      <c r="K117" s="209"/>
      <c r="L117" s="428"/>
    </row>
    <row r="118" spans="4:12" ht="17.649999999999999" customHeight="1">
      <c r="D118" s="390"/>
      <c r="E118" s="393"/>
      <c r="F118" s="194" t="s">
        <v>121</v>
      </c>
      <c r="G118" s="208" t="s">
        <v>328</v>
      </c>
      <c r="H118" s="208" t="s">
        <v>328</v>
      </c>
      <c r="I118" s="103">
        <f t="shared" si="1"/>
        <v>14</v>
      </c>
      <c r="J118" s="194"/>
      <c r="K118" s="210"/>
      <c r="L118" s="428"/>
    </row>
    <row r="119" spans="4:12" ht="17.649999999999999" customHeight="1">
      <c r="D119" s="390"/>
      <c r="E119" s="393"/>
      <c r="F119" s="197" t="s">
        <v>49</v>
      </c>
      <c r="G119" s="202" t="s">
        <v>162</v>
      </c>
      <c r="H119" s="198" t="s">
        <v>560</v>
      </c>
      <c r="I119" s="103">
        <f t="shared" si="1"/>
        <v>47</v>
      </c>
      <c r="J119" s="196"/>
      <c r="K119" s="209"/>
      <c r="L119" s="428"/>
    </row>
    <row r="120" spans="4:12" ht="17.649999999999999" customHeight="1">
      <c r="D120" s="390"/>
      <c r="E120" s="393"/>
      <c r="F120" s="194" t="s">
        <v>50</v>
      </c>
      <c r="G120" s="208"/>
      <c r="H120" s="208" t="s">
        <v>161</v>
      </c>
      <c r="I120" s="103">
        <f t="shared" si="1"/>
        <v>14</v>
      </c>
      <c r="J120" s="196"/>
      <c r="K120" s="209"/>
      <c r="L120" s="428"/>
    </row>
    <row r="121" spans="4:12" ht="17.649999999999999" customHeight="1">
      <c r="D121" s="390"/>
      <c r="E121" s="394"/>
      <c r="F121" s="199" t="s">
        <v>74</v>
      </c>
      <c r="G121" s="211" t="s">
        <v>161</v>
      </c>
      <c r="H121" s="211" t="s">
        <v>161</v>
      </c>
      <c r="I121" s="103">
        <f t="shared" si="1"/>
        <v>14</v>
      </c>
      <c r="J121" s="201"/>
      <c r="K121" s="212"/>
      <c r="L121" s="429"/>
    </row>
    <row r="122" spans="4:12" ht="17.649999999999999" customHeight="1">
      <c r="D122" s="390"/>
      <c r="E122" s="395" t="s">
        <v>136</v>
      </c>
      <c r="F122" s="191" t="s">
        <v>64</v>
      </c>
      <c r="G122" s="191"/>
      <c r="H122" s="191"/>
      <c r="I122" s="103">
        <f t="shared" si="1"/>
        <v>0</v>
      </c>
      <c r="J122" s="193"/>
      <c r="K122" s="213" t="s">
        <v>249</v>
      </c>
      <c r="L122" s="427"/>
    </row>
    <row r="123" spans="4:12" ht="17.649999999999999" customHeight="1">
      <c r="D123" s="390"/>
      <c r="E123" s="393"/>
      <c r="F123" s="194" t="s">
        <v>55</v>
      </c>
      <c r="G123" s="208" t="s">
        <v>163</v>
      </c>
      <c r="H123" s="226" t="s">
        <v>562</v>
      </c>
      <c r="I123" s="103">
        <f t="shared" si="1"/>
        <v>18</v>
      </c>
      <c r="J123" s="196">
        <v>33</v>
      </c>
      <c r="K123" s="209"/>
      <c r="L123" s="428"/>
    </row>
    <row r="124" spans="4:12" ht="17.649999999999999" customHeight="1">
      <c r="D124" s="390"/>
      <c r="E124" s="393"/>
      <c r="F124" s="194" t="s">
        <v>121</v>
      </c>
      <c r="G124" s="226" t="s">
        <v>686</v>
      </c>
      <c r="H124" s="226" t="s">
        <v>686</v>
      </c>
      <c r="I124" s="103">
        <f t="shared" si="1"/>
        <v>16</v>
      </c>
      <c r="J124" s="194"/>
      <c r="K124" s="210"/>
      <c r="L124" s="428"/>
    </row>
    <row r="125" spans="4:12" ht="17.649999999999999" customHeight="1">
      <c r="D125" s="390"/>
      <c r="E125" s="393"/>
      <c r="F125" s="197" t="s">
        <v>49</v>
      </c>
      <c r="G125" s="202" t="s">
        <v>164</v>
      </c>
      <c r="H125" s="314" t="s">
        <v>563</v>
      </c>
      <c r="I125" s="103">
        <f t="shared" si="1"/>
        <v>32</v>
      </c>
      <c r="J125" s="196"/>
      <c r="K125" s="209"/>
      <c r="L125" s="428"/>
    </row>
    <row r="126" spans="4:12" ht="17.649999999999999" customHeight="1">
      <c r="D126" s="390"/>
      <c r="E126" s="393"/>
      <c r="F126" s="194" t="s">
        <v>50</v>
      </c>
      <c r="G126" s="208"/>
      <c r="H126" s="226" t="s">
        <v>562</v>
      </c>
      <c r="I126" s="103">
        <f t="shared" si="1"/>
        <v>18</v>
      </c>
      <c r="J126" s="196"/>
      <c r="K126" s="209"/>
      <c r="L126" s="428"/>
    </row>
    <row r="127" spans="4:12" ht="17.649999999999999" customHeight="1">
      <c r="D127" s="390"/>
      <c r="E127" s="393"/>
      <c r="F127" s="199" t="s">
        <v>74</v>
      </c>
      <c r="G127" s="211" t="s">
        <v>163</v>
      </c>
      <c r="H127" s="230" t="s">
        <v>581</v>
      </c>
      <c r="I127" s="103">
        <f t="shared" si="1"/>
        <v>17</v>
      </c>
      <c r="J127" s="201"/>
      <c r="K127" s="212"/>
      <c r="L127" s="429"/>
    </row>
    <row r="128" spans="4:12" ht="17.649999999999999" customHeight="1">
      <c r="D128" s="390"/>
      <c r="E128" s="395" t="s">
        <v>143</v>
      </c>
      <c r="F128" s="214" t="s">
        <v>64</v>
      </c>
      <c r="G128" s="191"/>
      <c r="H128" s="191"/>
      <c r="I128" s="103">
        <f t="shared" si="1"/>
        <v>0</v>
      </c>
      <c r="J128" s="193"/>
      <c r="K128" s="213" t="s">
        <v>249</v>
      </c>
      <c r="L128" s="427"/>
    </row>
    <row r="129" spans="4:12" ht="17.649999999999999" customHeight="1">
      <c r="D129" s="390"/>
      <c r="E129" s="393"/>
      <c r="F129" s="215" t="s">
        <v>55</v>
      </c>
      <c r="G129" s="208" t="s">
        <v>165</v>
      </c>
      <c r="H129" s="226" t="s">
        <v>564</v>
      </c>
      <c r="I129" s="103">
        <f t="shared" si="1"/>
        <v>12</v>
      </c>
      <c r="J129" s="196">
        <v>33</v>
      </c>
      <c r="K129" s="209"/>
      <c r="L129" s="428"/>
    </row>
    <row r="130" spans="4:12" ht="17.649999999999999" customHeight="1">
      <c r="D130" s="390"/>
      <c r="E130" s="393"/>
      <c r="F130" s="215" t="s">
        <v>121</v>
      </c>
      <c r="G130" s="208" t="s">
        <v>330</v>
      </c>
      <c r="H130" s="226" t="s">
        <v>330</v>
      </c>
      <c r="I130" s="103">
        <f t="shared" si="1"/>
        <v>10</v>
      </c>
      <c r="J130" s="194"/>
      <c r="K130" s="210"/>
      <c r="L130" s="428"/>
    </row>
    <row r="131" spans="4:12" ht="17.649999999999999" customHeight="1">
      <c r="D131" s="390"/>
      <c r="E131" s="393"/>
      <c r="F131" s="216" t="s">
        <v>49</v>
      </c>
      <c r="G131" s="202" t="s">
        <v>73</v>
      </c>
      <c r="H131" s="229" t="s">
        <v>566</v>
      </c>
      <c r="I131" s="103">
        <f t="shared" si="1"/>
        <v>45</v>
      </c>
      <c r="J131" s="196"/>
      <c r="K131" s="209"/>
      <c r="L131" s="428"/>
    </row>
    <row r="132" spans="4:12" ht="17.649999999999999" customHeight="1">
      <c r="D132" s="390"/>
      <c r="E132" s="393"/>
      <c r="F132" s="215" t="s">
        <v>50</v>
      </c>
      <c r="G132" s="208"/>
      <c r="H132" s="226" t="s">
        <v>564</v>
      </c>
      <c r="I132" s="103">
        <f t="shared" si="1"/>
        <v>12</v>
      </c>
      <c r="J132" s="196"/>
      <c r="K132" s="209"/>
      <c r="L132" s="428"/>
    </row>
    <row r="133" spans="4:12" ht="14.25">
      <c r="D133" s="390"/>
      <c r="E133" s="394"/>
      <c r="F133" s="217" t="s">
        <v>74</v>
      </c>
      <c r="G133" s="211" t="s">
        <v>165</v>
      </c>
      <c r="H133" s="230" t="s">
        <v>564</v>
      </c>
      <c r="I133" s="103">
        <f t="shared" si="1"/>
        <v>12</v>
      </c>
      <c r="J133" s="201"/>
      <c r="K133" s="212"/>
      <c r="L133" s="429"/>
    </row>
    <row r="134" spans="4:12" ht="14.25">
      <c r="D134" s="390"/>
      <c r="E134" s="393" t="s">
        <v>153</v>
      </c>
      <c r="F134" s="190" t="s">
        <v>64</v>
      </c>
      <c r="G134" s="190"/>
      <c r="H134" s="190"/>
      <c r="I134" s="103">
        <f t="shared" si="1"/>
        <v>0</v>
      </c>
      <c r="J134" s="192"/>
      <c r="K134" s="218" t="s">
        <v>249</v>
      </c>
      <c r="L134" s="428"/>
    </row>
    <row r="135" spans="4:12" ht="14.25">
      <c r="D135" s="390"/>
      <c r="E135" s="393"/>
      <c r="F135" s="194" t="s">
        <v>55</v>
      </c>
      <c r="G135" s="208" t="s">
        <v>166</v>
      </c>
      <c r="H135" s="226" t="s">
        <v>565</v>
      </c>
      <c r="I135" s="103">
        <f t="shared" si="1"/>
        <v>17</v>
      </c>
      <c r="J135" s="196">
        <v>33</v>
      </c>
      <c r="K135" s="209"/>
      <c r="L135" s="428"/>
    </row>
    <row r="136" spans="4:12" ht="14.25">
      <c r="D136" s="390"/>
      <c r="E136" s="393"/>
      <c r="F136" s="194" t="s">
        <v>121</v>
      </c>
      <c r="G136" s="208" t="s">
        <v>331</v>
      </c>
      <c r="H136" s="226" t="s">
        <v>331</v>
      </c>
      <c r="I136" s="103">
        <f t="shared" si="1"/>
        <v>16</v>
      </c>
      <c r="J136" s="194"/>
      <c r="K136" s="210"/>
      <c r="L136" s="428"/>
    </row>
    <row r="137" spans="4:12" ht="16.5">
      <c r="D137" s="390"/>
      <c r="E137" s="393"/>
      <c r="F137" s="197" t="s">
        <v>49</v>
      </c>
      <c r="G137" s="198" t="s">
        <v>167</v>
      </c>
      <c r="H137" s="229" t="s">
        <v>567</v>
      </c>
      <c r="I137" s="103">
        <f t="shared" ref="I137:I145" si="2">LENB(H137)</f>
        <v>51</v>
      </c>
      <c r="J137" s="196"/>
      <c r="K137" s="209"/>
      <c r="L137" s="428"/>
    </row>
    <row r="138" spans="4:12" ht="14.25">
      <c r="D138" s="390"/>
      <c r="E138" s="393"/>
      <c r="F138" s="194" t="s">
        <v>50</v>
      </c>
      <c r="G138" s="208"/>
      <c r="H138" s="226" t="s">
        <v>565</v>
      </c>
      <c r="I138" s="103">
        <f t="shared" si="2"/>
        <v>17</v>
      </c>
      <c r="J138" s="196"/>
      <c r="K138" s="209"/>
      <c r="L138" s="428"/>
    </row>
    <row r="139" spans="4:12" ht="14.25">
      <c r="D139" s="390"/>
      <c r="E139" s="393"/>
      <c r="F139" s="199" t="s">
        <v>74</v>
      </c>
      <c r="G139" s="211" t="s">
        <v>166</v>
      </c>
      <c r="H139" s="230" t="s">
        <v>565</v>
      </c>
      <c r="I139" s="103">
        <f t="shared" si="2"/>
        <v>17</v>
      </c>
      <c r="J139" s="201"/>
      <c r="K139" s="212"/>
      <c r="L139" s="429"/>
    </row>
    <row r="140" spans="4:12" ht="14.25">
      <c r="D140" s="390"/>
      <c r="E140" s="395" t="s">
        <v>253</v>
      </c>
      <c r="F140" s="219" t="s">
        <v>64</v>
      </c>
      <c r="G140" s="191"/>
      <c r="H140" s="190"/>
      <c r="I140" s="103">
        <f t="shared" si="2"/>
        <v>0</v>
      </c>
      <c r="J140" s="192"/>
      <c r="K140" s="213" t="s">
        <v>249</v>
      </c>
      <c r="L140" s="427"/>
    </row>
    <row r="141" spans="4:12" ht="14.25">
      <c r="D141" s="390"/>
      <c r="E141" s="393"/>
      <c r="F141" s="215" t="s">
        <v>55</v>
      </c>
      <c r="G141" s="208" t="s">
        <v>278</v>
      </c>
      <c r="H141" s="226" t="s">
        <v>568</v>
      </c>
      <c r="I141" s="103">
        <f t="shared" si="2"/>
        <v>16</v>
      </c>
      <c r="J141" s="196">
        <v>33</v>
      </c>
      <c r="K141" s="209"/>
      <c r="L141" s="428"/>
    </row>
    <row r="142" spans="4:12" ht="14.25">
      <c r="D142" s="390"/>
      <c r="E142" s="393"/>
      <c r="F142" s="215" t="s">
        <v>121</v>
      </c>
      <c r="G142" s="226" t="s">
        <v>687</v>
      </c>
      <c r="H142" s="226" t="s">
        <v>775</v>
      </c>
      <c r="I142" s="103">
        <f t="shared" si="2"/>
        <v>16</v>
      </c>
      <c r="J142" s="194"/>
      <c r="K142" s="210"/>
      <c r="L142" s="428"/>
    </row>
    <row r="143" spans="4:12" ht="16.5">
      <c r="D143" s="390"/>
      <c r="E143" s="393"/>
      <c r="F143" s="216" t="s">
        <v>49</v>
      </c>
      <c r="G143" s="198" t="s">
        <v>279</v>
      </c>
      <c r="H143" s="229" t="s">
        <v>569</v>
      </c>
      <c r="I143" s="103">
        <f t="shared" si="2"/>
        <v>36</v>
      </c>
      <c r="J143" s="196"/>
      <c r="K143" s="209"/>
      <c r="L143" s="428"/>
    </row>
    <row r="144" spans="4:12" ht="14.25">
      <c r="D144" s="390"/>
      <c r="E144" s="393"/>
      <c r="F144" s="215" t="s">
        <v>50</v>
      </c>
      <c r="G144" s="208"/>
      <c r="H144" s="226" t="s">
        <v>568</v>
      </c>
      <c r="I144" s="103">
        <f t="shared" si="2"/>
        <v>16</v>
      </c>
      <c r="J144" s="196"/>
      <c r="K144" s="209"/>
      <c r="L144" s="428"/>
    </row>
    <row r="145" spans="4:12" ht="15" thickBot="1">
      <c r="D145" s="391"/>
      <c r="E145" s="435"/>
      <c r="F145" s="220" t="s">
        <v>74</v>
      </c>
      <c r="G145" s="221" t="s">
        <v>278</v>
      </c>
      <c r="H145" s="317" t="s">
        <v>278</v>
      </c>
      <c r="I145" s="297">
        <f t="shared" si="2"/>
        <v>16</v>
      </c>
      <c r="J145" s="222"/>
      <c r="K145" s="223"/>
      <c r="L145" s="430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7" r:id="rId15" xr:uid="{5A84CE12-D8AB-4844-AF3B-8AC76D920AFE}"/>
    <hyperlink ref="H41" r:id="rId16" xr:uid="{193EE63B-65E8-4AED-B20E-5BDA2FD75FDC}"/>
    <hyperlink ref="H23" r:id="rId17" xr:uid="{203185DB-F66F-41BB-828A-FDA16C1CF4C0}"/>
    <hyperlink ref="H35" r:id="rId18" xr:uid="{A102FECE-7404-41C0-B70D-731E4492E00E}"/>
    <hyperlink ref="H47" r:id="rId19" xr:uid="{C42CB042-9196-48A7-BBBA-0DEF345B8482}"/>
    <hyperlink ref="H53" r:id="rId20" xr:uid="{3D9010B4-1AD1-4054-BC9F-0A22F25456FF}"/>
    <hyperlink ref="H107" r:id="rId21" xr:uid="{D1F9B363-5CED-4630-A065-BD173C1E6306}"/>
    <hyperlink ref="H143" r:id="rId22" xr:uid="{6DB49F7D-6037-4974-9B1F-E3C2D6CD227E}"/>
    <hyperlink ref="H137" r:id="rId23" xr:uid="{7D90CD42-7CC6-40B1-8FB0-378C705D1DEF}"/>
    <hyperlink ref="H131" r:id="rId24" xr:uid="{C89FA36A-4FDE-4A82-A4C1-10DDDB1B81D4}"/>
    <hyperlink ref="H125" r:id="rId25" xr:uid="{262C721F-AB9D-4D62-AEE4-609C45E054D0}"/>
    <hyperlink ref="H119" r:id="rId26" xr:uid="{F7D1BE9E-DA4D-49E9-AFB2-91F9CB45B261}"/>
    <hyperlink ref="H101" r:id="rId27" xr:uid="{41F2AB77-B119-4B15-BE71-D570B2AE9FD9}"/>
    <hyperlink ref="H113" r:id="rId28" xr:uid="{12B8E1AF-AABC-4AD5-BA32-94D3795F665F}"/>
    <hyperlink ref="H11" r:id="rId29" xr:uid="{DCBA5AC2-B2CF-46C4-8405-F6325F16CE9C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C1" zoomScale="82" zoomScaleNormal="82" workbookViewId="0">
      <selection activeCell="K191" sqref="K19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36" t="s">
        <v>507</v>
      </c>
      <c r="C3" s="436"/>
      <c r="D3" s="436"/>
      <c r="E3" s="436"/>
      <c r="F3" s="436"/>
      <c r="G3" s="436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16" t="s">
        <v>54</v>
      </c>
      <c r="E6" s="457"/>
      <c r="F6" s="417"/>
      <c r="G6" s="420" t="s">
        <v>137</v>
      </c>
      <c r="H6" s="60" t="s">
        <v>46</v>
      </c>
      <c r="I6" s="292" t="s">
        <v>502</v>
      </c>
      <c r="J6" s="411" t="s">
        <v>43</v>
      </c>
      <c r="K6" s="422" t="s">
        <v>47</v>
      </c>
      <c r="L6" s="154" t="s">
        <v>246</v>
      </c>
      <c r="M6" s="409" t="s">
        <v>504</v>
      </c>
    </row>
    <row r="7" spans="1:13" ht="23.25" customHeight="1">
      <c r="D7" s="418"/>
      <c r="E7" s="458"/>
      <c r="F7" s="419"/>
      <c r="G7" s="421"/>
      <c r="H7" s="84" t="s">
        <v>503</v>
      </c>
      <c r="I7" s="84" t="s">
        <v>503</v>
      </c>
      <c r="J7" s="412"/>
      <c r="K7" s="423"/>
      <c r="L7" s="155"/>
      <c r="M7" s="410"/>
    </row>
    <row r="8" spans="1:13" ht="21" customHeight="1">
      <c r="D8" s="447" t="s">
        <v>114</v>
      </c>
      <c r="E8" s="448"/>
      <c r="F8" s="395" t="s">
        <v>154</v>
      </c>
      <c r="G8" s="101" t="s">
        <v>123</v>
      </c>
      <c r="H8" s="74"/>
      <c r="I8" s="74"/>
      <c r="J8" s="103">
        <f>LENB(I8)</f>
        <v>0</v>
      </c>
      <c r="K8" s="112"/>
      <c r="L8" s="170" t="s">
        <v>247</v>
      </c>
      <c r="M8" s="399"/>
    </row>
    <row r="9" spans="1:13" ht="21" customHeight="1">
      <c r="D9" s="438"/>
      <c r="E9" s="449"/>
      <c r="F9" s="393"/>
      <c r="G9" s="86" t="s">
        <v>155</v>
      </c>
      <c r="H9" s="69" t="s">
        <v>254</v>
      </c>
      <c r="I9" s="69" t="s">
        <v>254</v>
      </c>
      <c r="J9" s="103">
        <f t="shared" ref="J9:J72" si="0">LENB(I9)</f>
        <v>7</v>
      </c>
      <c r="K9" s="113">
        <v>10</v>
      </c>
      <c r="L9" s="113"/>
      <c r="M9" s="400"/>
    </row>
    <row r="10" spans="1:13" ht="21" customHeight="1">
      <c r="D10" s="438"/>
      <c r="E10" s="449"/>
      <c r="F10" s="393"/>
      <c r="G10" s="86" t="s">
        <v>113</v>
      </c>
      <c r="H10" s="69" t="s">
        <v>470</v>
      </c>
      <c r="I10" s="69" t="s">
        <v>470</v>
      </c>
      <c r="J10" s="103">
        <f t="shared" si="0"/>
        <v>9</v>
      </c>
      <c r="K10" s="86"/>
      <c r="L10" s="86"/>
      <c r="M10" s="400"/>
    </row>
    <row r="11" spans="1:13" ht="21" customHeight="1">
      <c r="D11" s="438"/>
      <c r="E11" s="449"/>
      <c r="F11" s="393"/>
      <c r="G11" s="95" t="s">
        <v>49</v>
      </c>
      <c r="H11" s="131" t="s">
        <v>688</v>
      </c>
      <c r="I11" s="131" t="s">
        <v>689</v>
      </c>
      <c r="J11" s="103">
        <f t="shared" si="0"/>
        <v>39</v>
      </c>
      <c r="K11" s="89"/>
      <c r="L11" s="89"/>
      <c r="M11" s="400"/>
    </row>
    <row r="12" spans="1:13" ht="21" customHeight="1">
      <c r="D12" s="438"/>
      <c r="E12" s="449"/>
      <c r="F12" s="393"/>
      <c r="G12" s="86" t="s">
        <v>50</v>
      </c>
      <c r="H12" s="69"/>
      <c r="I12" s="69" t="s">
        <v>254</v>
      </c>
      <c r="J12" s="103">
        <f t="shared" si="0"/>
        <v>7</v>
      </c>
      <c r="K12" s="89"/>
      <c r="L12" s="89"/>
      <c r="M12" s="400"/>
    </row>
    <row r="13" spans="1:13" ht="21" customHeight="1">
      <c r="D13" s="450"/>
      <c r="E13" s="451"/>
      <c r="F13" s="394"/>
      <c r="G13" s="97" t="s">
        <v>74</v>
      </c>
      <c r="H13" s="69" t="s">
        <v>254</v>
      </c>
      <c r="I13" s="480" t="s">
        <v>254</v>
      </c>
      <c r="J13" s="103">
        <f t="shared" si="0"/>
        <v>7</v>
      </c>
      <c r="K13" s="115"/>
      <c r="L13" s="115"/>
      <c r="M13" s="407"/>
    </row>
    <row r="14" spans="1:13" ht="21" customHeight="1">
      <c r="D14" s="447" t="s">
        <v>118</v>
      </c>
      <c r="E14" s="448"/>
      <c r="F14" s="395" t="s">
        <v>473</v>
      </c>
      <c r="G14" s="91" t="s">
        <v>122</v>
      </c>
      <c r="H14" s="191" t="s">
        <v>378</v>
      </c>
      <c r="I14" s="191"/>
      <c r="J14" s="103">
        <f t="shared" si="0"/>
        <v>0</v>
      </c>
      <c r="K14" s="93"/>
      <c r="L14" s="103" t="s">
        <v>249</v>
      </c>
      <c r="M14" s="399"/>
    </row>
    <row r="15" spans="1:13" ht="21" customHeight="1">
      <c r="D15" s="438"/>
      <c r="E15" s="449"/>
      <c r="F15" s="393"/>
      <c r="G15" s="86" t="s">
        <v>55</v>
      </c>
      <c r="H15" s="195" t="s">
        <v>76</v>
      </c>
      <c r="I15" s="195" t="s">
        <v>76</v>
      </c>
      <c r="J15" s="103">
        <f t="shared" si="0"/>
        <v>8</v>
      </c>
      <c r="K15" s="88">
        <v>33</v>
      </c>
      <c r="L15" s="88"/>
      <c r="M15" s="400"/>
    </row>
    <row r="16" spans="1:13" ht="21" customHeight="1">
      <c r="D16" s="438"/>
      <c r="E16" s="449"/>
      <c r="F16" s="393"/>
      <c r="G16" s="86" t="s">
        <v>121</v>
      </c>
      <c r="H16" s="195" t="s">
        <v>434</v>
      </c>
      <c r="I16" s="195" t="s">
        <v>434</v>
      </c>
      <c r="J16" s="103">
        <f t="shared" si="0"/>
        <v>8</v>
      </c>
      <c r="K16" s="86"/>
      <c r="L16" s="86"/>
      <c r="M16" s="400"/>
    </row>
    <row r="17" spans="2:13" ht="20.100000000000001" customHeight="1">
      <c r="D17" s="438"/>
      <c r="E17" s="449"/>
      <c r="F17" s="393"/>
      <c r="G17" s="95" t="s">
        <v>49</v>
      </c>
      <c r="H17" s="202" t="s">
        <v>87</v>
      </c>
      <c r="I17" s="198" t="s">
        <v>582</v>
      </c>
      <c r="J17" s="103">
        <f t="shared" si="0"/>
        <v>48</v>
      </c>
      <c r="K17" s="88"/>
      <c r="L17" s="88"/>
      <c r="M17" s="400"/>
    </row>
    <row r="18" spans="2:13" ht="20.100000000000001" customHeight="1">
      <c r="D18" s="438"/>
      <c r="E18" s="449"/>
      <c r="F18" s="393"/>
      <c r="G18" s="86" t="s">
        <v>50</v>
      </c>
      <c r="H18" s="195"/>
      <c r="I18" s="195" t="s">
        <v>76</v>
      </c>
      <c r="J18" s="103">
        <f t="shared" si="0"/>
        <v>8</v>
      </c>
      <c r="K18" s="88"/>
      <c r="L18" s="88"/>
      <c r="M18" s="400"/>
    </row>
    <row r="19" spans="2:13" ht="20.100000000000001" customHeight="1">
      <c r="D19" s="438"/>
      <c r="E19" s="449"/>
      <c r="F19" s="394"/>
      <c r="G19" s="97" t="s">
        <v>74</v>
      </c>
      <c r="H19" s="200" t="s">
        <v>76</v>
      </c>
      <c r="I19" s="200" t="s">
        <v>76</v>
      </c>
      <c r="J19" s="103">
        <f t="shared" si="0"/>
        <v>8</v>
      </c>
      <c r="K19" s="99"/>
      <c r="L19" s="99"/>
      <c r="M19" s="407"/>
    </row>
    <row r="20" spans="2:13" ht="20.100000000000001" customHeight="1">
      <c r="D20" s="438"/>
      <c r="E20" s="449"/>
      <c r="F20" s="395" t="s">
        <v>124</v>
      </c>
      <c r="G20" s="101" t="s">
        <v>122</v>
      </c>
      <c r="H20" s="191" t="s">
        <v>379</v>
      </c>
      <c r="I20" s="191"/>
      <c r="J20" s="103">
        <f t="shared" si="0"/>
        <v>0</v>
      </c>
      <c r="K20" s="103"/>
      <c r="L20" s="103" t="s">
        <v>249</v>
      </c>
      <c r="M20" s="399"/>
    </row>
    <row r="21" spans="2:13" ht="20.100000000000001" customHeight="1">
      <c r="D21" s="438"/>
      <c r="E21" s="449"/>
      <c r="F21" s="393"/>
      <c r="G21" s="86" t="s">
        <v>55</v>
      </c>
      <c r="H21" s="195" t="s">
        <v>77</v>
      </c>
      <c r="I21" s="195" t="s">
        <v>77</v>
      </c>
      <c r="J21" s="103">
        <f t="shared" si="0"/>
        <v>4</v>
      </c>
      <c r="K21" s="88">
        <v>33</v>
      </c>
      <c r="L21" s="88"/>
      <c r="M21" s="400"/>
    </row>
    <row r="22" spans="2:13" ht="20.100000000000001" customHeight="1">
      <c r="D22" s="438"/>
      <c r="E22" s="449"/>
      <c r="F22" s="393"/>
      <c r="G22" s="86" t="s">
        <v>121</v>
      </c>
      <c r="H22" s="195" t="s">
        <v>435</v>
      </c>
      <c r="I22" s="195" t="s">
        <v>435</v>
      </c>
      <c r="J22" s="103">
        <f t="shared" si="0"/>
        <v>4</v>
      </c>
      <c r="K22" s="86"/>
      <c r="L22" s="86"/>
      <c r="M22" s="400"/>
    </row>
    <row r="23" spans="2:13" ht="20.100000000000001" customHeight="1">
      <c r="B23" s="57" t="s">
        <v>44</v>
      </c>
      <c r="D23" s="438"/>
      <c r="E23" s="449"/>
      <c r="F23" s="393"/>
      <c r="G23" s="95" t="s">
        <v>49</v>
      </c>
      <c r="H23" s="202" t="s">
        <v>88</v>
      </c>
      <c r="I23" s="198" t="s">
        <v>583</v>
      </c>
      <c r="J23" s="103">
        <f t="shared" si="0"/>
        <v>44</v>
      </c>
      <c r="K23" s="88"/>
      <c r="L23" s="88"/>
      <c r="M23" s="400"/>
    </row>
    <row r="24" spans="2:13" ht="20.100000000000001" customHeight="1">
      <c r="D24" s="438"/>
      <c r="E24" s="449"/>
      <c r="F24" s="393"/>
      <c r="G24" s="86" t="s">
        <v>50</v>
      </c>
      <c r="H24" s="195"/>
      <c r="I24" s="195" t="s">
        <v>77</v>
      </c>
      <c r="J24" s="103">
        <f t="shared" si="0"/>
        <v>4</v>
      </c>
      <c r="K24" s="88"/>
      <c r="L24" s="88"/>
      <c r="M24" s="400"/>
    </row>
    <row r="25" spans="2:13" ht="20.100000000000001" customHeight="1">
      <c r="D25" s="438"/>
      <c r="E25" s="449"/>
      <c r="F25" s="394"/>
      <c r="G25" s="97" t="s">
        <v>74</v>
      </c>
      <c r="H25" s="200" t="s">
        <v>77</v>
      </c>
      <c r="I25" s="200" t="s">
        <v>77</v>
      </c>
      <c r="J25" s="103">
        <f t="shared" si="0"/>
        <v>4</v>
      </c>
      <c r="K25" s="99"/>
      <c r="L25" s="99"/>
      <c r="M25" s="407"/>
    </row>
    <row r="26" spans="2:13" ht="20.100000000000001" customHeight="1">
      <c r="D26" s="438"/>
      <c r="E26" s="449"/>
      <c r="F26" s="395" t="s">
        <v>125</v>
      </c>
      <c r="G26" s="101" t="s">
        <v>122</v>
      </c>
      <c r="H26" s="191" t="s">
        <v>380</v>
      </c>
      <c r="I26" s="191"/>
      <c r="J26" s="103">
        <f t="shared" si="0"/>
        <v>0</v>
      </c>
      <c r="K26" s="103"/>
      <c r="L26" s="103" t="s">
        <v>249</v>
      </c>
      <c r="M26" s="399"/>
    </row>
    <row r="27" spans="2:13" ht="20.100000000000001" customHeight="1">
      <c r="D27" s="438"/>
      <c r="E27" s="449"/>
      <c r="F27" s="393"/>
      <c r="G27" s="86" t="s">
        <v>55</v>
      </c>
      <c r="H27" s="195" t="s">
        <v>78</v>
      </c>
      <c r="I27" s="195" t="s">
        <v>78</v>
      </c>
      <c r="J27" s="103">
        <f t="shared" si="0"/>
        <v>4</v>
      </c>
      <c r="K27" s="88">
        <v>33</v>
      </c>
      <c r="L27" s="88"/>
      <c r="M27" s="400"/>
    </row>
    <row r="28" spans="2:13" ht="20.100000000000001" customHeight="1">
      <c r="D28" s="438"/>
      <c r="E28" s="449"/>
      <c r="F28" s="393"/>
      <c r="G28" s="86" t="s">
        <v>121</v>
      </c>
      <c r="H28" s="195" t="s">
        <v>436</v>
      </c>
      <c r="I28" s="195" t="s">
        <v>436</v>
      </c>
      <c r="J28" s="103">
        <f t="shared" si="0"/>
        <v>4</v>
      </c>
      <c r="K28" s="86"/>
      <c r="L28" s="86"/>
      <c r="M28" s="400"/>
    </row>
    <row r="29" spans="2:13" ht="20.65" customHeight="1">
      <c r="D29" s="438"/>
      <c r="E29" s="449"/>
      <c r="F29" s="393"/>
      <c r="G29" s="95" t="s">
        <v>49</v>
      </c>
      <c r="H29" s="202" t="s">
        <v>89</v>
      </c>
      <c r="I29" s="198" t="s">
        <v>584</v>
      </c>
      <c r="J29" s="103">
        <f t="shared" si="0"/>
        <v>44</v>
      </c>
      <c r="K29" s="88"/>
      <c r="L29" s="88"/>
      <c r="M29" s="400"/>
    </row>
    <row r="30" spans="2:13" ht="20.65" customHeight="1">
      <c r="D30" s="438"/>
      <c r="E30" s="449"/>
      <c r="F30" s="393"/>
      <c r="G30" s="86" t="s">
        <v>50</v>
      </c>
      <c r="H30" s="195"/>
      <c r="I30" s="195" t="s">
        <v>78</v>
      </c>
      <c r="J30" s="103">
        <f t="shared" si="0"/>
        <v>4</v>
      </c>
      <c r="K30" s="88"/>
      <c r="L30" s="88"/>
      <c r="M30" s="400"/>
    </row>
    <row r="31" spans="2:13" ht="20.65" customHeight="1">
      <c r="D31" s="438"/>
      <c r="E31" s="449"/>
      <c r="F31" s="394"/>
      <c r="G31" s="97" t="s">
        <v>74</v>
      </c>
      <c r="H31" s="200" t="s">
        <v>78</v>
      </c>
      <c r="I31" s="200" t="s">
        <v>78</v>
      </c>
      <c r="J31" s="103">
        <f t="shared" si="0"/>
        <v>4</v>
      </c>
      <c r="K31" s="99"/>
      <c r="L31" s="99"/>
      <c r="M31" s="407"/>
    </row>
    <row r="32" spans="2:13" ht="20.65" customHeight="1">
      <c r="D32" s="438"/>
      <c r="E32" s="449"/>
      <c r="F32" s="395" t="s">
        <v>126</v>
      </c>
      <c r="G32" s="101" t="s">
        <v>122</v>
      </c>
      <c r="H32" s="191" t="s">
        <v>381</v>
      </c>
      <c r="I32" s="191"/>
      <c r="J32" s="103">
        <f t="shared" si="0"/>
        <v>0</v>
      </c>
      <c r="K32" s="103"/>
      <c r="L32" s="103" t="s">
        <v>249</v>
      </c>
      <c r="M32" s="399"/>
    </row>
    <row r="33" spans="4:13" ht="20.65" customHeight="1">
      <c r="D33" s="438"/>
      <c r="E33" s="449"/>
      <c r="F33" s="393"/>
      <c r="G33" s="86" t="s">
        <v>55</v>
      </c>
      <c r="H33" s="195" t="s">
        <v>79</v>
      </c>
      <c r="I33" s="195" t="s">
        <v>79</v>
      </c>
      <c r="J33" s="103">
        <f t="shared" si="0"/>
        <v>11</v>
      </c>
      <c r="K33" s="88">
        <v>33</v>
      </c>
      <c r="L33" s="88"/>
      <c r="M33" s="400"/>
    </row>
    <row r="34" spans="4:13" ht="20.65" customHeight="1">
      <c r="D34" s="438"/>
      <c r="E34" s="449"/>
      <c r="F34" s="393"/>
      <c r="G34" s="86" t="s">
        <v>121</v>
      </c>
      <c r="H34" s="195" t="s">
        <v>437</v>
      </c>
      <c r="I34" s="195" t="s">
        <v>437</v>
      </c>
      <c r="J34" s="103">
        <f t="shared" si="0"/>
        <v>11</v>
      </c>
      <c r="K34" s="86"/>
      <c r="L34" s="86"/>
      <c r="M34" s="400"/>
    </row>
    <row r="35" spans="4:13" ht="20.65" customHeight="1">
      <c r="D35" s="438"/>
      <c r="E35" s="449"/>
      <c r="F35" s="393"/>
      <c r="G35" s="95" t="s">
        <v>49</v>
      </c>
      <c r="H35" s="202" t="s">
        <v>90</v>
      </c>
      <c r="I35" s="198" t="s">
        <v>585</v>
      </c>
      <c r="J35" s="103">
        <f t="shared" si="0"/>
        <v>51</v>
      </c>
      <c r="K35" s="88"/>
      <c r="L35" s="88"/>
      <c r="M35" s="400"/>
    </row>
    <row r="36" spans="4:13" ht="20.65" customHeight="1">
      <c r="D36" s="438"/>
      <c r="E36" s="449"/>
      <c r="F36" s="393"/>
      <c r="G36" s="86" t="s">
        <v>50</v>
      </c>
      <c r="H36" s="195"/>
      <c r="I36" s="195" t="s">
        <v>79</v>
      </c>
      <c r="J36" s="103">
        <f t="shared" si="0"/>
        <v>11</v>
      </c>
      <c r="K36" s="88"/>
      <c r="L36" s="88"/>
      <c r="M36" s="400"/>
    </row>
    <row r="37" spans="4:13" ht="20.65" customHeight="1">
      <c r="D37" s="438"/>
      <c r="E37" s="449"/>
      <c r="F37" s="394"/>
      <c r="G37" s="97" t="s">
        <v>74</v>
      </c>
      <c r="H37" s="200" t="s">
        <v>79</v>
      </c>
      <c r="I37" s="200" t="s">
        <v>79</v>
      </c>
      <c r="J37" s="103">
        <f t="shared" si="0"/>
        <v>11</v>
      </c>
      <c r="K37" s="99"/>
      <c r="L37" s="99"/>
      <c r="M37" s="407"/>
    </row>
    <row r="38" spans="4:13" ht="20.65" customHeight="1">
      <c r="D38" s="438"/>
      <c r="E38" s="449"/>
      <c r="F38" s="395" t="s">
        <v>127</v>
      </c>
      <c r="G38" s="101" t="s">
        <v>122</v>
      </c>
      <c r="H38" s="191" t="s">
        <v>382</v>
      </c>
      <c r="I38" s="191"/>
      <c r="J38" s="103">
        <f t="shared" si="0"/>
        <v>0</v>
      </c>
      <c r="K38" s="103"/>
      <c r="L38" s="103" t="s">
        <v>249</v>
      </c>
      <c r="M38" s="399"/>
    </row>
    <row r="39" spans="4:13" ht="20.65" customHeight="1">
      <c r="D39" s="438"/>
      <c r="E39" s="449"/>
      <c r="F39" s="393"/>
      <c r="G39" s="86" t="s">
        <v>55</v>
      </c>
      <c r="H39" s="195" t="s">
        <v>80</v>
      </c>
      <c r="I39" s="195" t="s">
        <v>80</v>
      </c>
      <c r="J39" s="103">
        <f t="shared" si="0"/>
        <v>9</v>
      </c>
      <c r="K39" s="88">
        <v>33</v>
      </c>
      <c r="L39" s="88"/>
      <c r="M39" s="400"/>
    </row>
    <row r="40" spans="4:13" ht="20.100000000000001" customHeight="1">
      <c r="D40" s="438"/>
      <c r="E40" s="449"/>
      <c r="F40" s="393"/>
      <c r="G40" s="86" t="s">
        <v>121</v>
      </c>
      <c r="H40" s="195" t="s">
        <v>438</v>
      </c>
      <c r="I40" s="195" t="s">
        <v>438</v>
      </c>
      <c r="J40" s="103">
        <f t="shared" si="0"/>
        <v>9</v>
      </c>
      <c r="K40" s="86"/>
      <c r="L40" s="86"/>
      <c r="M40" s="400"/>
    </row>
    <row r="41" spans="4:13" ht="20.100000000000001" customHeight="1">
      <c r="D41" s="438"/>
      <c r="E41" s="449"/>
      <c r="F41" s="393"/>
      <c r="G41" s="95" t="s">
        <v>49</v>
      </c>
      <c r="H41" s="198" t="s">
        <v>383</v>
      </c>
      <c r="I41" s="198" t="s">
        <v>586</v>
      </c>
      <c r="J41" s="103">
        <f t="shared" si="0"/>
        <v>51</v>
      </c>
      <c r="K41" s="88"/>
      <c r="L41" s="88"/>
      <c r="M41" s="400"/>
    </row>
    <row r="42" spans="4:13" ht="20.100000000000001" customHeight="1">
      <c r="D42" s="438"/>
      <c r="E42" s="449"/>
      <c r="F42" s="393"/>
      <c r="G42" s="86" t="s">
        <v>50</v>
      </c>
      <c r="H42" s="195"/>
      <c r="I42" s="195" t="s">
        <v>80</v>
      </c>
      <c r="J42" s="103">
        <f t="shared" si="0"/>
        <v>9</v>
      </c>
      <c r="K42" s="88"/>
      <c r="L42" s="88"/>
      <c r="M42" s="400"/>
    </row>
    <row r="43" spans="4:13" ht="20.100000000000001" customHeight="1">
      <c r="D43" s="438"/>
      <c r="E43" s="449"/>
      <c r="F43" s="394"/>
      <c r="G43" s="97" t="s">
        <v>74</v>
      </c>
      <c r="H43" s="200" t="s">
        <v>80</v>
      </c>
      <c r="I43" s="200" t="s">
        <v>80</v>
      </c>
      <c r="J43" s="103">
        <f t="shared" si="0"/>
        <v>9</v>
      </c>
      <c r="K43" s="99"/>
      <c r="L43" s="99"/>
      <c r="M43" s="407"/>
    </row>
    <row r="44" spans="4:13" ht="20.100000000000001" customHeight="1">
      <c r="D44" s="438"/>
      <c r="E44" s="449"/>
      <c r="F44" s="395" t="s">
        <v>128</v>
      </c>
      <c r="G44" s="101" t="s">
        <v>122</v>
      </c>
      <c r="H44" s="191" t="s">
        <v>384</v>
      </c>
      <c r="I44" s="191"/>
      <c r="J44" s="103">
        <f t="shared" si="0"/>
        <v>0</v>
      </c>
      <c r="K44" s="103"/>
      <c r="L44" s="103" t="s">
        <v>249</v>
      </c>
      <c r="M44" s="399"/>
    </row>
    <row r="45" spans="4:13" ht="20.100000000000001" customHeight="1">
      <c r="D45" s="438"/>
      <c r="E45" s="449"/>
      <c r="F45" s="393"/>
      <c r="G45" s="86" t="s">
        <v>55</v>
      </c>
      <c r="H45" s="195" t="s">
        <v>57</v>
      </c>
      <c r="I45" s="195" t="s">
        <v>57</v>
      </c>
      <c r="J45" s="103">
        <f t="shared" si="0"/>
        <v>9</v>
      </c>
      <c r="K45" s="88">
        <v>33</v>
      </c>
      <c r="L45" s="88"/>
      <c r="M45" s="400"/>
    </row>
    <row r="46" spans="4:13" ht="20.100000000000001" customHeight="1">
      <c r="D46" s="438"/>
      <c r="E46" s="449"/>
      <c r="F46" s="393"/>
      <c r="G46" s="86" t="s">
        <v>121</v>
      </c>
      <c r="H46" s="195" t="s">
        <v>439</v>
      </c>
      <c r="I46" s="195" t="s">
        <v>439</v>
      </c>
      <c r="J46" s="103">
        <f t="shared" si="0"/>
        <v>9</v>
      </c>
      <c r="K46" s="86"/>
      <c r="L46" s="86"/>
      <c r="M46" s="400"/>
    </row>
    <row r="47" spans="4:13" ht="20.100000000000001" customHeight="1">
      <c r="D47" s="438"/>
      <c r="E47" s="449"/>
      <c r="F47" s="393"/>
      <c r="G47" s="95" t="s">
        <v>49</v>
      </c>
      <c r="H47" s="202" t="s">
        <v>91</v>
      </c>
      <c r="I47" s="198" t="s">
        <v>587</v>
      </c>
      <c r="J47" s="103">
        <f t="shared" si="0"/>
        <v>51</v>
      </c>
      <c r="K47" s="88"/>
      <c r="L47" s="88"/>
      <c r="M47" s="400"/>
    </row>
    <row r="48" spans="4:13" ht="20.100000000000001" customHeight="1">
      <c r="D48" s="438"/>
      <c r="E48" s="449"/>
      <c r="F48" s="393"/>
      <c r="G48" s="86" t="s">
        <v>50</v>
      </c>
      <c r="H48" s="195"/>
      <c r="I48" s="195" t="s">
        <v>57</v>
      </c>
      <c r="J48" s="103">
        <f t="shared" si="0"/>
        <v>9</v>
      </c>
      <c r="K48" s="88"/>
      <c r="L48" s="88"/>
      <c r="M48" s="400"/>
    </row>
    <row r="49" spans="4:13" ht="20.100000000000001" customHeight="1">
      <c r="D49" s="438"/>
      <c r="E49" s="449"/>
      <c r="F49" s="394"/>
      <c r="G49" s="97" t="s">
        <v>74</v>
      </c>
      <c r="H49" s="200" t="s">
        <v>57</v>
      </c>
      <c r="I49" s="195" t="s">
        <v>57</v>
      </c>
      <c r="J49" s="103">
        <f t="shared" si="0"/>
        <v>9</v>
      </c>
      <c r="K49" s="99"/>
      <c r="L49" s="99"/>
      <c r="M49" s="407"/>
    </row>
    <row r="50" spans="4:13" ht="20.100000000000001" customHeight="1">
      <c r="D50" s="438"/>
      <c r="E50" s="449"/>
      <c r="F50" s="395" t="s">
        <v>129</v>
      </c>
      <c r="G50" s="101" t="s">
        <v>122</v>
      </c>
      <c r="H50" s="191" t="s">
        <v>385</v>
      </c>
      <c r="I50" s="191"/>
      <c r="J50" s="103">
        <f t="shared" si="0"/>
        <v>0</v>
      </c>
      <c r="K50" s="103"/>
      <c r="L50" s="103" t="s">
        <v>249</v>
      </c>
      <c r="M50" s="399"/>
    </row>
    <row r="51" spans="4:13" ht="20.100000000000001" customHeight="1">
      <c r="D51" s="438"/>
      <c r="E51" s="449"/>
      <c r="F51" s="393"/>
      <c r="G51" s="86" t="s">
        <v>55</v>
      </c>
      <c r="H51" s="195" t="s">
        <v>81</v>
      </c>
      <c r="I51" s="195" t="s">
        <v>81</v>
      </c>
      <c r="J51" s="103">
        <f t="shared" si="0"/>
        <v>11</v>
      </c>
      <c r="K51" s="88">
        <v>33</v>
      </c>
      <c r="L51" s="88"/>
      <c r="M51" s="400"/>
    </row>
    <row r="52" spans="4:13" ht="20.100000000000001" customHeight="1">
      <c r="D52" s="438"/>
      <c r="E52" s="449"/>
      <c r="F52" s="393"/>
      <c r="G52" s="86" t="s">
        <v>121</v>
      </c>
      <c r="H52" s="195" t="s">
        <v>440</v>
      </c>
      <c r="I52" s="195" t="s">
        <v>440</v>
      </c>
      <c r="J52" s="103">
        <f t="shared" si="0"/>
        <v>11</v>
      </c>
      <c r="K52" s="86"/>
      <c r="L52" s="86"/>
      <c r="M52" s="400"/>
    </row>
    <row r="53" spans="4:13" ht="20.100000000000001" customHeight="1">
      <c r="D53" s="438"/>
      <c r="E53" s="449"/>
      <c r="F53" s="393"/>
      <c r="G53" s="95" t="s">
        <v>49</v>
      </c>
      <c r="H53" s="202" t="s">
        <v>92</v>
      </c>
      <c r="I53" s="198" t="s">
        <v>613</v>
      </c>
      <c r="J53" s="103">
        <f t="shared" si="0"/>
        <v>53</v>
      </c>
      <c r="K53" s="88"/>
      <c r="L53" s="88"/>
      <c r="M53" s="400"/>
    </row>
    <row r="54" spans="4:13" ht="20.100000000000001" customHeight="1">
      <c r="D54" s="438"/>
      <c r="E54" s="449"/>
      <c r="F54" s="393"/>
      <c r="G54" s="86" t="s">
        <v>50</v>
      </c>
      <c r="H54" s="195"/>
      <c r="I54" s="195" t="s">
        <v>81</v>
      </c>
      <c r="J54" s="103">
        <f t="shared" si="0"/>
        <v>11</v>
      </c>
      <c r="K54" s="88"/>
      <c r="L54" s="88"/>
      <c r="M54" s="400"/>
    </row>
    <row r="55" spans="4:13" ht="20.100000000000001" customHeight="1">
      <c r="D55" s="438"/>
      <c r="E55" s="449"/>
      <c r="F55" s="394"/>
      <c r="G55" s="97" t="s">
        <v>74</v>
      </c>
      <c r="H55" s="200" t="s">
        <v>81</v>
      </c>
      <c r="I55" s="200" t="s">
        <v>81</v>
      </c>
      <c r="J55" s="103">
        <f t="shared" si="0"/>
        <v>11</v>
      </c>
      <c r="K55" s="99"/>
      <c r="L55" s="99"/>
      <c r="M55" s="407"/>
    </row>
    <row r="56" spans="4:13" ht="20.100000000000001" customHeight="1">
      <c r="D56" s="438"/>
      <c r="E56" s="449"/>
      <c r="F56" s="395" t="s">
        <v>130</v>
      </c>
      <c r="G56" s="101" t="s">
        <v>122</v>
      </c>
      <c r="H56" s="191" t="s">
        <v>416</v>
      </c>
      <c r="I56" s="191"/>
      <c r="J56" s="103">
        <f t="shared" si="0"/>
        <v>0</v>
      </c>
      <c r="K56" s="103"/>
      <c r="L56" s="103" t="s">
        <v>249</v>
      </c>
      <c r="M56" s="399"/>
    </row>
    <row r="57" spans="4:13" ht="20.100000000000001" customHeight="1">
      <c r="D57" s="438"/>
      <c r="E57" s="449"/>
      <c r="F57" s="393"/>
      <c r="G57" s="86" t="s">
        <v>55</v>
      </c>
      <c r="H57" s="195" t="s">
        <v>417</v>
      </c>
      <c r="I57" s="195" t="s">
        <v>417</v>
      </c>
      <c r="J57" s="103">
        <f t="shared" si="0"/>
        <v>8</v>
      </c>
      <c r="K57" s="88">
        <v>33</v>
      </c>
      <c r="L57" s="88"/>
      <c r="M57" s="400"/>
    </row>
    <row r="58" spans="4:13" ht="20.100000000000001" customHeight="1">
      <c r="D58" s="438"/>
      <c r="E58" s="449"/>
      <c r="F58" s="393"/>
      <c r="G58" s="86" t="s">
        <v>121</v>
      </c>
      <c r="H58" s="195" t="s">
        <v>441</v>
      </c>
      <c r="I58" s="195" t="s">
        <v>441</v>
      </c>
      <c r="J58" s="103">
        <f t="shared" si="0"/>
        <v>8</v>
      </c>
      <c r="K58" s="86"/>
      <c r="L58" s="86"/>
      <c r="M58" s="400"/>
    </row>
    <row r="59" spans="4:13" ht="20.100000000000001" customHeight="1">
      <c r="D59" s="438"/>
      <c r="E59" s="449"/>
      <c r="F59" s="393"/>
      <c r="G59" s="95" t="s">
        <v>49</v>
      </c>
      <c r="H59" s="198" t="s">
        <v>418</v>
      </c>
      <c r="I59" s="198" t="s">
        <v>588</v>
      </c>
      <c r="J59" s="103">
        <f t="shared" si="0"/>
        <v>68</v>
      </c>
      <c r="K59" s="88"/>
      <c r="L59" s="88"/>
      <c r="M59" s="400"/>
    </row>
    <row r="60" spans="4:13" ht="17.649999999999999" customHeight="1">
      <c r="D60" s="438"/>
      <c r="E60" s="449"/>
      <c r="F60" s="393"/>
      <c r="G60" s="86" t="s">
        <v>50</v>
      </c>
      <c r="H60" s="195"/>
      <c r="I60" s="195" t="s">
        <v>417</v>
      </c>
      <c r="J60" s="103">
        <f t="shared" si="0"/>
        <v>8</v>
      </c>
      <c r="K60" s="88"/>
      <c r="L60" s="88"/>
      <c r="M60" s="400"/>
    </row>
    <row r="61" spans="4:13" ht="16.5" customHeight="1">
      <c r="D61" s="438"/>
      <c r="E61" s="449"/>
      <c r="F61" s="394"/>
      <c r="G61" s="97" t="s">
        <v>74</v>
      </c>
      <c r="H61" s="200" t="s">
        <v>417</v>
      </c>
      <c r="I61" s="200" t="s">
        <v>417</v>
      </c>
      <c r="J61" s="103">
        <f t="shared" si="0"/>
        <v>8</v>
      </c>
      <c r="K61" s="99"/>
      <c r="L61" s="99"/>
      <c r="M61" s="407"/>
    </row>
    <row r="62" spans="4:13" ht="17.25" customHeight="1">
      <c r="D62" s="438"/>
      <c r="E62" s="449"/>
      <c r="F62" s="395" t="s">
        <v>131</v>
      </c>
      <c r="G62" s="101" t="s">
        <v>122</v>
      </c>
      <c r="H62" s="191" t="s">
        <v>386</v>
      </c>
      <c r="I62" s="191"/>
      <c r="J62" s="103">
        <f t="shared" si="0"/>
        <v>0</v>
      </c>
      <c r="K62" s="103"/>
      <c r="L62" s="103" t="s">
        <v>249</v>
      </c>
      <c r="M62" s="399"/>
    </row>
    <row r="63" spans="4:13" ht="16.5" customHeight="1">
      <c r="D63" s="438"/>
      <c r="E63" s="449"/>
      <c r="F63" s="393"/>
      <c r="G63" s="86" t="s">
        <v>55</v>
      </c>
      <c r="H63" s="195" t="s">
        <v>442</v>
      </c>
      <c r="I63" s="195" t="s">
        <v>591</v>
      </c>
      <c r="J63" s="103">
        <f t="shared" si="0"/>
        <v>15</v>
      </c>
      <c r="K63" s="88">
        <v>33</v>
      </c>
      <c r="L63" s="88"/>
      <c r="M63" s="400"/>
    </row>
    <row r="64" spans="4:13" ht="16.5" customHeight="1">
      <c r="D64" s="438"/>
      <c r="E64" s="449"/>
      <c r="F64" s="393"/>
      <c r="G64" s="86" t="s">
        <v>121</v>
      </c>
      <c r="H64" s="195" t="s">
        <v>443</v>
      </c>
      <c r="I64" s="195" t="s">
        <v>443</v>
      </c>
      <c r="J64" s="103">
        <f t="shared" si="0"/>
        <v>13</v>
      </c>
      <c r="K64" s="86"/>
      <c r="L64" s="86"/>
      <c r="M64" s="400"/>
    </row>
    <row r="65" spans="4:13" ht="20.100000000000001" customHeight="1">
      <c r="D65" s="438"/>
      <c r="E65" s="449"/>
      <c r="F65" s="393"/>
      <c r="G65" s="95" t="s">
        <v>49</v>
      </c>
      <c r="H65" s="202" t="s">
        <v>93</v>
      </c>
      <c r="I65" s="198" t="s">
        <v>592</v>
      </c>
      <c r="J65" s="103">
        <f t="shared" si="0"/>
        <v>59</v>
      </c>
      <c r="K65" s="88"/>
      <c r="L65" s="88"/>
      <c r="M65" s="400"/>
    </row>
    <row r="66" spans="4:13" ht="20.100000000000001" customHeight="1">
      <c r="D66" s="438"/>
      <c r="E66" s="449"/>
      <c r="F66" s="393"/>
      <c r="G66" s="86" t="s">
        <v>50</v>
      </c>
      <c r="H66" s="195"/>
      <c r="I66" s="195" t="s">
        <v>591</v>
      </c>
      <c r="J66" s="103">
        <f t="shared" si="0"/>
        <v>15</v>
      </c>
      <c r="K66" s="88"/>
      <c r="L66" s="88"/>
      <c r="M66" s="400"/>
    </row>
    <row r="67" spans="4:13" ht="20.100000000000001" customHeight="1">
      <c r="D67" s="438"/>
      <c r="E67" s="449"/>
      <c r="F67" s="394"/>
      <c r="G67" s="97" t="s">
        <v>74</v>
      </c>
      <c r="H67" s="200" t="s">
        <v>82</v>
      </c>
      <c r="I67" s="195" t="s">
        <v>591</v>
      </c>
      <c r="J67" s="103">
        <f t="shared" si="0"/>
        <v>15</v>
      </c>
      <c r="K67" s="99"/>
      <c r="L67" s="99"/>
      <c r="M67" s="407"/>
    </row>
    <row r="68" spans="4:13" ht="20.100000000000001" customHeight="1">
      <c r="D68" s="438"/>
      <c r="E68" s="449"/>
      <c r="F68" s="395" t="s">
        <v>132</v>
      </c>
      <c r="G68" s="101" t="s">
        <v>122</v>
      </c>
      <c r="H68" s="191" t="s">
        <v>387</v>
      </c>
      <c r="I68" s="191"/>
      <c r="J68" s="103">
        <f t="shared" si="0"/>
        <v>0</v>
      </c>
      <c r="K68" s="103"/>
      <c r="L68" s="93" t="s">
        <v>249</v>
      </c>
      <c r="M68" s="399"/>
    </row>
    <row r="69" spans="4:13" ht="20.100000000000001" customHeight="1">
      <c r="D69" s="438"/>
      <c r="E69" s="449"/>
      <c r="F69" s="393"/>
      <c r="G69" s="86" t="s">
        <v>55</v>
      </c>
      <c r="H69" s="195" t="s">
        <v>83</v>
      </c>
      <c r="I69" s="195" t="s">
        <v>548</v>
      </c>
      <c r="J69" s="103">
        <f t="shared" si="0"/>
        <v>11</v>
      </c>
      <c r="K69" s="88">
        <v>33</v>
      </c>
      <c r="L69" s="88"/>
      <c r="M69" s="400"/>
    </row>
    <row r="70" spans="4:13" ht="20.100000000000001" customHeight="1">
      <c r="D70" s="438"/>
      <c r="E70" s="449"/>
      <c r="F70" s="393"/>
      <c r="G70" s="86" t="s">
        <v>121</v>
      </c>
      <c r="H70" s="195" t="s">
        <v>444</v>
      </c>
      <c r="I70" s="195" t="s">
        <v>444</v>
      </c>
      <c r="J70" s="103">
        <f t="shared" si="0"/>
        <v>10</v>
      </c>
      <c r="K70" s="86"/>
      <c r="L70" s="86"/>
      <c r="M70" s="400"/>
    </row>
    <row r="71" spans="4:13" ht="20.100000000000001" customHeight="1">
      <c r="D71" s="438"/>
      <c r="E71" s="449"/>
      <c r="F71" s="393"/>
      <c r="G71" s="95" t="s">
        <v>49</v>
      </c>
      <c r="H71" s="202" t="s">
        <v>94</v>
      </c>
      <c r="I71" s="198" t="s">
        <v>589</v>
      </c>
      <c r="J71" s="103">
        <f t="shared" si="0"/>
        <v>53</v>
      </c>
      <c r="K71" s="88"/>
      <c r="L71" s="88"/>
      <c r="M71" s="400"/>
    </row>
    <row r="72" spans="4:13" ht="20.100000000000001" customHeight="1">
      <c r="D72" s="438"/>
      <c r="E72" s="449"/>
      <c r="F72" s="393"/>
      <c r="G72" s="86" t="s">
        <v>50</v>
      </c>
      <c r="H72" s="195"/>
      <c r="I72" s="195" t="s">
        <v>548</v>
      </c>
      <c r="J72" s="103">
        <f t="shared" si="0"/>
        <v>11</v>
      </c>
      <c r="K72" s="88"/>
      <c r="L72" s="88"/>
      <c r="M72" s="400"/>
    </row>
    <row r="73" spans="4:13" ht="20.100000000000001" customHeight="1">
      <c r="D73" s="438"/>
      <c r="E73" s="449"/>
      <c r="F73" s="394"/>
      <c r="G73" s="116" t="s">
        <v>74</v>
      </c>
      <c r="H73" s="200" t="s">
        <v>83</v>
      </c>
      <c r="I73" s="195" t="s">
        <v>548</v>
      </c>
      <c r="J73" s="103">
        <f t="shared" ref="J73:J136" si="1">LENB(I73)</f>
        <v>11</v>
      </c>
      <c r="K73" s="118"/>
      <c r="L73" s="99"/>
      <c r="M73" s="407"/>
    </row>
    <row r="74" spans="4:13" ht="19.5" customHeight="1">
      <c r="D74" s="438"/>
      <c r="E74" s="449"/>
      <c r="F74" s="395" t="s">
        <v>148</v>
      </c>
      <c r="G74" s="101" t="s">
        <v>122</v>
      </c>
      <c r="H74" s="191" t="s">
        <v>419</v>
      </c>
      <c r="I74" s="191"/>
      <c r="J74" s="103">
        <f t="shared" si="1"/>
        <v>0</v>
      </c>
      <c r="K74" s="103"/>
      <c r="L74" s="103" t="s">
        <v>249</v>
      </c>
      <c r="M74" s="399"/>
    </row>
    <row r="75" spans="4:13" ht="20.100000000000001" customHeight="1">
      <c r="D75" s="438"/>
      <c r="E75" s="449"/>
      <c r="F75" s="393"/>
      <c r="G75" s="86" t="s">
        <v>55</v>
      </c>
      <c r="H75" s="195" t="s">
        <v>84</v>
      </c>
      <c r="I75" s="195" t="s">
        <v>590</v>
      </c>
      <c r="J75" s="103">
        <f t="shared" si="1"/>
        <v>18</v>
      </c>
      <c r="K75" s="88">
        <v>33</v>
      </c>
      <c r="L75" s="88"/>
      <c r="M75" s="400"/>
    </row>
    <row r="76" spans="4:13" ht="20.100000000000001" customHeight="1">
      <c r="D76" s="438"/>
      <c r="E76" s="449"/>
      <c r="F76" s="393"/>
      <c r="G76" s="86" t="s">
        <v>121</v>
      </c>
      <c r="H76" s="195" t="s">
        <v>318</v>
      </c>
      <c r="I76" s="195" t="s">
        <v>318</v>
      </c>
      <c r="J76" s="103">
        <f t="shared" si="1"/>
        <v>14</v>
      </c>
      <c r="K76" s="86"/>
      <c r="L76" s="86"/>
      <c r="M76" s="400"/>
    </row>
    <row r="77" spans="4:13" ht="20.100000000000001" customHeight="1">
      <c r="D77" s="438"/>
      <c r="E77" s="449"/>
      <c r="F77" s="393"/>
      <c r="G77" s="95" t="s">
        <v>49</v>
      </c>
      <c r="H77" s="202" t="s">
        <v>95</v>
      </c>
      <c r="I77" s="198" t="s">
        <v>545</v>
      </c>
      <c r="J77" s="103">
        <f t="shared" si="1"/>
        <v>61</v>
      </c>
      <c r="K77" s="88"/>
      <c r="L77" s="88"/>
      <c r="M77" s="400"/>
    </row>
    <row r="78" spans="4:13" ht="20.100000000000001" customHeight="1">
      <c r="D78" s="438"/>
      <c r="E78" s="449"/>
      <c r="F78" s="393"/>
      <c r="G78" s="86" t="s">
        <v>50</v>
      </c>
      <c r="H78" s="195"/>
      <c r="I78" s="195" t="s">
        <v>590</v>
      </c>
      <c r="J78" s="103">
        <f t="shared" si="1"/>
        <v>18</v>
      </c>
      <c r="K78" s="88"/>
      <c r="L78" s="88"/>
      <c r="M78" s="400"/>
    </row>
    <row r="79" spans="4:13" ht="20.100000000000001" customHeight="1">
      <c r="D79" s="438"/>
      <c r="E79" s="449"/>
      <c r="F79" s="394"/>
      <c r="G79" s="97" t="s">
        <v>74</v>
      </c>
      <c r="H79" s="200" t="s">
        <v>84</v>
      </c>
      <c r="I79" s="195" t="s">
        <v>590</v>
      </c>
      <c r="J79" s="103">
        <f t="shared" si="1"/>
        <v>18</v>
      </c>
      <c r="K79" s="99"/>
      <c r="L79" s="99"/>
      <c r="M79" s="407"/>
    </row>
    <row r="80" spans="4:13" ht="20.100000000000001" customHeight="1">
      <c r="D80" s="438"/>
      <c r="E80" s="449"/>
      <c r="F80" s="395" t="s">
        <v>149</v>
      </c>
      <c r="G80" s="101" t="s">
        <v>122</v>
      </c>
      <c r="H80" s="191" t="s">
        <v>420</v>
      </c>
      <c r="I80" s="191"/>
      <c r="J80" s="103">
        <f t="shared" si="1"/>
        <v>0</v>
      </c>
      <c r="K80" s="103"/>
      <c r="L80" s="103" t="s">
        <v>249</v>
      </c>
      <c r="M80" s="399"/>
    </row>
    <row r="81" spans="4:13" ht="20.100000000000001" customHeight="1">
      <c r="D81" s="438"/>
      <c r="E81" s="449"/>
      <c r="F81" s="393"/>
      <c r="G81" s="86" t="s">
        <v>55</v>
      </c>
      <c r="H81" s="195" t="s">
        <v>190</v>
      </c>
      <c r="I81" s="195" t="s">
        <v>544</v>
      </c>
      <c r="J81" s="103">
        <f t="shared" si="1"/>
        <v>20</v>
      </c>
      <c r="K81" s="88">
        <v>33</v>
      </c>
      <c r="L81" s="88"/>
      <c r="M81" s="400"/>
    </row>
    <row r="82" spans="4:13" ht="20.100000000000001" customHeight="1">
      <c r="D82" s="438"/>
      <c r="E82" s="449"/>
      <c r="F82" s="393"/>
      <c r="G82" s="86" t="s">
        <v>121</v>
      </c>
      <c r="H82" s="195" t="s">
        <v>291</v>
      </c>
      <c r="I82" s="195" t="s">
        <v>291</v>
      </c>
      <c r="J82" s="103">
        <f t="shared" si="1"/>
        <v>17</v>
      </c>
      <c r="K82" s="86"/>
      <c r="L82" s="86"/>
      <c r="M82" s="400"/>
    </row>
    <row r="83" spans="4:13" ht="20.100000000000001" customHeight="1">
      <c r="D83" s="438"/>
      <c r="E83" s="449"/>
      <c r="F83" s="393"/>
      <c r="G83" s="95" t="s">
        <v>49</v>
      </c>
      <c r="H83" s="198" t="s">
        <v>191</v>
      </c>
      <c r="I83" s="198" t="s">
        <v>546</v>
      </c>
      <c r="J83" s="103">
        <f t="shared" si="1"/>
        <v>67</v>
      </c>
      <c r="K83" s="88"/>
      <c r="L83" s="88"/>
      <c r="M83" s="400"/>
    </row>
    <row r="84" spans="4:13" ht="20.100000000000001" customHeight="1">
      <c r="D84" s="438"/>
      <c r="E84" s="449"/>
      <c r="F84" s="393"/>
      <c r="G84" s="86" t="s">
        <v>50</v>
      </c>
      <c r="H84" s="195"/>
      <c r="I84" s="195" t="s">
        <v>544</v>
      </c>
      <c r="J84" s="103">
        <f t="shared" si="1"/>
        <v>20</v>
      </c>
      <c r="K84" s="88"/>
      <c r="L84" s="88"/>
      <c r="M84" s="400"/>
    </row>
    <row r="85" spans="4:13" ht="20.100000000000001" customHeight="1">
      <c r="D85" s="438"/>
      <c r="E85" s="449"/>
      <c r="F85" s="394"/>
      <c r="G85" s="97" t="s">
        <v>74</v>
      </c>
      <c r="H85" s="200" t="s">
        <v>190</v>
      </c>
      <c r="I85" s="195" t="s">
        <v>544</v>
      </c>
      <c r="J85" s="103">
        <f t="shared" si="1"/>
        <v>20</v>
      </c>
      <c r="K85" s="99"/>
      <c r="L85" s="99"/>
      <c r="M85" s="407"/>
    </row>
    <row r="86" spans="4:13" ht="20.100000000000001" customHeight="1">
      <c r="D86" s="438"/>
      <c r="E86" s="449"/>
      <c r="F86" s="395" t="s">
        <v>150</v>
      </c>
      <c r="G86" s="101" t="s">
        <v>122</v>
      </c>
      <c r="H86" s="101"/>
      <c r="I86" s="481"/>
      <c r="J86" s="103">
        <f t="shared" si="1"/>
        <v>0</v>
      </c>
      <c r="K86" s="103"/>
      <c r="L86" s="103" t="s">
        <v>249</v>
      </c>
      <c r="M86" s="399"/>
    </row>
    <row r="87" spans="4:13" ht="20.100000000000001" customHeight="1">
      <c r="D87" s="438"/>
      <c r="E87" s="449"/>
      <c r="F87" s="393"/>
      <c r="G87" s="86" t="s">
        <v>55</v>
      </c>
      <c r="H87" s="76" t="s">
        <v>85</v>
      </c>
      <c r="I87" s="482" t="s">
        <v>800</v>
      </c>
      <c r="J87" s="103">
        <f t="shared" si="1"/>
        <v>18</v>
      </c>
      <c r="K87" s="88">
        <v>33</v>
      </c>
      <c r="L87" s="88"/>
      <c r="M87" s="400"/>
    </row>
    <row r="88" spans="4:13" ht="20.100000000000001" customHeight="1">
      <c r="D88" s="438"/>
      <c r="E88" s="449"/>
      <c r="F88" s="393"/>
      <c r="G88" s="86" t="s">
        <v>121</v>
      </c>
      <c r="H88" s="76" t="s">
        <v>445</v>
      </c>
      <c r="I88" s="482" t="s">
        <v>445</v>
      </c>
      <c r="J88" s="103">
        <f t="shared" si="1"/>
        <v>12</v>
      </c>
      <c r="K88" s="86"/>
      <c r="L88" s="86"/>
      <c r="M88" s="400"/>
    </row>
    <row r="89" spans="4:13" ht="20.100000000000001" customHeight="1">
      <c r="D89" s="438"/>
      <c r="E89" s="449"/>
      <c r="F89" s="393"/>
      <c r="G89" s="95" t="s">
        <v>49</v>
      </c>
      <c r="H89" s="131" t="s">
        <v>389</v>
      </c>
      <c r="I89" s="483" t="s">
        <v>778</v>
      </c>
      <c r="J89" s="103">
        <f t="shared" si="1"/>
        <v>54</v>
      </c>
      <c r="K89" s="88"/>
      <c r="L89" s="88"/>
      <c r="M89" s="400"/>
    </row>
    <row r="90" spans="4:13" ht="20.100000000000001" customHeight="1">
      <c r="D90" s="438"/>
      <c r="E90" s="449"/>
      <c r="F90" s="393"/>
      <c r="G90" s="86" t="s">
        <v>50</v>
      </c>
      <c r="H90" s="76"/>
      <c r="I90" s="482" t="s">
        <v>800</v>
      </c>
      <c r="J90" s="103">
        <f t="shared" si="1"/>
        <v>18</v>
      </c>
      <c r="K90" s="88"/>
      <c r="L90" s="88"/>
      <c r="M90" s="400"/>
    </row>
    <row r="91" spans="4:13" ht="19.899999999999999" customHeight="1">
      <c r="D91" s="438"/>
      <c r="E91" s="449"/>
      <c r="F91" s="394"/>
      <c r="G91" s="97" t="s">
        <v>74</v>
      </c>
      <c r="H91" s="77" t="s">
        <v>85</v>
      </c>
      <c r="I91" s="482" t="s">
        <v>800</v>
      </c>
      <c r="J91" s="103">
        <f t="shared" si="1"/>
        <v>18</v>
      </c>
      <c r="K91" s="99"/>
      <c r="L91" s="99"/>
      <c r="M91" s="407"/>
    </row>
    <row r="92" spans="4:13" ht="20.100000000000001" customHeight="1">
      <c r="D92" s="438"/>
      <c r="E92" s="449"/>
      <c r="F92" s="393" t="s">
        <v>300</v>
      </c>
      <c r="G92" s="86" t="s">
        <v>55</v>
      </c>
      <c r="H92" s="101" t="s">
        <v>421</v>
      </c>
      <c r="I92" s="484" t="s">
        <v>779</v>
      </c>
      <c r="J92" s="103">
        <f t="shared" si="1"/>
        <v>13</v>
      </c>
      <c r="K92" s="158"/>
      <c r="L92" s="88"/>
      <c r="M92" s="400"/>
    </row>
    <row r="93" spans="4:13" ht="20.100000000000001" customHeight="1">
      <c r="D93" s="438"/>
      <c r="E93" s="449"/>
      <c r="F93" s="393"/>
      <c r="G93" s="86" t="s">
        <v>121</v>
      </c>
      <c r="H93" s="87" t="str">
        <f>LOWER(H92)</f>
        <v>98 inch</v>
      </c>
      <c r="I93" s="485" t="s">
        <v>421</v>
      </c>
      <c r="J93" s="103">
        <f t="shared" si="1"/>
        <v>7</v>
      </c>
      <c r="K93" s="157"/>
      <c r="L93" s="86"/>
      <c r="M93" s="400"/>
    </row>
    <row r="94" spans="4:13" ht="20.100000000000001" customHeight="1">
      <c r="D94" s="438"/>
      <c r="E94" s="449"/>
      <c r="F94" s="393"/>
      <c r="G94" s="95" t="s">
        <v>49</v>
      </c>
      <c r="H94" s="131" t="s">
        <v>690</v>
      </c>
      <c r="I94" s="483" t="s">
        <v>604</v>
      </c>
      <c r="J94" s="103">
        <f t="shared" si="1"/>
        <v>54</v>
      </c>
      <c r="K94" s="158"/>
      <c r="L94" s="88"/>
      <c r="M94" s="400"/>
    </row>
    <row r="95" spans="4:13" ht="20.100000000000001" customHeight="1">
      <c r="D95" s="438"/>
      <c r="E95" s="449"/>
      <c r="F95" s="394"/>
      <c r="G95" s="97" t="s">
        <v>74</v>
      </c>
      <c r="H95" s="266"/>
      <c r="I95" s="486" t="s">
        <v>779</v>
      </c>
      <c r="J95" s="103">
        <f t="shared" si="1"/>
        <v>13</v>
      </c>
      <c r="K95" s="168"/>
      <c r="L95" s="99"/>
      <c r="M95" s="407"/>
    </row>
    <row r="96" spans="4:13" ht="20.100000000000001" customHeight="1">
      <c r="D96" s="438"/>
      <c r="E96" s="449"/>
      <c r="F96" s="393" t="s">
        <v>301</v>
      </c>
      <c r="G96" s="86" t="s">
        <v>55</v>
      </c>
      <c r="H96" s="303" t="s">
        <v>422</v>
      </c>
      <c r="I96" s="487" t="s">
        <v>593</v>
      </c>
      <c r="J96" s="103">
        <f t="shared" si="1"/>
        <v>27</v>
      </c>
      <c r="K96" s="158"/>
      <c r="L96" s="88"/>
      <c r="M96" s="400"/>
    </row>
    <row r="97" spans="4:13" ht="20.100000000000001" customHeight="1">
      <c r="D97" s="438"/>
      <c r="E97" s="449"/>
      <c r="F97" s="393"/>
      <c r="G97" s="86" t="s">
        <v>121</v>
      </c>
      <c r="H97" s="194" t="s">
        <v>446</v>
      </c>
      <c r="I97" s="488" t="s">
        <v>446</v>
      </c>
      <c r="J97" s="103">
        <f t="shared" si="1"/>
        <v>14</v>
      </c>
      <c r="K97" s="157"/>
      <c r="L97" s="86"/>
      <c r="M97" s="400"/>
    </row>
    <row r="98" spans="4:13" ht="19.899999999999999" customHeight="1">
      <c r="D98" s="438"/>
      <c r="E98" s="449"/>
      <c r="F98" s="393"/>
      <c r="G98" s="95" t="s">
        <v>49</v>
      </c>
      <c r="H98" s="131" t="s">
        <v>691</v>
      </c>
      <c r="I98" s="489" t="s">
        <v>605</v>
      </c>
      <c r="J98" s="103">
        <f t="shared" si="1"/>
        <v>69</v>
      </c>
      <c r="K98" s="158"/>
      <c r="L98" s="88"/>
      <c r="M98" s="400"/>
    </row>
    <row r="99" spans="4:13" ht="17.649999999999999" customHeight="1">
      <c r="D99" s="438"/>
      <c r="E99" s="449"/>
      <c r="F99" s="394"/>
      <c r="G99" s="97" t="s">
        <v>74</v>
      </c>
      <c r="H99" s="267"/>
      <c r="I99" s="487" t="s">
        <v>593</v>
      </c>
      <c r="J99" s="103">
        <f t="shared" si="1"/>
        <v>27</v>
      </c>
      <c r="K99" s="168"/>
      <c r="L99" s="99"/>
      <c r="M99" s="407"/>
    </row>
    <row r="100" spans="4:13" ht="17.649999999999999" customHeight="1">
      <c r="D100" s="438"/>
      <c r="E100" s="449"/>
      <c r="F100" s="393" t="s">
        <v>302</v>
      </c>
      <c r="G100" s="86" t="s">
        <v>55</v>
      </c>
      <c r="H100" s="303" t="s">
        <v>423</v>
      </c>
      <c r="I100" s="487" t="s">
        <v>594</v>
      </c>
      <c r="J100" s="103">
        <f t="shared" si="1"/>
        <v>27</v>
      </c>
      <c r="K100" s="158"/>
      <c r="L100" s="88"/>
      <c r="M100" s="400"/>
    </row>
    <row r="101" spans="4:13" ht="17.649999999999999" customHeight="1">
      <c r="D101" s="438"/>
      <c r="E101" s="449"/>
      <c r="F101" s="393"/>
      <c r="G101" s="86" t="s">
        <v>121</v>
      </c>
      <c r="H101" s="194" t="s">
        <v>447</v>
      </c>
      <c r="I101" s="488" t="s">
        <v>447</v>
      </c>
      <c r="J101" s="103">
        <f t="shared" si="1"/>
        <v>14</v>
      </c>
      <c r="K101" s="157"/>
      <c r="L101" s="86"/>
      <c r="M101" s="400"/>
    </row>
    <row r="102" spans="4:13" ht="17.649999999999999" customHeight="1">
      <c r="D102" s="438"/>
      <c r="E102" s="449"/>
      <c r="F102" s="393"/>
      <c r="G102" s="95" t="s">
        <v>49</v>
      </c>
      <c r="H102" s="131" t="s">
        <v>692</v>
      </c>
      <c r="I102" s="489" t="s">
        <v>606</v>
      </c>
      <c r="J102" s="103">
        <f t="shared" si="1"/>
        <v>69</v>
      </c>
      <c r="K102" s="158"/>
      <c r="L102" s="88"/>
      <c r="M102" s="400"/>
    </row>
    <row r="103" spans="4:13" ht="17.649999999999999" customHeight="1">
      <c r="D103" s="438"/>
      <c r="E103" s="449"/>
      <c r="F103" s="394"/>
      <c r="G103" s="97" t="s">
        <v>74</v>
      </c>
      <c r="H103" s="267"/>
      <c r="I103" s="487" t="s">
        <v>594</v>
      </c>
      <c r="J103" s="103">
        <f t="shared" si="1"/>
        <v>27</v>
      </c>
      <c r="K103" s="168"/>
      <c r="L103" s="99"/>
      <c r="M103" s="407"/>
    </row>
    <row r="104" spans="4:13" ht="17.649999999999999" customHeight="1">
      <c r="D104" s="438"/>
      <c r="E104" s="449"/>
      <c r="F104" s="393" t="s">
        <v>303</v>
      </c>
      <c r="G104" s="86" t="s">
        <v>55</v>
      </c>
      <c r="H104" s="101" t="s">
        <v>424</v>
      </c>
      <c r="I104" s="487" t="s">
        <v>595</v>
      </c>
      <c r="J104" s="103">
        <f t="shared" si="1"/>
        <v>12</v>
      </c>
      <c r="K104" s="158"/>
      <c r="L104" s="88"/>
      <c r="M104" s="400"/>
    </row>
    <row r="105" spans="4:13" ht="17.649999999999999" customHeight="1">
      <c r="D105" s="438"/>
      <c r="E105" s="449"/>
      <c r="F105" s="393"/>
      <c r="G105" s="86" t="s">
        <v>121</v>
      </c>
      <c r="H105" s="87" t="str">
        <f>LOWER(H104)</f>
        <v>65 inch</v>
      </c>
      <c r="I105" s="485" t="s">
        <v>508</v>
      </c>
      <c r="J105" s="103">
        <f t="shared" si="1"/>
        <v>7</v>
      </c>
      <c r="K105" s="157"/>
      <c r="L105" s="86"/>
      <c r="M105" s="400"/>
    </row>
    <row r="106" spans="4:13" ht="17.649999999999999" customHeight="1">
      <c r="D106" s="438"/>
      <c r="E106" s="449"/>
      <c r="F106" s="393"/>
      <c r="G106" s="95" t="s">
        <v>49</v>
      </c>
      <c r="H106" s="131" t="s">
        <v>693</v>
      </c>
      <c r="I106" s="489" t="s">
        <v>607</v>
      </c>
      <c r="J106" s="103">
        <f t="shared" si="1"/>
        <v>54</v>
      </c>
      <c r="K106" s="158"/>
      <c r="L106" s="88"/>
      <c r="M106" s="400"/>
    </row>
    <row r="107" spans="4:13" ht="17.649999999999999" customHeight="1">
      <c r="D107" s="438"/>
      <c r="E107" s="449"/>
      <c r="F107" s="394"/>
      <c r="G107" s="97" t="s">
        <v>74</v>
      </c>
      <c r="H107" s="268"/>
      <c r="I107" s="487" t="s">
        <v>595</v>
      </c>
      <c r="J107" s="103">
        <f t="shared" si="1"/>
        <v>12</v>
      </c>
      <c r="K107" s="168"/>
      <c r="L107" s="99"/>
      <c r="M107" s="407"/>
    </row>
    <row r="108" spans="4:13" ht="17.649999999999999" customHeight="1">
      <c r="D108" s="438"/>
      <c r="E108" s="449"/>
      <c r="F108" s="393" t="s">
        <v>304</v>
      </c>
      <c r="G108" s="86" t="s">
        <v>55</v>
      </c>
      <c r="H108" s="269" t="s">
        <v>425</v>
      </c>
      <c r="I108" s="490" t="s">
        <v>596</v>
      </c>
      <c r="J108" s="103">
        <f t="shared" si="1"/>
        <v>12</v>
      </c>
      <c r="K108" s="158"/>
      <c r="L108" s="88"/>
      <c r="M108" s="400"/>
    </row>
    <row r="109" spans="4:13" ht="17.649999999999999" customHeight="1">
      <c r="D109" s="438"/>
      <c r="E109" s="449"/>
      <c r="F109" s="393"/>
      <c r="G109" s="86" t="s">
        <v>121</v>
      </c>
      <c r="H109" s="87" t="str">
        <f>LOWER(H108)</f>
        <v>55 inch</v>
      </c>
      <c r="I109" s="485" t="s">
        <v>509</v>
      </c>
      <c r="J109" s="103">
        <f t="shared" si="1"/>
        <v>7</v>
      </c>
      <c r="K109" s="157"/>
      <c r="L109" s="86"/>
      <c r="M109" s="400"/>
    </row>
    <row r="110" spans="4:13" ht="17.649999999999999" customHeight="1">
      <c r="D110" s="438"/>
      <c r="E110" s="449"/>
      <c r="F110" s="393"/>
      <c r="G110" s="95" t="s">
        <v>49</v>
      </c>
      <c r="H110" s="131" t="s">
        <v>694</v>
      </c>
      <c r="I110" s="491" t="s">
        <v>608</v>
      </c>
      <c r="J110" s="103">
        <f t="shared" si="1"/>
        <v>54</v>
      </c>
      <c r="K110" s="158"/>
      <c r="L110" s="88"/>
      <c r="M110" s="400"/>
    </row>
    <row r="111" spans="4:13" ht="17.649999999999999" customHeight="1">
      <c r="D111" s="438"/>
      <c r="E111" s="449"/>
      <c r="F111" s="394"/>
      <c r="G111" s="97" t="s">
        <v>74</v>
      </c>
      <c r="H111" s="267"/>
      <c r="I111" s="490" t="s">
        <v>596</v>
      </c>
      <c r="J111" s="103">
        <f t="shared" si="1"/>
        <v>12</v>
      </c>
      <c r="K111" s="168"/>
      <c r="L111" s="99"/>
      <c r="M111" s="407"/>
    </row>
    <row r="112" spans="4:13" ht="17.649999999999999" customHeight="1">
      <c r="D112" s="438"/>
      <c r="E112" s="449"/>
      <c r="F112" s="393" t="s">
        <v>305</v>
      </c>
      <c r="G112" s="86" t="s">
        <v>55</v>
      </c>
      <c r="H112" s="269" t="s">
        <v>426</v>
      </c>
      <c r="I112" s="490" t="s">
        <v>597</v>
      </c>
      <c r="J112" s="103">
        <f t="shared" si="1"/>
        <v>27</v>
      </c>
      <c r="K112" s="158"/>
      <c r="L112" s="88"/>
      <c r="M112" s="400"/>
    </row>
    <row r="113" spans="4:13" ht="17.649999999999999" customHeight="1">
      <c r="D113" s="438"/>
      <c r="E113" s="449"/>
      <c r="F113" s="393"/>
      <c r="G113" s="86" t="s">
        <v>121</v>
      </c>
      <c r="H113" s="300" t="s">
        <v>448</v>
      </c>
      <c r="I113" s="490" t="s">
        <v>609</v>
      </c>
      <c r="J113" s="103">
        <f t="shared" si="1"/>
        <v>14</v>
      </c>
      <c r="K113" s="157"/>
      <c r="L113" s="86"/>
      <c r="M113" s="400"/>
    </row>
    <row r="114" spans="4:13" ht="17.649999999999999" customHeight="1">
      <c r="D114" s="438"/>
      <c r="E114" s="449"/>
      <c r="F114" s="393"/>
      <c r="G114" s="95" t="s">
        <v>49</v>
      </c>
      <c r="H114" s="131" t="s">
        <v>695</v>
      </c>
      <c r="I114" s="489" t="s">
        <v>610</v>
      </c>
      <c r="J114" s="103">
        <f t="shared" si="1"/>
        <v>69</v>
      </c>
      <c r="K114" s="158"/>
      <c r="L114" s="88"/>
      <c r="M114" s="400"/>
    </row>
    <row r="115" spans="4:13" ht="17.45" customHeight="1">
      <c r="D115" s="438"/>
      <c r="E115" s="449"/>
      <c r="F115" s="394"/>
      <c r="G115" s="97" t="s">
        <v>74</v>
      </c>
      <c r="H115" s="267"/>
      <c r="I115" s="490" t="s">
        <v>597</v>
      </c>
      <c r="J115" s="103">
        <f t="shared" si="1"/>
        <v>27</v>
      </c>
      <c r="K115" s="168"/>
      <c r="L115" s="99"/>
      <c r="M115" s="407"/>
    </row>
    <row r="116" spans="4:13" ht="17.649999999999999" customHeight="1">
      <c r="D116" s="438"/>
      <c r="E116" s="449"/>
      <c r="F116" s="393" t="s">
        <v>306</v>
      </c>
      <c r="G116" s="86" t="s">
        <v>55</v>
      </c>
      <c r="H116" s="101" t="s">
        <v>427</v>
      </c>
      <c r="I116" s="487" t="s">
        <v>598</v>
      </c>
      <c r="J116" s="103">
        <f t="shared" si="1"/>
        <v>12</v>
      </c>
      <c r="K116" s="158"/>
      <c r="L116" s="88"/>
      <c r="M116" s="400"/>
    </row>
    <row r="117" spans="4:13" ht="17.649999999999999" customHeight="1">
      <c r="D117" s="438"/>
      <c r="E117" s="449"/>
      <c r="F117" s="393"/>
      <c r="G117" s="86" t="s">
        <v>121</v>
      </c>
      <c r="H117" s="239" t="str">
        <f>LOWER(H116)</f>
        <v>43 inch</v>
      </c>
      <c r="I117" s="485" t="s">
        <v>510</v>
      </c>
      <c r="J117" s="103">
        <f t="shared" si="1"/>
        <v>7</v>
      </c>
      <c r="K117" s="157"/>
      <c r="L117" s="86"/>
      <c r="M117" s="400"/>
    </row>
    <row r="118" spans="4:13" ht="17.649999999999999" customHeight="1">
      <c r="D118" s="438"/>
      <c r="E118" s="449"/>
      <c r="F118" s="393"/>
      <c r="G118" s="95" t="s">
        <v>49</v>
      </c>
      <c r="H118" s="131" t="s">
        <v>428</v>
      </c>
      <c r="I118" s="489" t="s">
        <v>611</v>
      </c>
      <c r="J118" s="103">
        <f t="shared" si="1"/>
        <v>54</v>
      </c>
      <c r="K118" s="158"/>
      <c r="L118" s="88"/>
      <c r="M118" s="400"/>
    </row>
    <row r="119" spans="4:13" ht="17.649999999999999" customHeight="1">
      <c r="D119" s="438"/>
      <c r="E119" s="449"/>
      <c r="F119" s="394"/>
      <c r="G119" s="97" t="s">
        <v>74</v>
      </c>
      <c r="H119" s="270"/>
      <c r="I119" s="487" t="s">
        <v>598</v>
      </c>
      <c r="J119" s="103">
        <f t="shared" si="1"/>
        <v>12</v>
      </c>
      <c r="K119" s="168"/>
      <c r="L119" s="99"/>
      <c r="M119" s="407"/>
    </row>
    <row r="120" spans="4:13" ht="17.649999999999999" customHeight="1">
      <c r="D120" s="438"/>
      <c r="E120" s="449"/>
      <c r="F120" s="393" t="s">
        <v>307</v>
      </c>
      <c r="G120" s="86" t="s">
        <v>55</v>
      </c>
      <c r="H120" s="269" t="s">
        <v>429</v>
      </c>
      <c r="I120" s="490" t="s">
        <v>599</v>
      </c>
      <c r="J120" s="103">
        <f t="shared" si="1"/>
        <v>19</v>
      </c>
      <c r="K120" s="158"/>
      <c r="L120" s="88"/>
      <c r="M120" s="400"/>
    </row>
    <row r="121" spans="4:13" ht="18" customHeight="1">
      <c r="D121" s="438"/>
      <c r="E121" s="449"/>
      <c r="F121" s="393"/>
      <c r="G121" s="86" t="s">
        <v>121</v>
      </c>
      <c r="H121" s="239" t="str">
        <f>LOWER(H120)</f>
        <v>32 inch or smaller</v>
      </c>
      <c r="I121" s="485" t="s">
        <v>511</v>
      </c>
      <c r="J121" s="103">
        <f t="shared" si="1"/>
        <v>18</v>
      </c>
      <c r="K121" s="157"/>
      <c r="L121" s="86"/>
      <c r="M121" s="400"/>
    </row>
    <row r="122" spans="4:13" ht="17.649999999999999" customHeight="1">
      <c r="D122" s="438"/>
      <c r="E122" s="449"/>
      <c r="F122" s="393"/>
      <c r="G122" s="95" t="s">
        <v>49</v>
      </c>
      <c r="H122" s="131" t="s">
        <v>696</v>
      </c>
      <c r="I122" s="489" t="s">
        <v>612</v>
      </c>
      <c r="J122" s="103">
        <f t="shared" si="1"/>
        <v>53</v>
      </c>
      <c r="K122" s="158"/>
      <c r="L122" s="88"/>
      <c r="M122" s="400"/>
    </row>
    <row r="123" spans="4:13" ht="17.649999999999999" customHeight="1">
      <c r="D123" s="438"/>
      <c r="E123" s="449"/>
      <c r="F123" s="394"/>
      <c r="G123" s="97" t="s">
        <v>74</v>
      </c>
      <c r="H123" s="97"/>
      <c r="I123" s="490" t="s">
        <v>599</v>
      </c>
      <c r="J123" s="103">
        <f t="shared" si="1"/>
        <v>19</v>
      </c>
      <c r="K123" s="168"/>
      <c r="L123" s="99"/>
      <c r="M123" s="407"/>
    </row>
    <row r="124" spans="4:13" ht="17.649999999999999" customHeight="1">
      <c r="D124" s="438"/>
      <c r="E124" s="449"/>
      <c r="F124" s="395" t="s">
        <v>151</v>
      </c>
      <c r="G124" s="101" t="s">
        <v>122</v>
      </c>
      <c r="H124" s="71" t="s">
        <v>388</v>
      </c>
      <c r="I124" s="481"/>
      <c r="J124" s="103">
        <f t="shared" si="1"/>
        <v>0</v>
      </c>
      <c r="K124" s="169"/>
      <c r="L124" s="103" t="s">
        <v>249</v>
      </c>
      <c r="M124" s="399"/>
    </row>
    <row r="125" spans="4:13" ht="17.649999999999999" customHeight="1">
      <c r="D125" s="438"/>
      <c r="E125" s="449"/>
      <c r="F125" s="393"/>
      <c r="G125" s="86" t="s">
        <v>55</v>
      </c>
      <c r="H125" s="104" t="s">
        <v>86</v>
      </c>
      <c r="I125" s="334" t="s">
        <v>801</v>
      </c>
      <c r="J125" s="103">
        <f t="shared" si="1"/>
        <v>18</v>
      </c>
      <c r="K125" s="158">
        <v>33</v>
      </c>
      <c r="L125" s="88"/>
      <c r="M125" s="400"/>
    </row>
    <row r="126" spans="4:13" ht="17.649999999999999" customHeight="1">
      <c r="D126" s="438"/>
      <c r="E126" s="449"/>
      <c r="F126" s="393"/>
      <c r="G126" s="86" t="s">
        <v>121</v>
      </c>
      <c r="H126" s="226" t="s">
        <v>469</v>
      </c>
      <c r="I126" s="334" t="s">
        <v>469</v>
      </c>
      <c r="J126" s="103">
        <f t="shared" si="1"/>
        <v>17</v>
      </c>
      <c r="K126" s="157"/>
      <c r="L126" s="86"/>
      <c r="M126" s="400"/>
    </row>
    <row r="127" spans="4:13" ht="17.649999999999999" customHeight="1">
      <c r="D127" s="438"/>
      <c r="E127" s="449"/>
      <c r="F127" s="393"/>
      <c r="G127" s="95" t="s">
        <v>49</v>
      </c>
      <c r="H127" s="73" t="s">
        <v>96</v>
      </c>
      <c r="I127" s="489" t="s">
        <v>602</v>
      </c>
      <c r="J127" s="103">
        <f t="shared" si="1"/>
        <v>42</v>
      </c>
      <c r="K127" s="158"/>
      <c r="L127" s="88"/>
      <c r="M127" s="400"/>
    </row>
    <row r="128" spans="4:13" ht="17.649999999999999" customHeight="1">
      <c r="D128" s="438"/>
      <c r="E128" s="449"/>
      <c r="F128" s="393"/>
      <c r="G128" s="86" t="s">
        <v>50</v>
      </c>
      <c r="H128" s="104"/>
      <c r="I128" s="334" t="s">
        <v>801</v>
      </c>
      <c r="J128" s="103">
        <f t="shared" si="1"/>
        <v>18</v>
      </c>
      <c r="K128" s="158"/>
      <c r="L128" s="88"/>
      <c r="M128" s="400"/>
    </row>
    <row r="129" spans="4:13" ht="17.649999999999999" customHeight="1">
      <c r="D129" s="438"/>
      <c r="E129" s="449"/>
      <c r="F129" s="393"/>
      <c r="G129" s="97" t="s">
        <v>74</v>
      </c>
      <c r="H129" s="117" t="s">
        <v>86</v>
      </c>
      <c r="I129" s="334" t="s">
        <v>801</v>
      </c>
      <c r="J129" s="103">
        <f t="shared" si="1"/>
        <v>18</v>
      </c>
      <c r="K129" s="168"/>
      <c r="L129" s="99"/>
      <c r="M129" s="407"/>
    </row>
    <row r="130" spans="4:13" ht="17.45" customHeight="1">
      <c r="D130" s="438"/>
      <c r="E130" s="449"/>
      <c r="F130" s="396" t="s">
        <v>308</v>
      </c>
      <c r="G130" s="91" t="s">
        <v>55</v>
      </c>
      <c r="H130" s="269" t="s">
        <v>430</v>
      </c>
      <c r="I130" s="487" t="s">
        <v>600</v>
      </c>
      <c r="J130" s="103">
        <f t="shared" si="1"/>
        <v>26</v>
      </c>
      <c r="K130" s="166">
        <v>33</v>
      </c>
      <c r="L130" s="93"/>
      <c r="M130" s="400"/>
    </row>
    <row r="131" spans="4:13" ht="17.45" customHeight="1">
      <c r="D131" s="438"/>
      <c r="E131" s="449"/>
      <c r="F131" s="397"/>
      <c r="G131" s="86" t="s">
        <v>121</v>
      </c>
      <c r="H131" s="87" t="str">
        <f>LOWER(H130)</f>
        <v>8k tvs</v>
      </c>
      <c r="I131" s="485" t="s">
        <v>512</v>
      </c>
      <c r="J131" s="103">
        <f t="shared" si="1"/>
        <v>6</v>
      </c>
      <c r="K131" s="157"/>
      <c r="L131" s="86"/>
      <c r="M131" s="400"/>
    </row>
    <row r="132" spans="4:13" ht="17.45" customHeight="1">
      <c r="D132" s="438"/>
      <c r="E132" s="449"/>
      <c r="F132" s="397"/>
      <c r="G132" s="95" t="s">
        <v>49</v>
      </c>
      <c r="H132" s="131" t="s">
        <v>697</v>
      </c>
      <c r="I132" s="489" t="s">
        <v>602</v>
      </c>
      <c r="J132" s="103">
        <f t="shared" si="1"/>
        <v>42</v>
      </c>
      <c r="K132" s="158"/>
      <c r="L132" s="88"/>
      <c r="M132" s="400"/>
    </row>
    <row r="133" spans="4:13" ht="17.45" customHeight="1">
      <c r="D133" s="438"/>
      <c r="E133" s="449"/>
      <c r="F133" s="439"/>
      <c r="G133" s="97" t="s">
        <v>74</v>
      </c>
      <c r="H133" s="267"/>
      <c r="I133" s="492" t="s">
        <v>600</v>
      </c>
      <c r="J133" s="103">
        <f t="shared" si="1"/>
        <v>26</v>
      </c>
      <c r="K133" s="168"/>
      <c r="L133" s="99"/>
      <c r="M133" s="407"/>
    </row>
    <row r="134" spans="4:13" ht="17.45" customHeight="1">
      <c r="D134" s="438"/>
      <c r="E134" s="449"/>
      <c r="F134" s="395" t="s">
        <v>309</v>
      </c>
      <c r="G134" s="86" t="s">
        <v>55</v>
      </c>
      <c r="H134" s="101" t="s">
        <v>431</v>
      </c>
      <c r="I134" s="487" t="s">
        <v>601</v>
      </c>
      <c r="J134" s="103">
        <f t="shared" si="1"/>
        <v>26</v>
      </c>
      <c r="K134" s="158">
        <v>33</v>
      </c>
      <c r="L134" s="88"/>
      <c r="M134" s="400"/>
    </row>
    <row r="135" spans="4:13" ht="17.45" customHeight="1">
      <c r="D135" s="438"/>
      <c r="E135" s="449"/>
      <c r="F135" s="393"/>
      <c r="G135" s="86" t="s">
        <v>121</v>
      </c>
      <c r="H135" s="87" t="str">
        <f>LOWER(H134)</f>
        <v>4k tvs</v>
      </c>
      <c r="I135" s="485" t="s">
        <v>513</v>
      </c>
      <c r="J135" s="103">
        <f t="shared" si="1"/>
        <v>6</v>
      </c>
      <c r="K135" s="157"/>
      <c r="L135" s="86"/>
      <c r="M135" s="400"/>
    </row>
    <row r="136" spans="4:13" ht="17.45" customHeight="1">
      <c r="D136" s="438"/>
      <c r="E136" s="449"/>
      <c r="F136" s="393"/>
      <c r="G136" s="95" t="s">
        <v>49</v>
      </c>
      <c r="H136" s="131" t="s">
        <v>698</v>
      </c>
      <c r="I136" s="489" t="s">
        <v>603</v>
      </c>
      <c r="J136" s="103">
        <f t="shared" si="1"/>
        <v>42</v>
      </c>
      <c r="K136" s="158"/>
      <c r="L136" s="88"/>
      <c r="M136" s="400"/>
    </row>
    <row r="137" spans="4:13" ht="17.45" customHeight="1">
      <c r="D137" s="438"/>
      <c r="E137" s="449"/>
      <c r="F137" s="394"/>
      <c r="G137" s="97" t="s">
        <v>74</v>
      </c>
      <c r="H137" s="271"/>
      <c r="I137" s="492" t="s">
        <v>601</v>
      </c>
      <c r="J137" s="103">
        <f t="shared" ref="J137:J200" si="2">LENB(I137)</f>
        <v>26</v>
      </c>
      <c r="K137" s="168"/>
      <c r="L137" s="99"/>
      <c r="M137" s="407"/>
    </row>
    <row r="138" spans="4:13" ht="17.45" customHeight="1">
      <c r="D138" s="438"/>
      <c r="E138" s="449"/>
      <c r="F138" s="395" t="s">
        <v>310</v>
      </c>
      <c r="G138" s="86" t="s">
        <v>55</v>
      </c>
      <c r="H138" s="269" t="s">
        <v>432</v>
      </c>
      <c r="I138" s="490" t="s">
        <v>614</v>
      </c>
      <c r="J138" s="103">
        <f t="shared" si="2"/>
        <v>19</v>
      </c>
      <c r="K138" s="158">
        <v>33</v>
      </c>
      <c r="L138" s="88"/>
      <c r="M138" s="400"/>
    </row>
    <row r="139" spans="4:13" ht="17.45" customHeight="1">
      <c r="D139" s="438"/>
      <c r="E139" s="449"/>
      <c r="F139" s="393"/>
      <c r="G139" s="86" t="s">
        <v>121</v>
      </c>
      <c r="H139" s="239" t="s">
        <v>449</v>
      </c>
      <c r="I139" s="485" t="s">
        <v>449</v>
      </c>
      <c r="J139" s="103">
        <f t="shared" si="2"/>
        <v>14</v>
      </c>
      <c r="K139" s="157"/>
      <c r="L139" s="86"/>
      <c r="M139" s="400"/>
    </row>
    <row r="140" spans="4:13" ht="17.45" customHeight="1">
      <c r="D140" s="438"/>
      <c r="E140" s="449"/>
      <c r="F140" s="393"/>
      <c r="G140" s="95" t="s">
        <v>49</v>
      </c>
      <c r="H140" s="86" t="s">
        <v>433</v>
      </c>
      <c r="I140" s="491" t="s">
        <v>615</v>
      </c>
      <c r="J140" s="103">
        <f t="shared" si="2"/>
        <v>50</v>
      </c>
      <c r="K140" s="158"/>
      <c r="L140" s="88"/>
      <c r="M140" s="400"/>
    </row>
    <row r="141" spans="4:13" ht="17.45" customHeight="1" thickBot="1">
      <c r="D141" s="452"/>
      <c r="E141" s="453"/>
      <c r="F141" s="393"/>
      <c r="G141" s="119" t="s">
        <v>74</v>
      </c>
      <c r="H141" s="266"/>
      <c r="I141" s="490" t="s">
        <v>614</v>
      </c>
      <c r="J141" s="103">
        <f t="shared" si="2"/>
        <v>19</v>
      </c>
      <c r="K141" s="178"/>
      <c r="L141" s="120"/>
      <c r="M141" s="400"/>
    </row>
    <row r="142" spans="4:13" ht="17.45" customHeight="1" thickBot="1">
      <c r="D142" s="298"/>
      <c r="E142" s="309"/>
      <c r="F142" s="282" t="s">
        <v>117</v>
      </c>
      <c r="G142" s="310" t="s">
        <v>55</v>
      </c>
      <c r="H142" s="278" t="s">
        <v>471</v>
      </c>
      <c r="I142" s="299" t="s">
        <v>780</v>
      </c>
      <c r="J142" s="294">
        <f t="shared" si="2"/>
        <v>7</v>
      </c>
      <c r="K142" s="164"/>
      <c r="L142" s="279"/>
      <c r="M142" s="277"/>
    </row>
    <row r="143" spans="4:13" ht="17.45" customHeight="1">
      <c r="D143" s="437" t="s">
        <v>119</v>
      </c>
      <c r="E143" s="454">
        <v>1</v>
      </c>
      <c r="F143" s="444" t="s">
        <v>522</v>
      </c>
      <c r="G143" s="106" t="s">
        <v>64</v>
      </c>
      <c r="H143" s="272" t="s">
        <v>390</v>
      </c>
      <c r="I143" s="272"/>
      <c r="J143" s="85">
        <f t="shared" si="2"/>
        <v>0</v>
      </c>
      <c r="K143" s="85"/>
      <c r="L143" s="85" t="s">
        <v>249</v>
      </c>
      <c r="M143" s="408"/>
    </row>
    <row r="144" spans="4:13" ht="17.45" customHeight="1">
      <c r="D144" s="438"/>
      <c r="E144" s="455"/>
      <c r="F144" s="445"/>
      <c r="G144" s="86" t="s">
        <v>55</v>
      </c>
      <c r="H144" s="78" t="s">
        <v>391</v>
      </c>
      <c r="I144" s="78" t="s">
        <v>391</v>
      </c>
      <c r="J144" s="103">
        <f t="shared" si="2"/>
        <v>17</v>
      </c>
      <c r="K144" s="88">
        <v>33</v>
      </c>
      <c r="L144" s="88"/>
      <c r="M144" s="400"/>
    </row>
    <row r="145" spans="4:13" ht="17.45" customHeight="1">
      <c r="D145" s="438"/>
      <c r="E145" s="455"/>
      <c r="F145" s="445"/>
      <c r="G145" s="86" t="s">
        <v>121</v>
      </c>
      <c r="H145" s="265" t="s">
        <v>450</v>
      </c>
      <c r="I145" s="265" t="s">
        <v>450</v>
      </c>
      <c r="J145" s="103">
        <f t="shared" si="2"/>
        <v>17</v>
      </c>
      <c r="K145" s="86"/>
      <c r="L145" s="86"/>
      <c r="M145" s="400"/>
    </row>
    <row r="146" spans="4:13" ht="17.45" customHeight="1">
      <c r="D146" s="438"/>
      <c r="E146" s="455"/>
      <c r="F146" s="445"/>
      <c r="G146" s="95" t="s">
        <v>49</v>
      </c>
      <c r="H146" s="131" t="s">
        <v>392</v>
      </c>
      <c r="I146" s="131" t="s">
        <v>616</v>
      </c>
      <c r="J146" s="103">
        <f t="shared" si="2"/>
        <v>43</v>
      </c>
      <c r="K146" s="88"/>
      <c r="L146" s="88"/>
      <c r="M146" s="400"/>
    </row>
    <row r="147" spans="4:13" ht="14.25">
      <c r="D147" s="438"/>
      <c r="E147" s="455"/>
      <c r="F147" s="445"/>
      <c r="G147" s="86" t="s">
        <v>50</v>
      </c>
      <c r="H147" s="78"/>
      <c r="I147" s="78" t="s">
        <v>391</v>
      </c>
      <c r="J147" s="103">
        <f t="shared" si="2"/>
        <v>17</v>
      </c>
      <c r="K147" s="88"/>
      <c r="L147" s="88"/>
      <c r="M147" s="400"/>
    </row>
    <row r="148" spans="4:13" ht="17.45" customHeight="1">
      <c r="D148" s="438"/>
      <c r="E148" s="455"/>
      <c r="F148" s="446"/>
      <c r="G148" s="97" t="s">
        <v>74</v>
      </c>
      <c r="H148" s="78" t="s">
        <v>393</v>
      </c>
      <c r="I148" s="78" t="s">
        <v>391</v>
      </c>
      <c r="J148" s="103">
        <f t="shared" si="2"/>
        <v>17</v>
      </c>
      <c r="K148" s="99"/>
      <c r="L148" s="99"/>
      <c r="M148" s="407"/>
    </row>
    <row r="149" spans="4:13" ht="17.45" customHeight="1">
      <c r="D149" s="438"/>
      <c r="E149" s="456">
        <v>2</v>
      </c>
      <c r="F149" s="441" t="s">
        <v>523</v>
      </c>
      <c r="G149" s="101" t="s">
        <v>64</v>
      </c>
      <c r="H149" s="273" t="s">
        <v>394</v>
      </c>
      <c r="I149" s="273"/>
      <c r="J149" s="103">
        <f t="shared" si="2"/>
        <v>0</v>
      </c>
      <c r="K149" s="103"/>
      <c r="L149" s="169" t="s">
        <v>249</v>
      </c>
      <c r="M149" s="399"/>
    </row>
    <row r="150" spans="4:13" ht="17.45" customHeight="1">
      <c r="D150" s="438"/>
      <c r="E150" s="456"/>
      <c r="F150" s="442"/>
      <c r="G150" s="86" t="s">
        <v>55</v>
      </c>
      <c r="H150" s="78" t="s">
        <v>395</v>
      </c>
      <c r="I150" s="78" t="s">
        <v>617</v>
      </c>
      <c r="J150" s="103">
        <f t="shared" si="2"/>
        <v>16</v>
      </c>
      <c r="K150" s="88">
        <v>33</v>
      </c>
      <c r="L150" s="158"/>
      <c r="M150" s="400"/>
    </row>
    <row r="151" spans="4:13" ht="17.45" customHeight="1">
      <c r="D151" s="438"/>
      <c r="E151" s="456"/>
      <c r="F151" s="442"/>
      <c r="G151" s="86" t="s">
        <v>121</v>
      </c>
      <c r="H151" s="265" t="s">
        <v>451</v>
      </c>
      <c r="I151" s="265" t="s">
        <v>451</v>
      </c>
      <c r="J151" s="103">
        <f t="shared" si="2"/>
        <v>14</v>
      </c>
      <c r="K151" s="86"/>
      <c r="L151" s="157"/>
      <c r="M151" s="400"/>
    </row>
    <row r="152" spans="4:13" ht="17.45" customHeight="1">
      <c r="D152" s="438"/>
      <c r="E152" s="456"/>
      <c r="F152" s="442"/>
      <c r="G152" s="95" t="s">
        <v>49</v>
      </c>
      <c r="H152" s="75" t="s">
        <v>396</v>
      </c>
      <c r="I152" s="131" t="s">
        <v>618</v>
      </c>
      <c r="J152" s="103">
        <f t="shared" si="2"/>
        <v>46</v>
      </c>
      <c r="K152" s="88"/>
      <c r="L152" s="158"/>
      <c r="M152" s="400"/>
    </row>
    <row r="153" spans="4:13" ht="14.25">
      <c r="D153" s="438"/>
      <c r="E153" s="456"/>
      <c r="F153" s="442"/>
      <c r="G153" s="86" t="s">
        <v>50</v>
      </c>
      <c r="H153" s="78"/>
      <c r="I153" s="78" t="s">
        <v>617</v>
      </c>
      <c r="J153" s="103">
        <f t="shared" si="2"/>
        <v>16</v>
      </c>
      <c r="K153" s="88"/>
      <c r="L153" s="158"/>
      <c r="M153" s="400"/>
    </row>
    <row r="154" spans="4:13" ht="17.45" customHeight="1">
      <c r="D154" s="438"/>
      <c r="E154" s="456"/>
      <c r="F154" s="443"/>
      <c r="G154" s="97" t="s">
        <v>74</v>
      </c>
      <c r="H154" s="78" t="s">
        <v>395</v>
      </c>
      <c r="I154" s="78" t="s">
        <v>617</v>
      </c>
      <c r="J154" s="103">
        <f t="shared" si="2"/>
        <v>16</v>
      </c>
      <c r="K154" s="99"/>
      <c r="L154" s="168"/>
      <c r="M154" s="407"/>
    </row>
    <row r="155" spans="4:13" ht="17.45" customHeight="1">
      <c r="D155" s="438"/>
      <c r="E155" s="456">
        <v>3</v>
      </c>
      <c r="F155" s="441" t="s">
        <v>524</v>
      </c>
      <c r="G155" s="101" t="s">
        <v>64</v>
      </c>
      <c r="H155" s="273" t="s">
        <v>397</v>
      </c>
      <c r="I155" s="273"/>
      <c r="J155" s="103">
        <f t="shared" si="2"/>
        <v>0</v>
      </c>
      <c r="K155" s="103"/>
      <c r="L155" s="169" t="s">
        <v>249</v>
      </c>
      <c r="M155" s="399"/>
    </row>
    <row r="156" spans="4:13" ht="17.45" customHeight="1">
      <c r="D156" s="438"/>
      <c r="E156" s="456"/>
      <c r="F156" s="442"/>
      <c r="G156" s="86" t="s">
        <v>55</v>
      </c>
      <c r="H156" s="78" t="s">
        <v>398</v>
      </c>
      <c r="I156" s="78" t="s">
        <v>619</v>
      </c>
      <c r="J156" s="103">
        <f t="shared" si="2"/>
        <v>29</v>
      </c>
      <c r="K156" s="88">
        <v>33</v>
      </c>
      <c r="L156" s="158"/>
      <c r="M156" s="400"/>
    </row>
    <row r="157" spans="4:13" ht="17.45" customHeight="1">
      <c r="D157" s="438"/>
      <c r="E157" s="456"/>
      <c r="F157" s="442"/>
      <c r="G157" s="86" t="s">
        <v>121</v>
      </c>
      <c r="H157" s="265" t="s">
        <v>452</v>
      </c>
      <c r="I157" s="265" t="s">
        <v>452</v>
      </c>
      <c r="J157" s="103">
        <f t="shared" si="2"/>
        <v>8</v>
      </c>
      <c r="K157" s="86"/>
      <c r="L157" s="157"/>
      <c r="M157" s="400"/>
    </row>
    <row r="158" spans="4:13" ht="17.45" customHeight="1">
      <c r="D158" s="438"/>
      <c r="E158" s="456"/>
      <c r="F158" s="442"/>
      <c r="G158" s="95" t="s">
        <v>49</v>
      </c>
      <c r="H158" s="131" t="s">
        <v>296</v>
      </c>
      <c r="I158" s="131" t="s">
        <v>620</v>
      </c>
      <c r="J158" s="103">
        <f t="shared" si="2"/>
        <v>50</v>
      </c>
      <c r="K158" s="88"/>
      <c r="L158" s="158"/>
      <c r="M158" s="400"/>
    </row>
    <row r="159" spans="4:13" ht="14.25">
      <c r="D159" s="438"/>
      <c r="E159" s="456"/>
      <c r="F159" s="442"/>
      <c r="G159" s="86" t="s">
        <v>50</v>
      </c>
      <c r="H159" s="78"/>
      <c r="I159" s="78" t="s">
        <v>619</v>
      </c>
      <c r="J159" s="103">
        <f t="shared" si="2"/>
        <v>29</v>
      </c>
      <c r="K159" s="88"/>
      <c r="L159" s="158"/>
      <c r="M159" s="400"/>
    </row>
    <row r="160" spans="4:13" ht="18" customHeight="1">
      <c r="D160" s="438"/>
      <c r="E160" s="456"/>
      <c r="F160" s="443"/>
      <c r="G160" s="97" t="s">
        <v>74</v>
      </c>
      <c r="H160" s="79" t="s">
        <v>398</v>
      </c>
      <c r="I160" s="78" t="s">
        <v>619</v>
      </c>
      <c r="J160" s="103">
        <f t="shared" si="2"/>
        <v>29</v>
      </c>
      <c r="K160" s="99"/>
      <c r="L160" s="168"/>
      <c r="M160" s="407"/>
    </row>
    <row r="161" spans="4:13" ht="15.6" customHeight="1">
      <c r="D161" s="438"/>
      <c r="E161" s="456">
        <v>4</v>
      </c>
      <c r="F161" s="441" t="s">
        <v>525</v>
      </c>
      <c r="G161" s="101" t="s">
        <v>64</v>
      </c>
      <c r="H161" s="273" t="s">
        <v>399</v>
      </c>
      <c r="I161" s="273"/>
      <c r="J161" s="103">
        <f t="shared" si="2"/>
        <v>0</v>
      </c>
      <c r="K161" s="103"/>
      <c r="L161" s="169" t="s">
        <v>249</v>
      </c>
      <c r="M161" s="399"/>
    </row>
    <row r="162" spans="4:13" ht="15.6" customHeight="1">
      <c r="D162" s="438"/>
      <c r="E162" s="456"/>
      <c r="F162" s="442"/>
      <c r="G162" s="86" t="s">
        <v>55</v>
      </c>
      <c r="H162" s="78" t="s">
        <v>293</v>
      </c>
      <c r="I162" s="78" t="s">
        <v>621</v>
      </c>
      <c r="J162" s="103">
        <f t="shared" si="2"/>
        <v>25</v>
      </c>
      <c r="K162" s="88">
        <v>33</v>
      </c>
      <c r="L162" s="158"/>
      <c r="M162" s="400"/>
    </row>
    <row r="163" spans="4:13" ht="15.6" customHeight="1">
      <c r="D163" s="438"/>
      <c r="E163" s="456"/>
      <c r="F163" s="442"/>
      <c r="G163" s="86" t="s">
        <v>121</v>
      </c>
      <c r="H163" s="265" t="s">
        <v>453</v>
      </c>
      <c r="I163" s="265" t="s">
        <v>453</v>
      </c>
      <c r="J163" s="103">
        <f t="shared" si="2"/>
        <v>12</v>
      </c>
      <c r="K163" s="86"/>
      <c r="L163" s="157"/>
      <c r="M163" s="400"/>
    </row>
    <row r="164" spans="4:13" ht="16.5">
      <c r="D164" s="438"/>
      <c r="E164" s="456"/>
      <c r="F164" s="442"/>
      <c r="G164" s="95" t="s">
        <v>49</v>
      </c>
      <c r="H164" s="131" t="s">
        <v>295</v>
      </c>
      <c r="I164" s="131" t="s">
        <v>622</v>
      </c>
      <c r="J164" s="103">
        <f t="shared" si="2"/>
        <v>50</v>
      </c>
      <c r="K164" s="88"/>
      <c r="L164" s="158"/>
      <c r="M164" s="400"/>
    </row>
    <row r="165" spans="4:13" ht="14.25">
      <c r="D165" s="438"/>
      <c r="E165" s="456"/>
      <c r="F165" s="442"/>
      <c r="G165" s="86" t="s">
        <v>50</v>
      </c>
      <c r="H165" s="78"/>
      <c r="I165" s="78" t="s">
        <v>621</v>
      </c>
      <c r="J165" s="103">
        <f t="shared" si="2"/>
        <v>25</v>
      </c>
      <c r="K165" s="88"/>
      <c r="L165" s="158"/>
      <c r="M165" s="400"/>
    </row>
    <row r="166" spans="4:13" ht="15.6" customHeight="1">
      <c r="D166" s="438"/>
      <c r="E166" s="456"/>
      <c r="F166" s="443"/>
      <c r="G166" s="97" t="s">
        <v>74</v>
      </c>
      <c r="H166" s="78" t="s">
        <v>293</v>
      </c>
      <c r="I166" s="78" t="s">
        <v>621</v>
      </c>
      <c r="J166" s="103">
        <f t="shared" si="2"/>
        <v>25</v>
      </c>
      <c r="K166" s="99"/>
      <c r="L166" s="168"/>
      <c r="M166" s="407"/>
    </row>
    <row r="167" spans="4:13" ht="15.6" customHeight="1">
      <c r="D167" s="438"/>
      <c r="E167" s="456">
        <v>5</v>
      </c>
      <c r="F167" s="441" t="s">
        <v>526</v>
      </c>
      <c r="G167" s="101" t="s">
        <v>64</v>
      </c>
      <c r="H167" s="274" t="s">
        <v>400</v>
      </c>
      <c r="I167" s="301"/>
      <c r="J167" s="103">
        <f t="shared" si="2"/>
        <v>0</v>
      </c>
      <c r="K167" s="103"/>
      <c r="L167" s="169" t="s">
        <v>249</v>
      </c>
      <c r="M167" s="399"/>
    </row>
    <row r="168" spans="4:13" ht="15.6" customHeight="1">
      <c r="D168" s="438"/>
      <c r="E168" s="456"/>
      <c r="F168" s="442"/>
      <c r="G168" s="86" t="s">
        <v>55</v>
      </c>
      <c r="H168" s="245" t="s">
        <v>401</v>
      </c>
      <c r="I168" s="78" t="s">
        <v>623</v>
      </c>
      <c r="J168" s="103">
        <f t="shared" si="2"/>
        <v>26</v>
      </c>
      <c r="K168" s="88">
        <v>33</v>
      </c>
      <c r="L168" s="158"/>
      <c r="M168" s="400"/>
    </row>
    <row r="169" spans="4:13" ht="15.6" customHeight="1">
      <c r="D169" s="438"/>
      <c r="E169" s="456"/>
      <c r="F169" s="442"/>
      <c r="G169" s="86" t="s">
        <v>121</v>
      </c>
      <c r="H169" s="275" t="s">
        <v>454</v>
      </c>
      <c r="I169" s="275" t="s">
        <v>454</v>
      </c>
      <c r="J169" s="103">
        <f t="shared" si="2"/>
        <v>13</v>
      </c>
      <c r="K169" s="86"/>
      <c r="L169" s="157"/>
      <c r="M169" s="400"/>
    </row>
    <row r="170" spans="4:13" ht="16.5">
      <c r="D170" s="438"/>
      <c r="E170" s="456"/>
      <c r="F170" s="442"/>
      <c r="G170" s="95" t="s">
        <v>49</v>
      </c>
      <c r="H170" s="246" t="s">
        <v>292</v>
      </c>
      <c r="I170" s="246" t="s">
        <v>624</v>
      </c>
      <c r="J170" s="103">
        <f t="shared" si="2"/>
        <v>62</v>
      </c>
      <c r="K170" s="88"/>
      <c r="L170" s="158"/>
      <c r="M170" s="400"/>
    </row>
    <row r="171" spans="4:13" ht="15.6" customHeight="1">
      <c r="D171" s="438"/>
      <c r="E171" s="456"/>
      <c r="F171" s="442"/>
      <c r="G171" s="86" t="s">
        <v>50</v>
      </c>
      <c r="H171" s="245"/>
      <c r="I171" s="78" t="s">
        <v>623</v>
      </c>
      <c r="J171" s="103">
        <f t="shared" si="2"/>
        <v>26</v>
      </c>
      <c r="K171" s="88"/>
      <c r="L171" s="158"/>
      <c r="M171" s="400"/>
    </row>
    <row r="172" spans="4:13" ht="15.6" customHeight="1">
      <c r="D172" s="438"/>
      <c r="E172" s="456"/>
      <c r="F172" s="443"/>
      <c r="G172" s="97" t="s">
        <v>74</v>
      </c>
      <c r="H172" s="245" t="s">
        <v>401</v>
      </c>
      <c r="I172" s="78" t="s">
        <v>623</v>
      </c>
      <c r="J172" s="103">
        <f t="shared" si="2"/>
        <v>26</v>
      </c>
      <c r="K172" s="99"/>
      <c r="L172" s="168"/>
      <c r="M172" s="407"/>
    </row>
    <row r="173" spans="4:13" ht="15.6" customHeight="1">
      <c r="D173" s="438"/>
      <c r="E173" s="456">
        <v>6</v>
      </c>
      <c r="F173" s="441" t="s">
        <v>527</v>
      </c>
      <c r="G173" s="91" t="s">
        <v>64</v>
      </c>
      <c r="H173" s="274" t="s">
        <v>402</v>
      </c>
      <c r="I173" s="302"/>
      <c r="J173" s="103">
        <f t="shared" si="2"/>
        <v>0</v>
      </c>
      <c r="K173" s="93"/>
      <c r="L173" s="169" t="s">
        <v>249</v>
      </c>
      <c r="M173" s="399"/>
    </row>
    <row r="174" spans="4:13" ht="15.6" customHeight="1">
      <c r="D174" s="438"/>
      <c r="E174" s="456"/>
      <c r="F174" s="442"/>
      <c r="G174" s="86" t="s">
        <v>55</v>
      </c>
      <c r="H174" s="245" t="s">
        <v>294</v>
      </c>
      <c r="I174" s="78" t="s">
        <v>625</v>
      </c>
      <c r="J174" s="103">
        <f t="shared" si="2"/>
        <v>19</v>
      </c>
      <c r="K174" s="88">
        <v>33</v>
      </c>
      <c r="L174" s="158"/>
      <c r="M174" s="400"/>
    </row>
    <row r="175" spans="4:13" ht="15.6" customHeight="1">
      <c r="D175" s="438"/>
      <c r="E175" s="456"/>
      <c r="F175" s="442"/>
      <c r="G175" s="86" t="s">
        <v>121</v>
      </c>
      <c r="H175" s="275" t="s">
        <v>455</v>
      </c>
      <c r="I175" s="275" t="s">
        <v>455</v>
      </c>
      <c r="J175" s="103">
        <f t="shared" si="2"/>
        <v>17</v>
      </c>
      <c r="K175" s="86"/>
      <c r="L175" s="157"/>
      <c r="M175" s="400"/>
    </row>
    <row r="176" spans="4:13" ht="16.5">
      <c r="D176" s="438"/>
      <c r="E176" s="456"/>
      <c r="F176" s="442"/>
      <c r="G176" s="95" t="s">
        <v>49</v>
      </c>
      <c r="H176" s="246" t="s">
        <v>297</v>
      </c>
      <c r="I176" s="131" t="s">
        <v>626</v>
      </c>
      <c r="J176" s="103">
        <f t="shared" si="2"/>
        <v>46</v>
      </c>
      <c r="K176" s="88"/>
      <c r="L176" s="158"/>
      <c r="M176" s="400"/>
    </row>
    <row r="177" spans="4:13" ht="19.149999999999999" customHeight="1">
      <c r="D177" s="438"/>
      <c r="E177" s="456"/>
      <c r="F177" s="442"/>
      <c r="G177" s="86" t="s">
        <v>50</v>
      </c>
      <c r="H177" s="245"/>
      <c r="I177" s="78" t="s">
        <v>625</v>
      </c>
      <c r="J177" s="103">
        <f t="shared" si="2"/>
        <v>19</v>
      </c>
      <c r="K177" s="88"/>
      <c r="L177" s="158"/>
      <c r="M177" s="400"/>
    </row>
    <row r="178" spans="4:13" ht="15.6" customHeight="1">
      <c r="D178" s="438"/>
      <c r="E178" s="456"/>
      <c r="F178" s="443"/>
      <c r="G178" s="119" t="s">
        <v>74</v>
      </c>
      <c r="H178" s="245" t="s">
        <v>294</v>
      </c>
      <c r="I178" s="78" t="s">
        <v>625</v>
      </c>
      <c r="J178" s="103">
        <f t="shared" si="2"/>
        <v>19</v>
      </c>
      <c r="K178" s="120"/>
      <c r="L178" s="168"/>
      <c r="M178" s="407"/>
    </row>
    <row r="179" spans="4:13" ht="15.6" customHeight="1">
      <c r="D179" s="438"/>
      <c r="E179" s="456">
        <v>7</v>
      </c>
      <c r="F179" s="441" t="s">
        <v>528</v>
      </c>
      <c r="G179" s="101" t="s">
        <v>64</v>
      </c>
      <c r="H179" s="274" t="s">
        <v>403</v>
      </c>
      <c r="I179" s="301"/>
      <c r="J179" s="103">
        <f t="shared" si="2"/>
        <v>0</v>
      </c>
      <c r="K179" s="103"/>
      <c r="L179" s="169" t="s">
        <v>249</v>
      </c>
      <c r="M179" s="399"/>
    </row>
    <row r="180" spans="4:13" ht="15.6" customHeight="1">
      <c r="D180" s="438"/>
      <c r="E180" s="456"/>
      <c r="F180" s="442"/>
      <c r="G180" s="86" t="s">
        <v>55</v>
      </c>
      <c r="H180" s="78" t="s">
        <v>404</v>
      </c>
      <c r="I180" s="78" t="s">
        <v>627</v>
      </c>
      <c r="J180" s="103">
        <f t="shared" si="2"/>
        <v>25</v>
      </c>
      <c r="K180" s="88">
        <v>33</v>
      </c>
      <c r="L180" s="158"/>
      <c r="M180" s="400"/>
    </row>
    <row r="181" spans="4:13" ht="15.6" customHeight="1">
      <c r="D181" s="438"/>
      <c r="E181" s="456"/>
      <c r="F181" s="442"/>
      <c r="G181" s="86" t="s">
        <v>121</v>
      </c>
      <c r="H181" s="265" t="s">
        <v>456</v>
      </c>
      <c r="I181" s="265" t="s">
        <v>456</v>
      </c>
      <c r="J181" s="103">
        <f t="shared" si="2"/>
        <v>27</v>
      </c>
      <c r="K181" s="86"/>
      <c r="L181" s="157"/>
      <c r="M181" s="400"/>
    </row>
    <row r="182" spans="4:13" ht="16.5">
      <c r="D182" s="438"/>
      <c r="E182" s="456"/>
      <c r="F182" s="442"/>
      <c r="G182" s="95" t="s">
        <v>49</v>
      </c>
      <c r="H182" s="131" t="s">
        <v>298</v>
      </c>
      <c r="I182" s="131" t="s">
        <v>628</v>
      </c>
      <c r="J182" s="103">
        <f t="shared" si="2"/>
        <v>56</v>
      </c>
      <c r="K182" s="88"/>
      <c r="L182" s="158"/>
      <c r="M182" s="400"/>
    </row>
    <row r="183" spans="4:13" ht="15.6" customHeight="1">
      <c r="D183" s="438"/>
      <c r="E183" s="456"/>
      <c r="F183" s="442"/>
      <c r="G183" s="86" t="s">
        <v>50</v>
      </c>
      <c r="H183" s="78"/>
      <c r="I183" s="78" t="s">
        <v>627</v>
      </c>
      <c r="J183" s="103">
        <f t="shared" si="2"/>
        <v>25</v>
      </c>
      <c r="K183" s="88"/>
      <c r="L183" s="158"/>
      <c r="M183" s="400"/>
    </row>
    <row r="184" spans="4:13" ht="15.6" customHeight="1">
      <c r="D184" s="438"/>
      <c r="E184" s="456"/>
      <c r="F184" s="443"/>
      <c r="G184" s="97" t="s">
        <v>74</v>
      </c>
      <c r="H184" s="132" t="s">
        <v>404</v>
      </c>
      <c r="I184" s="78" t="s">
        <v>627</v>
      </c>
      <c r="J184" s="103">
        <f t="shared" si="2"/>
        <v>25</v>
      </c>
      <c r="K184" s="99"/>
      <c r="L184" s="168"/>
      <c r="M184" s="407"/>
    </row>
    <row r="185" spans="4:13" ht="15.6" customHeight="1">
      <c r="D185" s="438"/>
      <c r="E185" s="456">
        <v>8</v>
      </c>
      <c r="F185" s="441" t="s">
        <v>529</v>
      </c>
      <c r="G185" s="101" t="s">
        <v>64</v>
      </c>
      <c r="H185" s="274" t="s">
        <v>405</v>
      </c>
      <c r="I185" s="301"/>
      <c r="J185" s="103">
        <f t="shared" si="2"/>
        <v>0</v>
      </c>
      <c r="K185" s="103"/>
      <c r="L185" s="103" t="s">
        <v>248</v>
      </c>
      <c r="M185" s="399"/>
    </row>
    <row r="186" spans="4:13" ht="15.6" customHeight="1">
      <c r="D186" s="438"/>
      <c r="E186" s="456"/>
      <c r="F186" s="442"/>
      <c r="G186" s="86" t="s">
        <v>55</v>
      </c>
      <c r="H186" s="78" t="s">
        <v>406</v>
      </c>
      <c r="I186" s="78" t="s">
        <v>406</v>
      </c>
      <c r="J186" s="103">
        <f t="shared" si="2"/>
        <v>9</v>
      </c>
      <c r="K186" s="88">
        <v>33</v>
      </c>
      <c r="L186" s="88"/>
      <c r="M186" s="400"/>
    </row>
    <row r="187" spans="4:13" ht="15.6" customHeight="1">
      <c r="D187" s="438"/>
      <c r="E187" s="456"/>
      <c r="F187" s="442"/>
      <c r="G187" s="86" t="s">
        <v>121</v>
      </c>
      <c r="H187" s="265" t="s">
        <v>457</v>
      </c>
      <c r="I187" s="265" t="s">
        <v>457</v>
      </c>
      <c r="J187" s="103">
        <f t="shared" si="2"/>
        <v>9</v>
      </c>
      <c r="K187" s="86"/>
      <c r="L187" s="86"/>
      <c r="M187" s="400"/>
    </row>
    <row r="188" spans="4:13" ht="16.5">
      <c r="D188" s="438"/>
      <c r="E188" s="456"/>
      <c r="F188" s="442"/>
      <c r="G188" s="95" t="s">
        <v>49</v>
      </c>
      <c r="H188" s="131" t="s">
        <v>299</v>
      </c>
      <c r="I188" s="131" t="s">
        <v>629</v>
      </c>
      <c r="J188" s="103">
        <f t="shared" si="2"/>
        <v>52</v>
      </c>
      <c r="K188" s="88"/>
      <c r="L188" s="88"/>
      <c r="M188" s="400"/>
    </row>
    <row r="189" spans="4:13" ht="15.6" customHeight="1">
      <c r="D189" s="438"/>
      <c r="E189" s="456"/>
      <c r="F189" s="442"/>
      <c r="G189" s="86" t="s">
        <v>50</v>
      </c>
      <c r="H189" s="78"/>
      <c r="I189" s="78" t="s">
        <v>406</v>
      </c>
      <c r="J189" s="103">
        <f t="shared" si="2"/>
        <v>9</v>
      </c>
      <c r="K189" s="88"/>
      <c r="L189" s="88"/>
      <c r="M189" s="400"/>
    </row>
    <row r="190" spans="4:13" ht="15.6" customHeight="1" thickBot="1">
      <c r="D190" s="438"/>
      <c r="E190" s="461"/>
      <c r="F190" s="442"/>
      <c r="G190" s="119" t="s">
        <v>74</v>
      </c>
      <c r="H190" s="132" t="s">
        <v>406</v>
      </c>
      <c r="I190" s="78" t="s">
        <v>406</v>
      </c>
      <c r="J190" s="103">
        <f t="shared" si="2"/>
        <v>9</v>
      </c>
      <c r="K190" s="120"/>
      <c r="L190" s="120"/>
      <c r="M190" s="400"/>
    </row>
    <row r="191" spans="4:13">
      <c r="D191" s="390"/>
      <c r="E191" s="308"/>
      <c r="F191" s="276" t="s">
        <v>133</v>
      </c>
      <c r="G191" s="280" t="s">
        <v>55</v>
      </c>
      <c r="H191" s="245" t="s">
        <v>472</v>
      </c>
      <c r="I191" s="275" t="s">
        <v>782</v>
      </c>
      <c r="J191" s="103">
        <f t="shared" si="2"/>
        <v>16</v>
      </c>
      <c r="K191" s="281"/>
      <c r="L191" s="281"/>
      <c r="M191" s="311"/>
    </row>
    <row r="192" spans="4:13" ht="15.6" customHeight="1">
      <c r="D192" s="390"/>
      <c r="E192" s="459"/>
      <c r="F192" s="393" t="s">
        <v>516</v>
      </c>
      <c r="G192" s="91" t="s">
        <v>55</v>
      </c>
      <c r="H192" s="91" t="s">
        <v>458</v>
      </c>
      <c r="I192" s="91" t="s">
        <v>781</v>
      </c>
      <c r="J192" s="103">
        <f t="shared" si="2"/>
        <v>26</v>
      </c>
      <c r="K192" s="93">
        <v>33</v>
      </c>
      <c r="L192" s="93"/>
      <c r="M192" s="400"/>
    </row>
    <row r="193" spans="4:13" ht="15.6" customHeight="1">
      <c r="D193" s="390"/>
      <c r="E193" s="459"/>
      <c r="F193" s="393"/>
      <c r="G193" s="86" t="s">
        <v>121</v>
      </c>
      <c r="H193" s="87" t="str">
        <f>LOWER(H192)</f>
        <v>soundbar buying guide</v>
      </c>
      <c r="I193" s="87" t="s">
        <v>802</v>
      </c>
      <c r="J193" s="103">
        <f t="shared" si="2"/>
        <v>21</v>
      </c>
      <c r="K193" s="86"/>
      <c r="L193" s="86"/>
      <c r="M193" s="400"/>
    </row>
    <row r="194" spans="4:13" ht="17.45" customHeight="1">
      <c r="D194" s="390"/>
      <c r="E194" s="459"/>
      <c r="F194" s="393"/>
      <c r="G194" s="95" t="s">
        <v>49</v>
      </c>
      <c r="H194" s="134" t="s">
        <v>459</v>
      </c>
      <c r="I194" s="134" t="s">
        <v>630</v>
      </c>
      <c r="J194" s="103">
        <f t="shared" si="2"/>
        <v>63</v>
      </c>
      <c r="K194" s="88"/>
      <c r="L194" s="88"/>
      <c r="M194" s="400"/>
    </row>
    <row r="195" spans="4:13" ht="15.6" customHeight="1">
      <c r="D195" s="390"/>
      <c r="E195" s="459"/>
      <c r="F195" s="394"/>
      <c r="G195" s="97" t="s">
        <v>74</v>
      </c>
      <c r="H195" s="97"/>
      <c r="I195" s="91" t="s">
        <v>781</v>
      </c>
      <c r="J195" s="103">
        <f t="shared" si="2"/>
        <v>26</v>
      </c>
      <c r="K195" s="99"/>
      <c r="L195" s="99"/>
      <c r="M195" s="407"/>
    </row>
    <row r="196" spans="4:13" ht="16.149999999999999" customHeight="1">
      <c r="D196" s="390"/>
      <c r="E196" s="459"/>
      <c r="F196" s="393" t="s">
        <v>517</v>
      </c>
      <c r="G196" s="86" t="s">
        <v>55</v>
      </c>
      <c r="H196" s="101" t="s">
        <v>460</v>
      </c>
      <c r="I196" s="91" t="s">
        <v>623</v>
      </c>
      <c r="J196" s="103">
        <f t="shared" si="2"/>
        <v>26</v>
      </c>
      <c r="K196" s="88">
        <v>33</v>
      </c>
      <c r="L196" s="88"/>
      <c r="M196" s="399"/>
    </row>
    <row r="197" spans="4:13" ht="16.149999999999999" customHeight="1">
      <c r="D197" s="390"/>
      <c r="E197" s="459"/>
      <c r="F197" s="393"/>
      <c r="G197" s="86" t="s">
        <v>121</v>
      </c>
      <c r="H197" s="87" t="str">
        <f>LOWER(H196)</f>
        <v>why the frame</v>
      </c>
      <c r="I197" s="87" t="s">
        <v>454</v>
      </c>
      <c r="J197" s="103">
        <f t="shared" si="2"/>
        <v>13</v>
      </c>
      <c r="K197" s="86"/>
      <c r="L197" s="86"/>
      <c r="M197" s="400"/>
    </row>
    <row r="198" spans="4:13" ht="17.45" customHeight="1">
      <c r="D198" s="390"/>
      <c r="E198" s="459"/>
      <c r="F198" s="393"/>
      <c r="G198" s="95" t="s">
        <v>49</v>
      </c>
      <c r="H198" s="95" t="s">
        <v>292</v>
      </c>
      <c r="I198" s="134" t="s">
        <v>624</v>
      </c>
      <c r="J198" s="103">
        <f t="shared" si="2"/>
        <v>62</v>
      </c>
      <c r="K198" s="88"/>
      <c r="L198" s="88"/>
      <c r="M198" s="400"/>
    </row>
    <row r="199" spans="4:13" ht="16.149999999999999" customHeight="1">
      <c r="D199" s="390"/>
      <c r="E199" s="459"/>
      <c r="F199" s="394"/>
      <c r="G199" s="97" t="s">
        <v>74</v>
      </c>
      <c r="H199" s="97"/>
      <c r="I199" s="97" t="s">
        <v>623</v>
      </c>
      <c r="J199" s="103">
        <f t="shared" si="2"/>
        <v>26</v>
      </c>
      <c r="K199" s="99"/>
      <c r="L199" s="99"/>
      <c r="M199" s="407"/>
    </row>
    <row r="200" spans="4:13" ht="16.149999999999999" customHeight="1">
      <c r="D200" s="390"/>
      <c r="E200" s="459"/>
      <c r="F200" s="393" t="s">
        <v>518</v>
      </c>
      <c r="G200" s="86" t="s">
        <v>55</v>
      </c>
      <c r="H200" s="101" t="s">
        <v>461</v>
      </c>
      <c r="I200" s="91" t="s">
        <v>461</v>
      </c>
      <c r="J200" s="103">
        <f t="shared" si="2"/>
        <v>16</v>
      </c>
      <c r="K200" s="88">
        <v>33</v>
      </c>
      <c r="L200" s="88"/>
      <c r="M200" s="399"/>
    </row>
    <row r="201" spans="4:13" ht="16.149999999999999" customHeight="1">
      <c r="D201" s="390"/>
      <c r="E201" s="459"/>
      <c r="F201" s="393"/>
      <c r="G201" s="86" t="s">
        <v>121</v>
      </c>
      <c r="H201" s="87" t="str">
        <f>LOWER(H200)</f>
        <v>samsung smart tv</v>
      </c>
      <c r="I201" s="87" t="s">
        <v>514</v>
      </c>
      <c r="J201" s="103">
        <f t="shared" ref="J201:J214" si="3">LENB(I201)</f>
        <v>16</v>
      </c>
      <c r="K201" s="86"/>
      <c r="L201" s="86"/>
      <c r="M201" s="400"/>
    </row>
    <row r="202" spans="4:13" ht="17.45" customHeight="1">
      <c r="D202" s="390"/>
      <c r="E202" s="459"/>
      <c r="F202" s="393"/>
      <c r="G202" s="95" t="s">
        <v>49</v>
      </c>
      <c r="H202" s="95" t="s">
        <v>462</v>
      </c>
      <c r="I202" s="134" t="s">
        <v>631</v>
      </c>
      <c r="J202" s="103">
        <f t="shared" si="3"/>
        <v>51</v>
      </c>
      <c r="K202" s="88"/>
      <c r="L202" s="88"/>
      <c r="M202" s="400"/>
    </row>
    <row r="203" spans="4:13" ht="16.149999999999999" customHeight="1">
      <c r="D203" s="390"/>
      <c r="E203" s="459"/>
      <c r="F203" s="394"/>
      <c r="G203" s="119" t="s">
        <v>74</v>
      </c>
      <c r="H203" s="97"/>
      <c r="I203" s="91" t="s">
        <v>461</v>
      </c>
      <c r="J203" s="103">
        <f t="shared" si="3"/>
        <v>16</v>
      </c>
      <c r="K203" s="120"/>
      <c r="L203" s="120"/>
      <c r="M203" s="400"/>
    </row>
    <row r="204" spans="4:13" ht="16.149999999999999" customHeight="1">
      <c r="D204" s="390"/>
      <c r="E204" s="459"/>
      <c r="F204" s="393" t="s">
        <v>519</v>
      </c>
      <c r="G204" s="101" t="s">
        <v>55</v>
      </c>
      <c r="H204" s="101" t="s">
        <v>463</v>
      </c>
      <c r="I204" s="101" t="s">
        <v>632</v>
      </c>
      <c r="J204" s="103">
        <f t="shared" si="3"/>
        <v>17</v>
      </c>
      <c r="K204" s="103">
        <v>33</v>
      </c>
      <c r="L204" s="103"/>
      <c r="M204" s="399"/>
    </row>
    <row r="205" spans="4:13" ht="16.149999999999999" customHeight="1">
      <c r="D205" s="390"/>
      <c r="E205" s="459"/>
      <c r="F205" s="393"/>
      <c r="G205" s="86" t="s">
        <v>121</v>
      </c>
      <c r="H205" s="87" t="str">
        <f>LOWER(H204)</f>
        <v>best gaming tv</v>
      </c>
      <c r="I205" s="87" t="s">
        <v>515</v>
      </c>
      <c r="J205" s="103">
        <f t="shared" si="3"/>
        <v>14</v>
      </c>
      <c r="K205" s="86"/>
      <c r="L205" s="86"/>
      <c r="M205" s="400"/>
    </row>
    <row r="206" spans="4:13" ht="17.45" customHeight="1">
      <c r="D206" s="390"/>
      <c r="E206" s="459"/>
      <c r="F206" s="393"/>
      <c r="G206" s="95" t="s">
        <v>49</v>
      </c>
      <c r="H206" s="95" t="s">
        <v>464</v>
      </c>
      <c r="I206" s="315" t="s">
        <v>633</v>
      </c>
      <c r="J206" s="103">
        <f t="shared" si="3"/>
        <v>41</v>
      </c>
      <c r="K206" s="88"/>
      <c r="L206" s="88"/>
      <c r="M206" s="400"/>
    </row>
    <row r="207" spans="4:13" ht="16.149999999999999" customHeight="1">
      <c r="D207" s="390"/>
      <c r="E207" s="459"/>
      <c r="F207" s="394"/>
      <c r="G207" s="97" t="s">
        <v>74</v>
      </c>
      <c r="H207" s="97"/>
      <c r="I207" s="101" t="s">
        <v>632</v>
      </c>
      <c r="J207" s="103">
        <f t="shared" si="3"/>
        <v>17</v>
      </c>
      <c r="K207" s="99"/>
      <c r="L207" s="99"/>
      <c r="M207" s="407"/>
    </row>
    <row r="208" spans="4:13" ht="16.149999999999999" customHeight="1">
      <c r="D208" s="390"/>
      <c r="E208" s="459"/>
      <c r="F208" s="393" t="s">
        <v>520</v>
      </c>
      <c r="G208" s="86" t="s">
        <v>55</v>
      </c>
      <c r="H208" s="101" t="s">
        <v>465</v>
      </c>
      <c r="I208" s="339"/>
      <c r="J208" s="103">
        <f t="shared" si="3"/>
        <v>0</v>
      </c>
      <c r="K208" s="88">
        <v>33</v>
      </c>
      <c r="L208" s="88"/>
      <c r="M208" s="399"/>
    </row>
    <row r="209" spans="4:13" ht="16.149999999999999" customHeight="1">
      <c r="D209" s="390"/>
      <c r="E209" s="459"/>
      <c r="F209" s="393"/>
      <c r="G209" s="86" t="s">
        <v>121</v>
      </c>
      <c r="H209" s="87" t="str">
        <f>LOWER(H208)</f>
        <v>super big tv</v>
      </c>
      <c r="I209" s="347"/>
      <c r="J209" s="103">
        <f t="shared" si="3"/>
        <v>0</v>
      </c>
      <c r="K209" s="86"/>
      <c r="L209" s="86"/>
      <c r="M209" s="400"/>
    </row>
    <row r="210" spans="4:13" ht="17.45" customHeight="1">
      <c r="D210" s="390"/>
      <c r="E210" s="459"/>
      <c r="F210" s="393"/>
      <c r="G210" s="95" t="s">
        <v>49</v>
      </c>
      <c r="H210" s="95" t="s">
        <v>466</v>
      </c>
      <c r="I210" s="348"/>
      <c r="J210" s="103">
        <f t="shared" si="3"/>
        <v>0</v>
      </c>
      <c r="K210" s="88"/>
      <c r="L210" s="88"/>
      <c r="M210" s="400"/>
    </row>
    <row r="211" spans="4:13" ht="16.149999999999999" customHeight="1">
      <c r="D211" s="390"/>
      <c r="E211" s="459"/>
      <c r="F211" s="394"/>
      <c r="G211" s="97" t="s">
        <v>74</v>
      </c>
      <c r="H211" s="97"/>
      <c r="I211" s="341"/>
      <c r="J211" s="103">
        <f t="shared" si="3"/>
        <v>0</v>
      </c>
      <c r="K211" s="99"/>
      <c r="L211" s="99"/>
      <c r="M211" s="407"/>
    </row>
    <row r="212" spans="4:13" ht="15.6" customHeight="1">
      <c r="D212" s="390"/>
      <c r="E212" s="459"/>
      <c r="F212" s="393" t="s">
        <v>521</v>
      </c>
      <c r="G212" s="86" t="s">
        <v>55</v>
      </c>
      <c r="H212" s="101" t="s">
        <v>467</v>
      </c>
      <c r="I212" s="339"/>
      <c r="J212" s="103">
        <f t="shared" si="3"/>
        <v>0</v>
      </c>
      <c r="K212" s="88">
        <v>33</v>
      </c>
      <c r="L212" s="88"/>
      <c r="M212" s="399"/>
    </row>
    <row r="213" spans="4:13" ht="15.6" customHeight="1">
      <c r="D213" s="390"/>
      <c r="E213" s="459"/>
      <c r="F213" s="393"/>
      <c r="G213" s="86" t="s">
        <v>121</v>
      </c>
      <c r="H213" s="87" t="str">
        <f>LOWER(H212)</f>
        <v>best samsung tv for sports</v>
      </c>
      <c r="I213" s="347"/>
      <c r="J213" s="103">
        <f t="shared" si="3"/>
        <v>0</v>
      </c>
      <c r="K213" s="86"/>
      <c r="L213" s="86"/>
      <c r="M213" s="400"/>
    </row>
    <row r="214" spans="4:13" ht="15.6" customHeight="1">
      <c r="D214" s="390"/>
      <c r="E214" s="459"/>
      <c r="F214" s="393"/>
      <c r="G214" s="95" t="s">
        <v>49</v>
      </c>
      <c r="H214" s="95" t="s">
        <v>468</v>
      </c>
      <c r="I214" s="348"/>
      <c r="J214" s="103">
        <f t="shared" si="3"/>
        <v>0</v>
      </c>
      <c r="K214" s="88"/>
      <c r="L214" s="88"/>
      <c r="M214" s="400"/>
    </row>
    <row r="215" spans="4:13" ht="16.149999999999999" customHeight="1" thickBot="1">
      <c r="D215" s="391"/>
      <c r="E215" s="460"/>
      <c r="F215" s="435"/>
      <c r="G215" s="108" t="s">
        <v>74</v>
      </c>
      <c r="H215" s="108"/>
      <c r="I215" s="349"/>
      <c r="J215" s="110">
        <f>LENB(I215)</f>
        <v>0</v>
      </c>
      <c r="K215" s="110"/>
      <c r="L215" s="110"/>
      <c r="M215" s="440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7" r:id="rId23" xr:uid="{3BD9AF49-D464-4BC2-938C-0860DD9F75DF}"/>
    <hyperlink ref="I23" r:id="rId24" xr:uid="{BBE5ADB0-B08C-4074-BB9A-59A17A22AC9A}"/>
    <hyperlink ref="I29" r:id="rId25" xr:uid="{6DC50BF5-5C0B-4CBE-8FB4-822A504F6F12}"/>
    <hyperlink ref="I35" r:id="rId26" xr:uid="{F742913B-5C0F-4C74-AA78-E6C0FF8107C4}"/>
    <hyperlink ref="I41" r:id="rId27" xr:uid="{875AE0A3-0927-4A57-9994-ABDDA8F63791}"/>
    <hyperlink ref="I47" r:id="rId28" xr:uid="{8330D5B2-F864-4286-8248-BB0B1581D540}"/>
    <hyperlink ref="I59" r:id="rId29" xr:uid="{77A6D56A-6A5A-4821-8064-8B3FDC5149EC}"/>
    <hyperlink ref="I71" r:id="rId30" xr:uid="{272C48E3-7714-4AFB-B173-E71A361D2136}"/>
    <hyperlink ref="I77" r:id="rId31" xr:uid="{1232CC56-B0A0-4284-BAD3-4A0E8D80ABC8}"/>
    <hyperlink ref="I65" r:id="rId32" xr:uid="{D7FC3A5F-1F7F-43D7-974F-87392AD8CB4B}"/>
    <hyperlink ref="I132" r:id="rId33" xr:uid="{81D04E35-0E0E-4F46-9AE9-8CBE3ACBBA1B}"/>
    <hyperlink ref="I136" r:id="rId34" xr:uid="{6FE0955D-B387-49F6-BFCA-42DC30E48062}"/>
    <hyperlink ref="I94" r:id="rId35" xr:uid="{56D0BB34-A8F1-4DC8-A92C-778A0A3A40AC}"/>
    <hyperlink ref="I98" r:id="rId36" xr:uid="{8C6A7168-FC7C-4C1D-9675-8E76872FEF5A}"/>
    <hyperlink ref="I83" r:id="rId37" xr:uid="{815B06F4-D345-494B-8B78-87B7F1C22CE0}"/>
    <hyperlink ref="I102" r:id="rId38" xr:uid="{A0684073-D7A5-4B55-8B48-659690D71E98}"/>
    <hyperlink ref="I106" r:id="rId39" xr:uid="{0B77F20C-C227-49C9-9BD4-147F1554B57F}"/>
    <hyperlink ref="I110" r:id="rId40" xr:uid="{C2052708-5434-451A-98B4-86DD0DF215A9}"/>
    <hyperlink ref="I114" r:id="rId41" xr:uid="{AA23D5E6-2561-47A0-8CB0-D02D409A1174}"/>
    <hyperlink ref="I118" r:id="rId42" xr:uid="{300D764C-0680-4AF9-A906-E64953D181C2}"/>
    <hyperlink ref="I122" r:id="rId43" xr:uid="{4EDE22B3-2D6F-4B30-AC19-DB5B140BCF55}"/>
    <hyperlink ref="I53" r:id="rId44" xr:uid="{2FC93DF7-83DF-457D-86A3-33A300332F52}"/>
    <hyperlink ref="I140" r:id="rId45" xr:uid="{F596B1B3-09CA-496E-9E63-BD99B11EB684}"/>
    <hyperlink ref="I146" r:id="rId46" xr:uid="{C1C5AD4D-8C8F-4B1A-8246-BF95D4D5B6D7}"/>
    <hyperlink ref="I152" r:id="rId47" xr:uid="{41A81C31-23E0-43F7-A5BF-8AE02FC4DC9E}"/>
    <hyperlink ref="I158" r:id="rId48" xr:uid="{9A2BA68F-A195-4E84-8D80-1983DC82F684}"/>
    <hyperlink ref="I164" r:id="rId49" xr:uid="{50674B36-2B1E-4D9D-965A-2DEFF6496201}"/>
    <hyperlink ref="I170" r:id="rId50" xr:uid="{6C7B8469-CB67-4AB5-843C-78A412D2D00F}"/>
    <hyperlink ref="I176" r:id="rId51" xr:uid="{B2B00B8A-7E80-4622-814C-4859578C4ADB}"/>
    <hyperlink ref="I182" r:id="rId52" xr:uid="{85977AE7-B75E-448D-8800-DE57243B7BBA}"/>
    <hyperlink ref="I188" r:id="rId53" xr:uid="{2E864E3A-6E70-413C-B0A1-1D8F92FE0BD4}"/>
    <hyperlink ref="I194" r:id="rId54" xr:uid="{34CB7939-589B-4E70-8380-8120380644B1}"/>
    <hyperlink ref="I198" r:id="rId55" xr:uid="{DA44CF28-CE38-4F8E-A9E7-568781C11934}"/>
    <hyperlink ref="I202" r:id="rId56" xr:uid="{563A44FC-8D9C-40CC-A26D-F49BE39B028B}"/>
    <hyperlink ref="I206" r:id="rId57" xr:uid="{14219611-F231-4CB2-8C48-160659D6F964}"/>
    <hyperlink ref="H11" r:id="rId58" xr:uid="{00822C32-3D4F-4960-AA2A-D44B77742EE7}"/>
    <hyperlink ref="I11" r:id="rId59" xr:uid="{DBEF4782-0618-4D52-A235-6BB055F6C8DC}"/>
    <hyperlink ref="I89" r:id="rId60" xr:uid="{BC27674E-1795-4755-9693-6DC064793BB1}"/>
    <hyperlink ref="I127" r:id="rId61" xr:uid="{BA40EB9F-09AD-4627-9F90-96C0D73BA0FE}"/>
  </hyperlinks>
  <pageMargins left="0.7" right="0.7" top="0.75" bottom="0.75" header="0.3" footer="0.3"/>
  <pageSetup paperSize="9" orientation="portrait" r:id="rId62"/>
  <drawing r:id="rId63"/>
  <legacyDrawing r:id="rId6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E1" zoomScale="91" zoomScaleNormal="91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106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36" t="s">
        <v>507</v>
      </c>
      <c r="C3" s="436"/>
      <c r="D3" s="436"/>
      <c r="E3" s="436"/>
      <c r="F3" s="436"/>
      <c r="G3" s="436"/>
      <c r="H3" s="304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6" t="s">
        <v>54</v>
      </c>
      <c r="E6" s="417"/>
      <c r="F6" s="420" t="s">
        <v>137</v>
      </c>
      <c r="G6" s="60" t="s">
        <v>46</v>
      </c>
      <c r="H6" s="292" t="s">
        <v>502</v>
      </c>
      <c r="I6" s="411" t="s">
        <v>43</v>
      </c>
      <c r="J6" s="422" t="s">
        <v>47</v>
      </c>
      <c r="K6" s="60" t="s">
        <v>506</v>
      </c>
      <c r="L6" s="409" t="s">
        <v>504</v>
      </c>
    </row>
    <row r="7" spans="1:12" ht="23.25" customHeight="1">
      <c r="D7" s="418"/>
      <c r="E7" s="419"/>
      <c r="F7" s="421"/>
      <c r="G7" s="84" t="s">
        <v>503</v>
      </c>
      <c r="H7" s="84" t="s">
        <v>503</v>
      </c>
      <c r="I7" s="412"/>
      <c r="J7" s="423"/>
      <c r="K7" s="155"/>
      <c r="L7" s="410"/>
    </row>
    <row r="8" spans="1:12" ht="21" customHeight="1">
      <c r="D8" s="424" t="s">
        <v>114</v>
      </c>
      <c r="E8" s="395" t="s">
        <v>154</v>
      </c>
      <c r="F8" s="101" t="s">
        <v>123</v>
      </c>
      <c r="G8" s="81"/>
      <c r="H8" s="81"/>
      <c r="I8" s="103">
        <f>LENB(H8)</f>
        <v>0</v>
      </c>
      <c r="J8" s="112"/>
      <c r="K8" s="179" t="s">
        <v>247</v>
      </c>
      <c r="L8" s="399"/>
    </row>
    <row r="9" spans="1:12" ht="21" customHeight="1">
      <c r="D9" s="390"/>
      <c r="E9" s="393"/>
      <c r="F9" s="86" t="s">
        <v>155</v>
      </c>
      <c r="G9" s="69" t="s">
        <v>40</v>
      </c>
      <c r="H9" s="69" t="s">
        <v>634</v>
      </c>
      <c r="I9" s="337">
        <f t="shared" ref="I9:I72" si="0">LENB(H9)</f>
        <v>17</v>
      </c>
      <c r="J9" s="113">
        <v>10</v>
      </c>
      <c r="K9" s="113"/>
      <c r="L9" s="400"/>
    </row>
    <row r="10" spans="1:12" ht="21" customHeight="1">
      <c r="D10" s="390"/>
      <c r="E10" s="393"/>
      <c r="F10" s="86" t="s">
        <v>113</v>
      </c>
      <c r="G10" s="69" t="s">
        <v>339</v>
      </c>
      <c r="H10" s="69" t="s">
        <v>339</v>
      </c>
      <c r="I10" s="103">
        <f t="shared" si="0"/>
        <v>10</v>
      </c>
      <c r="J10" s="86"/>
      <c r="K10" s="86"/>
      <c r="L10" s="400"/>
    </row>
    <row r="11" spans="1:12" ht="21" customHeight="1">
      <c r="D11" s="390"/>
      <c r="E11" s="393"/>
      <c r="F11" s="95" t="s">
        <v>49</v>
      </c>
      <c r="G11" s="133" t="s">
        <v>169</v>
      </c>
      <c r="H11" s="83" t="s">
        <v>636</v>
      </c>
      <c r="I11" s="103">
        <f t="shared" si="0"/>
        <v>59</v>
      </c>
      <c r="J11" s="89"/>
      <c r="K11" s="89"/>
      <c r="L11" s="400"/>
    </row>
    <row r="12" spans="1:12" ht="21" customHeight="1">
      <c r="D12" s="390"/>
      <c r="E12" s="393"/>
      <c r="F12" s="86" t="s">
        <v>50</v>
      </c>
      <c r="G12" s="69" t="s">
        <v>40</v>
      </c>
      <c r="H12" s="69" t="s">
        <v>634</v>
      </c>
      <c r="I12" s="103">
        <f t="shared" si="0"/>
        <v>17</v>
      </c>
      <c r="J12" s="89"/>
      <c r="K12" s="89"/>
      <c r="L12" s="400"/>
    </row>
    <row r="13" spans="1:12" ht="21" customHeight="1">
      <c r="D13" s="425"/>
      <c r="E13" s="394"/>
      <c r="F13" s="97" t="s">
        <v>74</v>
      </c>
      <c r="G13" s="70" t="s">
        <v>40</v>
      </c>
      <c r="H13" s="70" t="s">
        <v>634</v>
      </c>
      <c r="I13" s="103">
        <f t="shared" si="0"/>
        <v>17</v>
      </c>
      <c r="J13" s="115"/>
      <c r="K13" s="115"/>
      <c r="L13" s="407"/>
    </row>
    <row r="14" spans="1:12" ht="21" customHeight="1">
      <c r="D14" s="424" t="s">
        <v>118</v>
      </c>
      <c r="E14" s="395" t="s">
        <v>120</v>
      </c>
      <c r="F14" s="91" t="s">
        <v>122</v>
      </c>
      <c r="G14" s="92"/>
      <c r="H14" s="92"/>
      <c r="I14" s="103">
        <f t="shared" si="0"/>
        <v>0</v>
      </c>
      <c r="J14" s="93"/>
      <c r="K14" s="103" t="s">
        <v>249</v>
      </c>
      <c r="L14" s="399"/>
    </row>
    <row r="15" spans="1:12" ht="21" customHeight="1">
      <c r="D15" s="390"/>
      <c r="E15" s="393"/>
      <c r="F15" s="86" t="s">
        <v>55</v>
      </c>
      <c r="G15" s="87" t="s">
        <v>170</v>
      </c>
      <c r="H15" s="87" t="s">
        <v>635</v>
      </c>
      <c r="I15" s="103">
        <f t="shared" si="0"/>
        <v>11</v>
      </c>
      <c r="J15" s="88">
        <v>33</v>
      </c>
      <c r="K15" s="88"/>
      <c r="L15" s="400"/>
    </row>
    <row r="16" spans="1:12" ht="21" customHeight="1">
      <c r="D16" s="390"/>
      <c r="E16" s="393"/>
      <c r="F16" s="86" t="s">
        <v>121</v>
      </c>
      <c r="G16" s="87" t="s">
        <v>340</v>
      </c>
      <c r="H16" s="87" t="s">
        <v>340</v>
      </c>
      <c r="I16" s="103">
        <f t="shared" si="0"/>
        <v>13</v>
      </c>
      <c r="J16" s="86"/>
      <c r="K16" s="86"/>
      <c r="L16" s="400"/>
    </row>
    <row r="17" spans="2:12" ht="20.100000000000001" customHeight="1">
      <c r="D17" s="390"/>
      <c r="E17" s="393"/>
      <c r="F17" s="95" t="s">
        <v>49</v>
      </c>
      <c r="G17" s="73" t="s">
        <v>97</v>
      </c>
      <c r="H17" s="83" t="s">
        <v>636</v>
      </c>
      <c r="I17" s="103">
        <f t="shared" si="0"/>
        <v>59</v>
      </c>
      <c r="J17" s="88"/>
      <c r="K17" s="88"/>
      <c r="L17" s="400"/>
    </row>
    <row r="18" spans="2:12" ht="20.100000000000001" customHeight="1">
      <c r="D18" s="390"/>
      <c r="E18" s="393"/>
      <c r="F18" s="86" t="s">
        <v>50</v>
      </c>
      <c r="G18" s="87" t="s">
        <v>210</v>
      </c>
      <c r="H18" s="87" t="s">
        <v>635</v>
      </c>
      <c r="I18" s="103">
        <f t="shared" si="0"/>
        <v>11</v>
      </c>
      <c r="J18" s="88"/>
      <c r="K18" s="88"/>
      <c r="L18" s="400"/>
    </row>
    <row r="19" spans="2:12" ht="20.100000000000001" customHeight="1">
      <c r="D19" s="390"/>
      <c r="E19" s="394"/>
      <c r="F19" s="97" t="s">
        <v>74</v>
      </c>
      <c r="G19" s="98" t="s">
        <v>170</v>
      </c>
      <c r="H19" s="87" t="s">
        <v>635</v>
      </c>
      <c r="I19" s="103">
        <f t="shared" si="0"/>
        <v>11</v>
      </c>
      <c r="J19" s="99"/>
      <c r="K19" s="99"/>
      <c r="L19" s="407"/>
    </row>
    <row r="20" spans="2:12" ht="20.100000000000001" customHeight="1">
      <c r="D20" s="390"/>
      <c r="E20" s="395" t="s">
        <v>124</v>
      </c>
      <c r="F20" s="101" t="s">
        <v>122</v>
      </c>
      <c r="G20" s="102"/>
      <c r="H20" s="102"/>
      <c r="I20" s="103">
        <f t="shared" si="0"/>
        <v>0</v>
      </c>
      <c r="J20" s="103"/>
      <c r="K20" s="103" t="s">
        <v>249</v>
      </c>
      <c r="L20" s="399"/>
    </row>
    <row r="21" spans="2:12" ht="20.100000000000001" customHeight="1">
      <c r="D21" s="390"/>
      <c r="E21" s="393"/>
      <c r="F21" s="86" t="s">
        <v>55</v>
      </c>
      <c r="G21" s="104" t="s">
        <v>172</v>
      </c>
      <c r="H21" s="104" t="s">
        <v>637</v>
      </c>
      <c r="I21" s="103">
        <f t="shared" si="0"/>
        <v>6</v>
      </c>
      <c r="J21" s="88">
        <v>33</v>
      </c>
      <c r="K21" s="88"/>
      <c r="L21" s="400"/>
    </row>
    <row r="22" spans="2:12" ht="20.100000000000001" customHeight="1">
      <c r="D22" s="390"/>
      <c r="E22" s="393"/>
      <c r="F22" s="86" t="s">
        <v>121</v>
      </c>
      <c r="G22" s="104" t="s">
        <v>341</v>
      </c>
      <c r="H22" s="104" t="s">
        <v>341</v>
      </c>
      <c r="I22" s="103">
        <f t="shared" si="0"/>
        <v>5</v>
      </c>
      <c r="J22" s="86"/>
      <c r="K22" s="86"/>
      <c r="L22" s="400"/>
    </row>
    <row r="23" spans="2:12" ht="20.100000000000001" customHeight="1">
      <c r="B23" s="57" t="s">
        <v>44</v>
      </c>
      <c r="D23" s="390"/>
      <c r="E23" s="393"/>
      <c r="F23" s="95" t="s">
        <v>49</v>
      </c>
      <c r="G23" s="73" t="s">
        <v>99</v>
      </c>
      <c r="H23" s="315" t="s">
        <v>638</v>
      </c>
      <c r="I23" s="103">
        <f t="shared" si="0"/>
        <v>75</v>
      </c>
      <c r="J23" s="88"/>
      <c r="K23" s="88"/>
      <c r="L23" s="400"/>
    </row>
    <row r="24" spans="2:12" ht="20.100000000000001" customHeight="1">
      <c r="D24" s="390"/>
      <c r="E24" s="393"/>
      <c r="F24" s="86" t="s">
        <v>50</v>
      </c>
      <c r="G24" s="104" t="s">
        <v>212</v>
      </c>
      <c r="H24" s="104" t="s">
        <v>637</v>
      </c>
      <c r="I24" s="103">
        <f t="shared" si="0"/>
        <v>6</v>
      </c>
      <c r="J24" s="88"/>
      <c r="K24" s="88"/>
      <c r="L24" s="400"/>
    </row>
    <row r="25" spans="2:12" ht="20.100000000000001" customHeight="1">
      <c r="D25" s="390"/>
      <c r="E25" s="394"/>
      <c r="F25" s="97" t="s">
        <v>74</v>
      </c>
      <c r="G25" s="105" t="s">
        <v>172</v>
      </c>
      <c r="H25" s="104" t="s">
        <v>637</v>
      </c>
      <c r="I25" s="103">
        <f t="shared" si="0"/>
        <v>6</v>
      </c>
      <c r="J25" s="99"/>
      <c r="K25" s="99"/>
      <c r="L25" s="407"/>
    </row>
    <row r="26" spans="2:12" ht="20.100000000000001" customHeight="1">
      <c r="D26" s="390"/>
      <c r="E26" s="395" t="s">
        <v>125</v>
      </c>
      <c r="F26" s="101" t="s">
        <v>122</v>
      </c>
      <c r="G26" s="102"/>
      <c r="H26" s="102"/>
      <c r="I26" s="103">
        <f t="shared" si="0"/>
        <v>0</v>
      </c>
      <c r="J26" s="103"/>
      <c r="K26" s="103" t="s">
        <v>249</v>
      </c>
      <c r="L26" s="399"/>
    </row>
    <row r="27" spans="2:12" ht="20.100000000000001" customHeight="1">
      <c r="D27" s="390"/>
      <c r="E27" s="393"/>
      <c r="F27" s="86" t="s">
        <v>55</v>
      </c>
      <c r="G27" s="104" t="s">
        <v>173</v>
      </c>
      <c r="H27" s="104" t="s">
        <v>639</v>
      </c>
      <c r="I27" s="103">
        <f t="shared" si="0"/>
        <v>11</v>
      </c>
      <c r="J27" s="88">
        <v>33</v>
      </c>
      <c r="K27" s="88"/>
      <c r="L27" s="400"/>
    </row>
    <row r="28" spans="2:12" ht="20.100000000000001" customHeight="1">
      <c r="D28" s="390"/>
      <c r="E28" s="393"/>
      <c r="F28" s="86" t="s">
        <v>121</v>
      </c>
      <c r="G28" s="104" t="s">
        <v>342</v>
      </c>
      <c r="H28" s="104" t="s">
        <v>342</v>
      </c>
      <c r="I28" s="103">
        <f t="shared" si="0"/>
        <v>4</v>
      </c>
      <c r="J28" s="86"/>
      <c r="K28" s="86"/>
      <c r="L28" s="400"/>
    </row>
    <row r="29" spans="2:12" ht="20.65" customHeight="1">
      <c r="D29" s="390"/>
      <c r="E29" s="393"/>
      <c r="F29" s="95" t="s">
        <v>49</v>
      </c>
      <c r="G29" s="73" t="s">
        <v>100</v>
      </c>
      <c r="H29" s="83" t="s">
        <v>640</v>
      </c>
      <c r="I29" s="103">
        <f t="shared" si="0"/>
        <v>74</v>
      </c>
      <c r="J29" s="88"/>
      <c r="K29" s="88"/>
      <c r="L29" s="400"/>
    </row>
    <row r="30" spans="2:12" ht="20.65" customHeight="1">
      <c r="D30" s="390"/>
      <c r="E30" s="393"/>
      <c r="F30" s="86" t="s">
        <v>50</v>
      </c>
      <c r="G30" s="104" t="s">
        <v>213</v>
      </c>
      <c r="H30" s="104" t="s">
        <v>639</v>
      </c>
      <c r="I30" s="103">
        <f t="shared" si="0"/>
        <v>11</v>
      </c>
      <c r="J30" s="88"/>
      <c r="K30" s="88"/>
      <c r="L30" s="400"/>
    </row>
    <row r="31" spans="2:12" ht="20.65" customHeight="1">
      <c r="D31" s="390"/>
      <c r="E31" s="394"/>
      <c r="F31" s="97" t="s">
        <v>74</v>
      </c>
      <c r="G31" s="105" t="s">
        <v>173</v>
      </c>
      <c r="H31" s="104" t="s">
        <v>639</v>
      </c>
      <c r="I31" s="103">
        <f t="shared" si="0"/>
        <v>11</v>
      </c>
      <c r="J31" s="99"/>
      <c r="K31" s="99"/>
      <c r="L31" s="407"/>
    </row>
    <row r="32" spans="2:12" ht="20.65" customHeight="1">
      <c r="D32" s="390"/>
      <c r="E32" s="395" t="s">
        <v>126</v>
      </c>
      <c r="F32" s="101" t="s">
        <v>122</v>
      </c>
      <c r="G32" s="102"/>
      <c r="H32" s="102"/>
      <c r="I32" s="103">
        <f t="shared" si="0"/>
        <v>0</v>
      </c>
      <c r="J32" s="103"/>
      <c r="K32" s="103" t="s">
        <v>249</v>
      </c>
      <c r="L32" s="399"/>
    </row>
    <row r="33" spans="4:12" ht="20.65" customHeight="1">
      <c r="D33" s="390"/>
      <c r="E33" s="393"/>
      <c r="F33" s="86" t="s">
        <v>55</v>
      </c>
      <c r="G33" s="104" t="s">
        <v>174</v>
      </c>
      <c r="H33" s="104" t="s">
        <v>641</v>
      </c>
      <c r="I33" s="103">
        <f t="shared" si="0"/>
        <v>9</v>
      </c>
      <c r="J33" s="88">
        <v>33</v>
      </c>
      <c r="K33" s="88"/>
      <c r="L33" s="400"/>
    </row>
    <row r="34" spans="4:12" ht="20.65" customHeight="1">
      <c r="D34" s="390"/>
      <c r="E34" s="393"/>
      <c r="F34" s="86" t="s">
        <v>121</v>
      </c>
      <c r="G34" s="104" t="s">
        <v>343</v>
      </c>
      <c r="H34" s="104" t="s">
        <v>343</v>
      </c>
      <c r="I34" s="103">
        <f t="shared" si="0"/>
        <v>5</v>
      </c>
      <c r="J34" s="86"/>
      <c r="K34" s="86"/>
      <c r="L34" s="400"/>
    </row>
    <row r="35" spans="4:12" ht="20.65" customHeight="1">
      <c r="D35" s="390"/>
      <c r="E35" s="393"/>
      <c r="F35" s="95" t="s">
        <v>49</v>
      </c>
      <c r="G35" s="73" t="s">
        <v>101</v>
      </c>
      <c r="H35" s="83" t="s">
        <v>642</v>
      </c>
      <c r="I35" s="103">
        <f t="shared" si="0"/>
        <v>75</v>
      </c>
      <c r="J35" s="88"/>
      <c r="K35" s="88"/>
      <c r="L35" s="400"/>
    </row>
    <row r="36" spans="4:12" ht="20.65" customHeight="1">
      <c r="D36" s="390"/>
      <c r="E36" s="393"/>
      <c r="F36" s="86" t="s">
        <v>50</v>
      </c>
      <c r="G36" s="104" t="s">
        <v>174</v>
      </c>
      <c r="H36" s="104" t="s">
        <v>641</v>
      </c>
      <c r="I36" s="103">
        <f t="shared" si="0"/>
        <v>9</v>
      </c>
      <c r="J36" s="88"/>
      <c r="K36" s="88"/>
      <c r="L36" s="400"/>
    </row>
    <row r="37" spans="4:12" ht="20.65" customHeight="1">
      <c r="D37" s="390"/>
      <c r="E37" s="394"/>
      <c r="F37" s="97" t="s">
        <v>74</v>
      </c>
      <c r="G37" s="105" t="s">
        <v>174</v>
      </c>
      <c r="H37" s="104" t="s">
        <v>641</v>
      </c>
      <c r="I37" s="103">
        <f t="shared" si="0"/>
        <v>9</v>
      </c>
      <c r="J37" s="99"/>
      <c r="K37" s="99"/>
      <c r="L37" s="407"/>
    </row>
    <row r="38" spans="4:12" ht="20.65" customHeight="1">
      <c r="D38" s="390"/>
      <c r="E38" s="395" t="s">
        <v>127</v>
      </c>
      <c r="F38" s="101" t="s">
        <v>122</v>
      </c>
      <c r="G38" s="102"/>
      <c r="H38" s="102"/>
      <c r="I38" s="103">
        <f t="shared" si="0"/>
        <v>0</v>
      </c>
      <c r="J38" s="103"/>
      <c r="K38" s="103" t="s">
        <v>249</v>
      </c>
      <c r="L38" s="399"/>
    </row>
    <row r="39" spans="4:12" ht="20.65" customHeight="1">
      <c r="D39" s="390"/>
      <c r="E39" s="393"/>
      <c r="F39" s="86" t="s">
        <v>55</v>
      </c>
      <c r="G39" s="104" t="s">
        <v>175</v>
      </c>
      <c r="H39" s="104" t="s">
        <v>643</v>
      </c>
      <c r="I39" s="103">
        <f t="shared" si="0"/>
        <v>17</v>
      </c>
      <c r="J39" s="88">
        <v>33</v>
      </c>
      <c r="K39" s="88"/>
      <c r="L39" s="400"/>
    </row>
    <row r="40" spans="4:12" ht="20.100000000000001" customHeight="1">
      <c r="D40" s="390"/>
      <c r="E40" s="393"/>
      <c r="F40" s="86" t="s">
        <v>121</v>
      </c>
      <c r="G40" s="104" t="s">
        <v>344</v>
      </c>
      <c r="H40" s="104" t="s">
        <v>344</v>
      </c>
      <c r="I40" s="103">
        <f t="shared" si="0"/>
        <v>10</v>
      </c>
      <c r="J40" s="86"/>
      <c r="K40" s="86"/>
      <c r="L40" s="400"/>
    </row>
    <row r="41" spans="4:12" ht="20.100000000000001" customHeight="1">
      <c r="D41" s="390"/>
      <c r="E41" s="393"/>
      <c r="F41" s="95" t="s">
        <v>49</v>
      </c>
      <c r="G41" s="73" t="s">
        <v>102</v>
      </c>
      <c r="H41" s="83" t="s">
        <v>644</v>
      </c>
      <c r="I41" s="103">
        <f t="shared" si="0"/>
        <v>85</v>
      </c>
      <c r="J41" s="88"/>
      <c r="K41" s="88"/>
      <c r="L41" s="400"/>
    </row>
    <row r="42" spans="4:12" ht="20.100000000000001" customHeight="1">
      <c r="D42" s="390"/>
      <c r="E42" s="393"/>
      <c r="F42" s="86" t="s">
        <v>50</v>
      </c>
      <c r="G42" s="104" t="s">
        <v>175</v>
      </c>
      <c r="H42" s="104" t="s">
        <v>643</v>
      </c>
      <c r="I42" s="103">
        <f t="shared" si="0"/>
        <v>17</v>
      </c>
      <c r="J42" s="88"/>
      <c r="K42" s="88"/>
      <c r="L42" s="400"/>
    </row>
    <row r="43" spans="4:12" ht="20.100000000000001" customHeight="1">
      <c r="D43" s="390"/>
      <c r="E43" s="394"/>
      <c r="F43" s="97" t="s">
        <v>74</v>
      </c>
      <c r="G43" s="105" t="s">
        <v>175</v>
      </c>
      <c r="H43" s="104" t="s">
        <v>643</v>
      </c>
      <c r="I43" s="103">
        <f t="shared" si="0"/>
        <v>17</v>
      </c>
      <c r="J43" s="99"/>
      <c r="K43" s="99"/>
      <c r="L43" s="407"/>
    </row>
    <row r="44" spans="4:12" ht="20.100000000000001" customHeight="1">
      <c r="D44" s="390"/>
      <c r="E44" s="395" t="s">
        <v>128</v>
      </c>
      <c r="F44" s="101" t="s">
        <v>122</v>
      </c>
      <c r="G44" s="102"/>
      <c r="H44" s="102"/>
      <c r="I44" s="103">
        <f t="shared" si="0"/>
        <v>0</v>
      </c>
      <c r="J44" s="103"/>
      <c r="K44" s="103" t="s">
        <v>249</v>
      </c>
      <c r="L44" s="399"/>
    </row>
    <row r="45" spans="4:12" ht="20.100000000000001" customHeight="1">
      <c r="D45" s="390"/>
      <c r="E45" s="393"/>
      <c r="F45" s="86" t="s">
        <v>55</v>
      </c>
      <c r="G45" s="104" t="s">
        <v>171</v>
      </c>
      <c r="H45" s="104" t="s">
        <v>645</v>
      </c>
      <c r="I45" s="103">
        <f t="shared" si="0"/>
        <v>12</v>
      </c>
      <c r="J45" s="88">
        <v>33</v>
      </c>
      <c r="K45" s="88"/>
      <c r="L45" s="400"/>
    </row>
    <row r="46" spans="4:12" ht="20.100000000000001" customHeight="1">
      <c r="D46" s="390"/>
      <c r="E46" s="393"/>
      <c r="F46" s="86" t="s">
        <v>121</v>
      </c>
      <c r="G46" s="104" t="s">
        <v>345</v>
      </c>
      <c r="H46" s="104" t="s">
        <v>345</v>
      </c>
      <c r="I46" s="103">
        <f t="shared" si="0"/>
        <v>11</v>
      </c>
      <c r="J46" s="86"/>
      <c r="K46" s="86"/>
      <c r="L46" s="400"/>
    </row>
    <row r="47" spans="4:12" ht="20.100000000000001" customHeight="1">
      <c r="D47" s="390"/>
      <c r="E47" s="393"/>
      <c r="F47" s="95" t="s">
        <v>49</v>
      </c>
      <c r="G47" s="73" t="s">
        <v>98</v>
      </c>
      <c r="H47" s="83" t="s">
        <v>646</v>
      </c>
      <c r="I47" s="103">
        <f t="shared" si="0"/>
        <v>55</v>
      </c>
      <c r="J47" s="88"/>
      <c r="K47" s="88"/>
      <c r="L47" s="400"/>
    </row>
    <row r="48" spans="4:12" ht="20.100000000000001" customHeight="1">
      <c r="D48" s="390"/>
      <c r="E48" s="393"/>
      <c r="F48" s="86" t="s">
        <v>50</v>
      </c>
      <c r="G48" s="104" t="s">
        <v>211</v>
      </c>
      <c r="H48" s="104" t="s">
        <v>645</v>
      </c>
      <c r="I48" s="103">
        <f t="shared" si="0"/>
        <v>12</v>
      </c>
      <c r="J48" s="88"/>
      <c r="K48" s="88"/>
      <c r="L48" s="400"/>
    </row>
    <row r="49" spans="4:12" ht="20.100000000000001" customHeight="1">
      <c r="D49" s="390"/>
      <c r="E49" s="394"/>
      <c r="F49" s="97" t="s">
        <v>74</v>
      </c>
      <c r="G49" s="105" t="s">
        <v>171</v>
      </c>
      <c r="H49" s="104" t="s">
        <v>645</v>
      </c>
      <c r="I49" s="103">
        <f t="shared" si="0"/>
        <v>12</v>
      </c>
      <c r="J49" s="99"/>
      <c r="K49" s="99"/>
      <c r="L49" s="407"/>
    </row>
    <row r="50" spans="4:12" ht="20.100000000000001" customHeight="1">
      <c r="D50" s="390"/>
      <c r="E50" s="395" t="s">
        <v>129</v>
      </c>
      <c r="F50" s="101" t="s">
        <v>122</v>
      </c>
      <c r="G50" s="102"/>
      <c r="H50" s="102"/>
      <c r="I50" s="103">
        <f t="shared" si="0"/>
        <v>0</v>
      </c>
      <c r="J50" s="103"/>
      <c r="K50" s="103" t="s">
        <v>249</v>
      </c>
      <c r="L50" s="399"/>
    </row>
    <row r="51" spans="4:12" ht="20.100000000000001" customHeight="1">
      <c r="D51" s="390"/>
      <c r="E51" s="393"/>
      <c r="F51" s="86" t="s">
        <v>55</v>
      </c>
      <c r="G51" s="104" t="s">
        <v>177</v>
      </c>
      <c r="H51" s="104" t="s">
        <v>647</v>
      </c>
      <c r="I51" s="103">
        <f t="shared" si="0"/>
        <v>16</v>
      </c>
      <c r="J51" s="88">
        <v>33</v>
      </c>
      <c r="K51" s="88"/>
      <c r="L51" s="400"/>
    </row>
    <row r="52" spans="4:12" ht="20.100000000000001" customHeight="1">
      <c r="D52" s="390"/>
      <c r="E52" s="393"/>
      <c r="F52" s="86" t="s">
        <v>121</v>
      </c>
      <c r="G52" s="104" t="s">
        <v>346</v>
      </c>
      <c r="H52" s="104" t="s">
        <v>346</v>
      </c>
      <c r="I52" s="103">
        <f t="shared" si="0"/>
        <v>7</v>
      </c>
      <c r="J52" s="86"/>
      <c r="K52" s="86"/>
      <c r="L52" s="400"/>
    </row>
    <row r="53" spans="4:12" ht="20.100000000000001" customHeight="1">
      <c r="D53" s="390"/>
      <c r="E53" s="393"/>
      <c r="F53" s="95" t="s">
        <v>49</v>
      </c>
      <c r="G53" s="73" t="s">
        <v>105</v>
      </c>
      <c r="H53" s="315" t="s">
        <v>648</v>
      </c>
      <c r="I53" s="103">
        <f t="shared" si="0"/>
        <v>69</v>
      </c>
      <c r="J53" s="88"/>
      <c r="K53" s="88"/>
      <c r="L53" s="400"/>
    </row>
    <row r="54" spans="4:12" ht="20.100000000000001" customHeight="1">
      <c r="D54" s="390"/>
      <c r="E54" s="393"/>
      <c r="F54" s="86" t="s">
        <v>50</v>
      </c>
      <c r="G54" s="104" t="s">
        <v>177</v>
      </c>
      <c r="H54" s="104" t="s">
        <v>647</v>
      </c>
      <c r="I54" s="103">
        <f t="shared" si="0"/>
        <v>16</v>
      </c>
      <c r="J54" s="88"/>
      <c r="K54" s="88"/>
      <c r="L54" s="400"/>
    </row>
    <row r="55" spans="4:12" ht="20.100000000000001" customHeight="1">
      <c r="D55" s="390"/>
      <c r="E55" s="394"/>
      <c r="F55" s="97" t="s">
        <v>74</v>
      </c>
      <c r="G55" s="105" t="s">
        <v>177</v>
      </c>
      <c r="H55" s="104" t="s">
        <v>647</v>
      </c>
      <c r="I55" s="103">
        <f t="shared" si="0"/>
        <v>16</v>
      </c>
      <c r="J55" s="99"/>
      <c r="K55" s="99"/>
      <c r="L55" s="407"/>
    </row>
    <row r="56" spans="4:12" ht="20.100000000000001" customHeight="1">
      <c r="D56" s="390"/>
      <c r="E56" s="395" t="s">
        <v>130</v>
      </c>
      <c r="F56" s="101" t="s">
        <v>122</v>
      </c>
      <c r="G56" s="102"/>
      <c r="H56" s="102"/>
      <c r="I56" s="103">
        <f t="shared" si="0"/>
        <v>0</v>
      </c>
      <c r="J56" s="103"/>
      <c r="K56" s="103" t="s">
        <v>249</v>
      </c>
      <c r="L56" s="399"/>
    </row>
    <row r="57" spans="4:12" ht="20.100000000000001" customHeight="1">
      <c r="D57" s="390"/>
      <c r="E57" s="393"/>
      <c r="F57" s="86" t="s">
        <v>55</v>
      </c>
      <c r="G57" s="104" t="s">
        <v>232</v>
      </c>
      <c r="H57" s="104" t="s">
        <v>649</v>
      </c>
      <c r="I57" s="103">
        <f t="shared" si="0"/>
        <v>19</v>
      </c>
      <c r="J57" s="88">
        <v>33</v>
      </c>
      <c r="K57" s="88"/>
      <c r="L57" s="400"/>
    </row>
    <row r="58" spans="4:12" ht="20.100000000000001" customHeight="1">
      <c r="D58" s="390"/>
      <c r="E58" s="393"/>
      <c r="F58" s="86" t="s">
        <v>121</v>
      </c>
      <c r="G58" s="104" t="s">
        <v>347</v>
      </c>
      <c r="H58" s="104" t="s">
        <v>347</v>
      </c>
      <c r="I58" s="103">
        <f t="shared" si="0"/>
        <v>17</v>
      </c>
      <c r="J58" s="86"/>
      <c r="K58" s="86"/>
      <c r="L58" s="400"/>
    </row>
    <row r="59" spans="4:12" ht="20.100000000000001" customHeight="1">
      <c r="D59" s="390"/>
      <c r="E59" s="393"/>
      <c r="F59" s="95" t="s">
        <v>49</v>
      </c>
      <c r="G59" s="73" t="s">
        <v>103</v>
      </c>
      <c r="H59" s="83" t="s">
        <v>650</v>
      </c>
      <c r="I59" s="103">
        <f t="shared" si="0"/>
        <v>69</v>
      </c>
      <c r="J59" s="88"/>
      <c r="K59" s="88"/>
      <c r="L59" s="400"/>
    </row>
    <row r="60" spans="4:12" ht="17.649999999999999" customHeight="1">
      <c r="D60" s="390"/>
      <c r="E60" s="393"/>
      <c r="F60" s="86" t="s">
        <v>50</v>
      </c>
      <c r="G60" s="104" t="s">
        <v>215</v>
      </c>
      <c r="H60" s="104" t="s">
        <v>649</v>
      </c>
      <c r="I60" s="103">
        <f t="shared" si="0"/>
        <v>19</v>
      </c>
      <c r="J60" s="88"/>
      <c r="K60" s="88"/>
      <c r="L60" s="400"/>
    </row>
    <row r="61" spans="4:12" ht="16.5" customHeight="1">
      <c r="D61" s="390"/>
      <c r="E61" s="394"/>
      <c r="F61" s="97" t="s">
        <v>74</v>
      </c>
      <c r="G61" s="105" t="s">
        <v>215</v>
      </c>
      <c r="H61" s="104" t="s">
        <v>649</v>
      </c>
      <c r="I61" s="103">
        <f t="shared" si="0"/>
        <v>19</v>
      </c>
      <c r="J61" s="99"/>
      <c r="K61" s="99"/>
      <c r="L61" s="407"/>
    </row>
    <row r="62" spans="4:12" ht="17.25" customHeight="1">
      <c r="D62" s="390"/>
      <c r="E62" s="395" t="s">
        <v>131</v>
      </c>
      <c r="F62" s="101" t="s">
        <v>122</v>
      </c>
      <c r="G62" s="102"/>
      <c r="H62" s="102"/>
      <c r="I62" s="103">
        <f t="shared" si="0"/>
        <v>0</v>
      </c>
      <c r="J62" s="103"/>
      <c r="K62" s="103" t="s">
        <v>249</v>
      </c>
      <c r="L62" s="399"/>
    </row>
    <row r="63" spans="4:12" ht="16.5" customHeight="1">
      <c r="D63" s="390"/>
      <c r="E63" s="393"/>
      <c r="F63" s="86" t="s">
        <v>55</v>
      </c>
      <c r="G63" s="104" t="s">
        <v>233</v>
      </c>
      <c r="H63" s="104" t="s">
        <v>651</v>
      </c>
      <c r="I63" s="103">
        <f t="shared" si="0"/>
        <v>26</v>
      </c>
      <c r="J63" s="88">
        <v>33</v>
      </c>
      <c r="K63" s="88"/>
      <c r="L63" s="400"/>
    </row>
    <row r="64" spans="4:12" ht="16.5" customHeight="1">
      <c r="D64" s="390"/>
      <c r="E64" s="393"/>
      <c r="F64" s="86" t="s">
        <v>121</v>
      </c>
      <c r="G64" s="104" t="s">
        <v>348</v>
      </c>
      <c r="H64" s="104" t="s">
        <v>348</v>
      </c>
      <c r="I64" s="103">
        <f t="shared" si="0"/>
        <v>21</v>
      </c>
      <c r="J64" s="86"/>
      <c r="K64" s="86"/>
      <c r="L64" s="400"/>
    </row>
    <row r="65" spans="4:12" ht="20.100000000000001" customHeight="1">
      <c r="D65" s="390"/>
      <c r="E65" s="393"/>
      <c r="F65" s="95" t="s">
        <v>49</v>
      </c>
      <c r="G65" s="73" t="s">
        <v>104</v>
      </c>
      <c r="H65" s="83" t="s">
        <v>652</v>
      </c>
      <c r="I65" s="103">
        <f t="shared" si="0"/>
        <v>71</v>
      </c>
      <c r="J65" s="88"/>
      <c r="K65" s="88"/>
      <c r="L65" s="400"/>
    </row>
    <row r="66" spans="4:12" ht="20.100000000000001" customHeight="1">
      <c r="D66" s="390"/>
      <c r="E66" s="393"/>
      <c r="F66" s="86" t="s">
        <v>50</v>
      </c>
      <c r="G66" s="104" t="s">
        <v>216</v>
      </c>
      <c r="H66" s="104" t="s">
        <v>651</v>
      </c>
      <c r="I66" s="103">
        <f t="shared" si="0"/>
        <v>26</v>
      </c>
      <c r="J66" s="88"/>
      <c r="K66" s="88"/>
      <c r="L66" s="400"/>
    </row>
    <row r="67" spans="4:12" ht="20.100000000000001" customHeight="1">
      <c r="D67" s="390"/>
      <c r="E67" s="394"/>
      <c r="F67" s="116" t="s">
        <v>74</v>
      </c>
      <c r="G67" s="117" t="s">
        <v>216</v>
      </c>
      <c r="H67" s="104" t="s">
        <v>651</v>
      </c>
      <c r="I67" s="103">
        <f t="shared" si="0"/>
        <v>26</v>
      </c>
      <c r="J67" s="118"/>
      <c r="K67" s="120"/>
      <c r="L67" s="407"/>
    </row>
    <row r="68" spans="4:12" ht="20.100000000000001" customHeight="1">
      <c r="D68" s="390"/>
      <c r="E68" s="395" t="s">
        <v>132</v>
      </c>
      <c r="F68" s="71" t="s">
        <v>122</v>
      </c>
      <c r="G68" s="136"/>
      <c r="H68" s="332"/>
      <c r="I68" s="103">
        <f t="shared" si="0"/>
        <v>0</v>
      </c>
      <c r="J68" s="137"/>
      <c r="K68" s="103" t="s">
        <v>249</v>
      </c>
      <c r="L68" s="399"/>
    </row>
    <row r="69" spans="4:12" ht="20.100000000000001" customHeight="1">
      <c r="D69" s="390"/>
      <c r="E69" s="393"/>
      <c r="F69" s="138" t="s">
        <v>55</v>
      </c>
      <c r="G69" s="72" t="s">
        <v>176</v>
      </c>
      <c r="H69" s="320"/>
      <c r="I69" s="103">
        <f t="shared" si="0"/>
        <v>0</v>
      </c>
      <c r="J69" s="139">
        <v>33</v>
      </c>
      <c r="K69" s="139"/>
      <c r="L69" s="400"/>
    </row>
    <row r="70" spans="4:12" ht="20.100000000000001" customHeight="1">
      <c r="D70" s="390"/>
      <c r="E70" s="393"/>
      <c r="F70" s="138" t="s">
        <v>121</v>
      </c>
      <c r="G70" s="72" t="s">
        <v>349</v>
      </c>
      <c r="H70" s="320"/>
      <c r="I70" s="103">
        <f t="shared" si="0"/>
        <v>0</v>
      </c>
      <c r="J70" s="138"/>
      <c r="K70" s="138"/>
      <c r="L70" s="400"/>
    </row>
    <row r="71" spans="4:12" ht="20.100000000000001" customHeight="1">
      <c r="D71" s="390"/>
      <c r="E71" s="393"/>
      <c r="F71" s="140" t="s">
        <v>49</v>
      </c>
      <c r="G71" s="152" t="s">
        <v>261</v>
      </c>
      <c r="H71" s="320"/>
      <c r="I71" s="103">
        <f t="shared" si="0"/>
        <v>0</v>
      </c>
      <c r="J71" s="139"/>
      <c r="K71" s="139"/>
      <c r="L71" s="400"/>
    </row>
    <row r="72" spans="4:12" ht="20.100000000000001" customHeight="1">
      <c r="D72" s="390"/>
      <c r="E72" s="393"/>
      <c r="F72" s="138" t="s">
        <v>50</v>
      </c>
      <c r="G72" s="72" t="s">
        <v>176</v>
      </c>
      <c r="H72" s="320"/>
      <c r="I72" s="103">
        <f t="shared" si="0"/>
        <v>0</v>
      </c>
      <c r="J72" s="139"/>
      <c r="K72" s="139"/>
      <c r="L72" s="400"/>
    </row>
    <row r="73" spans="4:12" ht="20.100000000000001" customHeight="1">
      <c r="D73" s="390"/>
      <c r="E73" s="394"/>
      <c r="F73" s="141" t="s">
        <v>74</v>
      </c>
      <c r="G73" s="184" t="s">
        <v>176</v>
      </c>
      <c r="H73" s="320"/>
      <c r="I73" s="103">
        <f t="shared" ref="I73:I136" si="1">LENB(H73)</f>
        <v>0</v>
      </c>
      <c r="J73" s="142"/>
      <c r="K73" s="142"/>
      <c r="L73" s="407"/>
    </row>
    <row r="74" spans="4:12" ht="19.5" customHeight="1">
      <c r="D74" s="390"/>
      <c r="E74" s="395" t="s">
        <v>148</v>
      </c>
      <c r="F74" s="71" t="s">
        <v>122</v>
      </c>
      <c r="G74" s="136"/>
      <c r="H74" s="332"/>
      <c r="I74" s="103">
        <f t="shared" si="1"/>
        <v>0</v>
      </c>
      <c r="J74" s="137"/>
      <c r="K74" s="103" t="s">
        <v>249</v>
      </c>
      <c r="L74" s="399"/>
    </row>
    <row r="75" spans="4:12" ht="20.100000000000001" customHeight="1">
      <c r="D75" s="390"/>
      <c r="E75" s="393"/>
      <c r="F75" s="138" t="s">
        <v>55</v>
      </c>
      <c r="G75" s="72" t="s">
        <v>262</v>
      </c>
      <c r="H75" s="320"/>
      <c r="I75" s="103">
        <f t="shared" si="1"/>
        <v>0</v>
      </c>
      <c r="J75" s="139">
        <v>33</v>
      </c>
      <c r="K75" s="139"/>
      <c r="L75" s="400"/>
    </row>
    <row r="76" spans="4:12" ht="20.100000000000001" customHeight="1">
      <c r="D76" s="390"/>
      <c r="E76" s="393"/>
      <c r="F76" s="138" t="s">
        <v>121</v>
      </c>
      <c r="G76" s="72" t="s">
        <v>350</v>
      </c>
      <c r="H76" s="320"/>
      <c r="I76" s="103">
        <f t="shared" si="1"/>
        <v>0</v>
      </c>
      <c r="J76" s="138"/>
      <c r="K76" s="138"/>
      <c r="L76" s="400"/>
    </row>
    <row r="77" spans="4:12" ht="20.100000000000001" customHeight="1">
      <c r="D77" s="390"/>
      <c r="E77" s="393"/>
      <c r="F77" s="140" t="s">
        <v>49</v>
      </c>
      <c r="G77" s="152" t="s">
        <v>263</v>
      </c>
      <c r="H77" s="320"/>
      <c r="I77" s="103">
        <f t="shared" si="1"/>
        <v>0</v>
      </c>
      <c r="J77" s="139"/>
      <c r="K77" s="139"/>
      <c r="L77" s="400"/>
    </row>
    <row r="78" spans="4:12" ht="20.100000000000001" customHeight="1">
      <c r="D78" s="390"/>
      <c r="E78" s="393"/>
      <c r="F78" s="138" t="s">
        <v>50</v>
      </c>
      <c r="G78" s="72" t="s">
        <v>214</v>
      </c>
      <c r="H78" s="320"/>
      <c r="I78" s="103">
        <f t="shared" si="1"/>
        <v>0</v>
      </c>
      <c r="J78" s="139"/>
      <c r="K78" s="139"/>
      <c r="L78" s="400"/>
    </row>
    <row r="79" spans="4:12" ht="20.100000000000001" customHeight="1">
      <c r="D79" s="390"/>
      <c r="E79" s="394"/>
      <c r="F79" s="141" t="s">
        <v>74</v>
      </c>
      <c r="G79" s="184" t="s">
        <v>214</v>
      </c>
      <c r="H79" s="320"/>
      <c r="I79" s="103">
        <f t="shared" si="1"/>
        <v>0</v>
      </c>
      <c r="J79" s="142"/>
      <c r="K79" s="142"/>
      <c r="L79" s="407"/>
    </row>
    <row r="80" spans="4:12" ht="20.100000000000001" customHeight="1">
      <c r="D80" s="390"/>
      <c r="E80" s="395" t="s">
        <v>149</v>
      </c>
      <c r="F80" s="101" t="s">
        <v>122</v>
      </c>
      <c r="G80" s="102"/>
      <c r="H80" s="102"/>
      <c r="I80" s="103">
        <f t="shared" si="1"/>
        <v>0</v>
      </c>
      <c r="J80" s="103"/>
      <c r="K80" s="103" t="s">
        <v>249</v>
      </c>
      <c r="L80" s="399"/>
    </row>
    <row r="81" spans="4:12" ht="20.100000000000001" customHeight="1">
      <c r="D81" s="390"/>
      <c r="E81" s="393"/>
      <c r="F81" s="86" t="s">
        <v>55</v>
      </c>
      <c r="G81" s="104" t="s">
        <v>178</v>
      </c>
      <c r="H81" s="104" t="s">
        <v>653</v>
      </c>
      <c r="I81" s="103">
        <f t="shared" si="1"/>
        <v>28</v>
      </c>
      <c r="J81" s="88">
        <v>33</v>
      </c>
      <c r="K81" s="88"/>
      <c r="L81" s="400"/>
    </row>
    <row r="82" spans="4:12" ht="20.100000000000001" customHeight="1">
      <c r="D82" s="390"/>
      <c r="E82" s="393"/>
      <c r="F82" s="86" t="s">
        <v>121</v>
      </c>
      <c r="G82" s="104" t="s">
        <v>351</v>
      </c>
      <c r="H82" s="104" t="s">
        <v>351</v>
      </c>
      <c r="I82" s="103">
        <f t="shared" si="1"/>
        <v>22</v>
      </c>
      <c r="J82" s="86"/>
      <c r="K82" s="86"/>
      <c r="L82" s="400"/>
    </row>
    <row r="83" spans="4:12" ht="20.100000000000001" customHeight="1">
      <c r="D83" s="390"/>
      <c r="E83" s="393"/>
      <c r="F83" s="95" t="s">
        <v>49</v>
      </c>
      <c r="G83" s="83" t="s">
        <v>264</v>
      </c>
      <c r="H83" s="315" t="s">
        <v>654</v>
      </c>
      <c r="I83" s="103">
        <f t="shared" si="1"/>
        <v>85</v>
      </c>
      <c r="J83" s="88"/>
      <c r="K83" s="88"/>
      <c r="L83" s="400"/>
    </row>
    <row r="84" spans="4:12" ht="20.100000000000001" customHeight="1">
      <c r="D84" s="390"/>
      <c r="E84" s="393"/>
      <c r="F84" s="86" t="s">
        <v>50</v>
      </c>
      <c r="G84" s="104" t="s">
        <v>178</v>
      </c>
      <c r="H84" s="104" t="s">
        <v>653</v>
      </c>
      <c r="I84" s="103">
        <f t="shared" si="1"/>
        <v>28</v>
      </c>
      <c r="J84" s="88"/>
      <c r="K84" s="88"/>
      <c r="L84" s="400"/>
    </row>
    <row r="85" spans="4:12" ht="20.100000000000001" customHeight="1">
      <c r="D85" s="390"/>
      <c r="E85" s="394"/>
      <c r="F85" s="97" t="s">
        <v>74</v>
      </c>
      <c r="G85" s="105" t="s">
        <v>178</v>
      </c>
      <c r="H85" s="104" t="s">
        <v>653</v>
      </c>
      <c r="I85" s="103">
        <f t="shared" si="1"/>
        <v>28</v>
      </c>
      <c r="J85" s="99"/>
      <c r="K85" s="99"/>
      <c r="L85" s="407"/>
    </row>
    <row r="86" spans="4:12" ht="20.100000000000001" customHeight="1">
      <c r="D86" s="390"/>
      <c r="E86" s="395" t="s">
        <v>150</v>
      </c>
      <c r="F86" s="101"/>
      <c r="G86" s="102"/>
      <c r="H86" s="332"/>
      <c r="I86" s="103">
        <f t="shared" si="1"/>
        <v>0</v>
      </c>
      <c r="J86" s="169"/>
      <c r="K86" s="103" t="s">
        <v>249</v>
      </c>
      <c r="L86" s="399"/>
    </row>
    <row r="87" spans="4:12" ht="20.100000000000001" customHeight="1">
      <c r="D87" s="390"/>
      <c r="E87" s="393"/>
      <c r="F87" s="86"/>
      <c r="G87" s="104"/>
      <c r="H87" s="320"/>
      <c r="I87" s="103">
        <f t="shared" si="1"/>
        <v>0</v>
      </c>
      <c r="J87" s="158">
        <v>33</v>
      </c>
      <c r="K87" s="88"/>
      <c r="L87" s="400"/>
    </row>
    <row r="88" spans="4:12" ht="20.100000000000001" customHeight="1">
      <c r="D88" s="390"/>
      <c r="E88" s="393"/>
      <c r="F88" s="86"/>
      <c r="G88" s="104"/>
      <c r="H88" s="320"/>
      <c r="I88" s="103">
        <f t="shared" si="1"/>
        <v>0</v>
      </c>
      <c r="J88" s="157"/>
      <c r="K88" s="86"/>
      <c r="L88" s="400"/>
    </row>
    <row r="89" spans="4:12" ht="20.100000000000001" customHeight="1">
      <c r="D89" s="390"/>
      <c r="E89" s="393"/>
      <c r="F89" s="95"/>
      <c r="G89" s="73"/>
      <c r="H89" s="321"/>
      <c r="I89" s="103">
        <f t="shared" si="1"/>
        <v>0</v>
      </c>
      <c r="J89" s="158"/>
      <c r="K89" s="88"/>
      <c r="L89" s="400"/>
    </row>
    <row r="90" spans="4:12" ht="20.100000000000001" customHeight="1">
      <c r="D90" s="390"/>
      <c r="E90" s="393"/>
      <c r="F90" s="86"/>
      <c r="G90" s="104"/>
      <c r="H90" s="320"/>
      <c r="I90" s="103">
        <f t="shared" si="1"/>
        <v>0</v>
      </c>
      <c r="J90" s="158"/>
      <c r="K90" s="88"/>
      <c r="L90" s="400"/>
    </row>
    <row r="91" spans="4:12" ht="20.100000000000001" customHeight="1">
      <c r="D91" s="390"/>
      <c r="E91" s="394"/>
      <c r="F91" s="97"/>
      <c r="G91" s="105"/>
      <c r="H91" s="331"/>
      <c r="I91" s="103">
        <f t="shared" si="1"/>
        <v>0</v>
      </c>
      <c r="J91" s="168"/>
      <c r="K91" s="99"/>
      <c r="L91" s="407"/>
    </row>
    <row r="92" spans="4:12" ht="20.100000000000001" customHeight="1">
      <c r="D92" s="390"/>
      <c r="E92" s="395" t="s">
        <v>179</v>
      </c>
      <c r="F92" s="101"/>
      <c r="G92" s="102"/>
      <c r="H92" s="332"/>
      <c r="I92" s="103">
        <f t="shared" si="1"/>
        <v>0</v>
      </c>
      <c r="J92" s="103"/>
      <c r="K92" s="103" t="s">
        <v>249</v>
      </c>
      <c r="L92" s="399"/>
    </row>
    <row r="93" spans="4:12" ht="20.100000000000001" customHeight="1">
      <c r="D93" s="390"/>
      <c r="E93" s="393"/>
      <c r="F93" s="86"/>
      <c r="G93" s="104"/>
      <c r="H93" s="320"/>
      <c r="I93" s="103">
        <f t="shared" si="1"/>
        <v>0</v>
      </c>
      <c r="J93" s="88">
        <v>33</v>
      </c>
      <c r="K93" s="88"/>
      <c r="L93" s="400"/>
    </row>
    <row r="94" spans="4:12" ht="20.100000000000001" customHeight="1">
      <c r="D94" s="390"/>
      <c r="E94" s="393"/>
      <c r="F94" s="86"/>
      <c r="G94" s="104"/>
      <c r="H94" s="320"/>
      <c r="I94" s="103">
        <f t="shared" si="1"/>
        <v>0</v>
      </c>
      <c r="J94" s="86"/>
      <c r="K94" s="86"/>
      <c r="L94" s="400"/>
    </row>
    <row r="95" spans="4:12" ht="20.100000000000001" customHeight="1">
      <c r="D95" s="390"/>
      <c r="E95" s="393"/>
      <c r="F95" s="95"/>
      <c r="G95" s="73"/>
      <c r="H95" s="321"/>
      <c r="I95" s="103">
        <f t="shared" si="1"/>
        <v>0</v>
      </c>
      <c r="J95" s="88"/>
      <c r="K95" s="88"/>
      <c r="L95" s="400"/>
    </row>
    <row r="96" spans="4:12" ht="20.100000000000001" customHeight="1">
      <c r="D96" s="390"/>
      <c r="E96" s="393"/>
      <c r="F96" s="86"/>
      <c r="G96" s="104"/>
      <c r="H96" s="320"/>
      <c r="I96" s="103">
        <f t="shared" si="1"/>
        <v>0</v>
      </c>
      <c r="J96" s="88"/>
      <c r="K96" s="88"/>
      <c r="L96" s="400"/>
    </row>
    <row r="97" spans="4:12" ht="20.100000000000001" customHeight="1" thickBot="1">
      <c r="D97" s="390"/>
      <c r="E97" s="393"/>
      <c r="F97" s="116"/>
      <c r="G97" s="117"/>
      <c r="H97" s="340"/>
      <c r="I97" s="294">
        <f t="shared" si="1"/>
        <v>0</v>
      </c>
      <c r="J97" s="120"/>
      <c r="K97" s="120"/>
      <c r="L97" s="400"/>
    </row>
    <row r="98" spans="4:12" ht="20.100000000000001" customHeight="1">
      <c r="D98" s="437" t="s">
        <v>119</v>
      </c>
      <c r="E98" s="392" t="s">
        <v>117</v>
      </c>
      <c r="F98" s="106" t="s">
        <v>64</v>
      </c>
      <c r="G98" s="107"/>
      <c r="H98" s="107"/>
      <c r="I98" s="85">
        <f t="shared" si="1"/>
        <v>0</v>
      </c>
      <c r="J98" s="85"/>
      <c r="K98" s="306" t="s">
        <v>249</v>
      </c>
      <c r="L98" s="408"/>
    </row>
    <row r="99" spans="4:12" ht="20.100000000000001" customHeight="1">
      <c r="D99" s="438"/>
      <c r="E99" s="393"/>
      <c r="F99" s="86" t="s">
        <v>55</v>
      </c>
      <c r="G99" s="153" t="s">
        <v>218</v>
      </c>
      <c r="H99" s="153" t="s">
        <v>218</v>
      </c>
      <c r="I99" s="103">
        <f t="shared" si="1"/>
        <v>10</v>
      </c>
      <c r="J99" s="88">
        <v>33</v>
      </c>
      <c r="K99" s="158"/>
      <c r="L99" s="400"/>
    </row>
    <row r="100" spans="4:12" ht="20.100000000000001" customHeight="1">
      <c r="D100" s="438"/>
      <c r="E100" s="393"/>
      <c r="F100" s="86" t="s">
        <v>121</v>
      </c>
      <c r="G100" s="104" t="s">
        <v>352</v>
      </c>
      <c r="H100" s="104" t="s">
        <v>352</v>
      </c>
      <c r="I100" s="103">
        <f t="shared" si="1"/>
        <v>10</v>
      </c>
      <c r="J100" s="86"/>
      <c r="K100" s="157"/>
      <c r="L100" s="400"/>
    </row>
    <row r="101" spans="4:12" ht="19.899999999999999" customHeight="1">
      <c r="D101" s="438"/>
      <c r="E101" s="393"/>
      <c r="F101" s="95" t="s">
        <v>49</v>
      </c>
      <c r="G101" s="83" t="s">
        <v>204</v>
      </c>
      <c r="H101" s="83" t="s">
        <v>655</v>
      </c>
      <c r="I101" s="103">
        <f t="shared" si="1"/>
        <v>56</v>
      </c>
      <c r="J101" s="88"/>
      <c r="K101" s="158"/>
      <c r="L101" s="400"/>
    </row>
    <row r="102" spans="4:12" ht="17.649999999999999" customHeight="1">
      <c r="D102" s="438"/>
      <c r="E102" s="393"/>
      <c r="F102" s="86" t="s">
        <v>50</v>
      </c>
      <c r="G102" s="104" t="s">
        <v>218</v>
      </c>
      <c r="H102" s="105" t="s">
        <v>217</v>
      </c>
      <c r="I102" s="103">
        <f t="shared" si="1"/>
        <v>10</v>
      </c>
      <c r="J102" s="88"/>
      <c r="K102" s="158"/>
      <c r="L102" s="400"/>
    </row>
    <row r="103" spans="4:12" ht="17.649999999999999" customHeight="1">
      <c r="D103" s="438"/>
      <c r="E103" s="394"/>
      <c r="F103" s="97" t="s">
        <v>74</v>
      </c>
      <c r="G103" s="105" t="s">
        <v>217</v>
      </c>
      <c r="H103" s="105" t="s">
        <v>217</v>
      </c>
      <c r="I103" s="103">
        <f t="shared" si="1"/>
        <v>10</v>
      </c>
      <c r="J103" s="99"/>
      <c r="K103" s="168"/>
      <c r="L103" s="407"/>
    </row>
    <row r="104" spans="4:12" ht="17.649999999999999" customHeight="1">
      <c r="D104" s="438"/>
      <c r="E104" s="395" t="s">
        <v>133</v>
      </c>
      <c r="F104" s="101" t="s">
        <v>64</v>
      </c>
      <c r="G104" s="102"/>
      <c r="H104" s="102"/>
      <c r="I104" s="103">
        <f t="shared" si="1"/>
        <v>0</v>
      </c>
      <c r="J104" s="103"/>
      <c r="K104" s="169" t="s">
        <v>249</v>
      </c>
      <c r="L104" s="399"/>
    </row>
    <row r="105" spans="4:12" ht="17.649999999999999" customHeight="1">
      <c r="D105" s="438"/>
      <c r="E105" s="393"/>
      <c r="F105" s="86" t="s">
        <v>55</v>
      </c>
      <c r="G105" s="153" t="s">
        <v>220</v>
      </c>
      <c r="H105" s="153" t="s">
        <v>220</v>
      </c>
      <c r="I105" s="103">
        <f t="shared" si="1"/>
        <v>13</v>
      </c>
      <c r="J105" s="88">
        <v>33</v>
      </c>
      <c r="K105" s="158"/>
      <c r="L105" s="400"/>
    </row>
    <row r="106" spans="4:12" ht="17.649999999999999" customHeight="1">
      <c r="D106" s="438"/>
      <c r="E106" s="393"/>
      <c r="F106" s="86" t="s">
        <v>121</v>
      </c>
      <c r="G106" s="104" t="s">
        <v>353</v>
      </c>
      <c r="H106" s="104" t="s">
        <v>353</v>
      </c>
      <c r="I106" s="103">
        <f t="shared" si="1"/>
        <v>13</v>
      </c>
      <c r="J106" s="86"/>
      <c r="K106" s="157"/>
      <c r="L106" s="400"/>
    </row>
    <row r="107" spans="4:12" ht="17.649999999999999" customHeight="1">
      <c r="D107" s="438"/>
      <c r="E107" s="393"/>
      <c r="F107" s="95" t="s">
        <v>49</v>
      </c>
      <c r="G107" s="83" t="s">
        <v>221</v>
      </c>
      <c r="H107" s="83" t="s">
        <v>656</v>
      </c>
      <c r="I107" s="103">
        <f t="shared" si="1"/>
        <v>66</v>
      </c>
      <c r="J107" s="88"/>
      <c r="K107" s="158"/>
      <c r="L107" s="400"/>
    </row>
    <row r="108" spans="4:12" ht="17.649999999999999" customHeight="1">
      <c r="D108" s="438"/>
      <c r="E108" s="393"/>
      <c r="F108" s="86" t="s">
        <v>50</v>
      </c>
      <c r="G108" s="104" t="s">
        <v>219</v>
      </c>
      <c r="H108" s="104" t="s">
        <v>219</v>
      </c>
      <c r="I108" s="103">
        <f t="shared" si="1"/>
        <v>13</v>
      </c>
      <c r="J108" s="88"/>
      <c r="K108" s="158"/>
      <c r="L108" s="400"/>
    </row>
    <row r="109" spans="4:12" ht="17.649999999999999" customHeight="1">
      <c r="D109" s="438"/>
      <c r="E109" s="394"/>
      <c r="F109" s="97" t="s">
        <v>74</v>
      </c>
      <c r="G109" s="105" t="s">
        <v>219</v>
      </c>
      <c r="H109" s="104" t="s">
        <v>219</v>
      </c>
      <c r="I109" s="103">
        <f t="shared" si="1"/>
        <v>13</v>
      </c>
      <c r="J109" s="99"/>
      <c r="K109" s="168"/>
      <c r="L109" s="407"/>
    </row>
    <row r="110" spans="4:12" ht="17.649999999999999" customHeight="1">
      <c r="D110" s="438"/>
      <c r="E110" s="395" t="s">
        <v>134</v>
      </c>
      <c r="F110" s="101" t="s">
        <v>64</v>
      </c>
      <c r="G110" s="102"/>
      <c r="H110" s="102"/>
      <c r="I110" s="103">
        <f t="shared" si="1"/>
        <v>0</v>
      </c>
      <c r="J110" s="103"/>
      <c r="K110" s="169" t="s">
        <v>249</v>
      </c>
      <c r="L110" s="399"/>
    </row>
    <row r="111" spans="4:12" ht="17.649999999999999" customHeight="1">
      <c r="D111" s="438"/>
      <c r="E111" s="393"/>
      <c r="F111" s="86" t="s">
        <v>55</v>
      </c>
      <c r="G111" s="104" t="s">
        <v>227</v>
      </c>
      <c r="H111" s="104" t="s">
        <v>657</v>
      </c>
      <c r="I111" s="103">
        <f t="shared" si="1"/>
        <v>19</v>
      </c>
      <c r="J111" s="88">
        <v>33</v>
      </c>
      <c r="K111" s="158"/>
      <c r="L111" s="400"/>
    </row>
    <row r="112" spans="4:12" ht="17.649999999999999" customHeight="1">
      <c r="D112" s="438"/>
      <c r="E112" s="393"/>
      <c r="F112" s="86" t="s">
        <v>121</v>
      </c>
      <c r="G112" s="104" t="s">
        <v>354</v>
      </c>
      <c r="H112" s="104" t="s">
        <v>354</v>
      </c>
      <c r="I112" s="103">
        <f t="shared" si="1"/>
        <v>16</v>
      </c>
      <c r="J112" s="86"/>
      <c r="K112" s="157"/>
      <c r="L112" s="400"/>
    </row>
    <row r="113" spans="4:12" ht="17.649999999999999" customHeight="1">
      <c r="D113" s="438"/>
      <c r="E113" s="393"/>
      <c r="F113" s="95" t="s">
        <v>49</v>
      </c>
      <c r="G113" s="83" t="s">
        <v>228</v>
      </c>
      <c r="H113" s="83" t="s">
        <v>777</v>
      </c>
      <c r="I113" s="103">
        <f t="shared" si="1"/>
        <v>60</v>
      </c>
      <c r="J113" s="88"/>
      <c r="K113" s="158"/>
      <c r="L113" s="400"/>
    </row>
    <row r="114" spans="4:12" ht="17.649999999999999" customHeight="1">
      <c r="D114" s="438"/>
      <c r="E114" s="393"/>
      <c r="F114" s="86" t="s">
        <v>50</v>
      </c>
      <c r="G114" s="104" t="s">
        <v>226</v>
      </c>
      <c r="H114" s="104" t="s">
        <v>657</v>
      </c>
      <c r="I114" s="103">
        <f t="shared" si="1"/>
        <v>19</v>
      </c>
      <c r="J114" s="88"/>
      <c r="K114" s="158"/>
      <c r="L114" s="400"/>
    </row>
    <row r="115" spans="4:12" ht="17.649999999999999" customHeight="1">
      <c r="D115" s="438"/>
      <c r="E115" s="394"/>
      <c r="F115" s="97" t="s">
        <v>74</v>
      </c>
      <c r="G115" s="105" t="s">
        <v>226</v>
      </c>
      <c r="H115" s="104" t="s">
        <v>657</v>
      </c>
      <c r="I115" s="103">
        <f t="shared" si="1"/>
        <v>19</v>
      </c>
      <c r="J115" s="99"/>
      <c r="K115" s="168"/>
      <c r="L115" s="407"/>
    </row>
    <row r="116" spans="4:12" ht="17.649999999999999" customHeight="1">
      <c r="D116" s="438"/>
      <c r="E116" s="395" t="s">
        <v>135</v>
      </c>
      <c r="F116" s="101" t="s">
        <v>64</v>
      </c>
      <c r="G116" s="102"/>
      <c r="H116" s="102"/>
      <c r="I116" s="103">
        <f t="shared" si="1"/>
        <v>0</v>
      </c>
      <c r="J116" s="103"/>
      <c r="K116" s="169" t="s">
        <v>249</v>
      </c>
      <c r="L116" s="399"/>
    </row>
    <row r="117" spans="4:12" ht="17.649999999999999" customHeight="1">
      <c r="D117" s="438"/>
      <c r="E117" s="393"/>
      <c r="F117" s="86" t="s">
        <v>55</v>
      </c>
      <c r="G117" s="104" t="s">
        <v>230</v>
      </c>
      <c r="H117" s="104" t="s">
        <v>658</v>
      </c>
      <c r="I117" s="103">
        <f t="shared" si="1"/>
        <v>30</v>
      </c>
      <c r="J117" s="88">
        <v>33</v>
      </c>
      <c r="K117" s="158"/>
      <c r="L117" s="400"/>
    </row>
    <row r="118" spans="4:12" ht="17.649999999999999" customHeight="1">
      <c r="D118" s="438"/>
      <c r="E118" s="393"/>
      <c r="F118" s="86" t="s">
        <v>121</v>
      </c>
      <c r="G118" s="104" t="s">
        <v>355</v>
      </c>
      <c r="H118" s="104" t="s">
        <v>355</v>
      </c>
      <c r="I118" s="103">
        <f t="shared" si="1"/>
        <v>22</v>
      </c>
      <c r="J118" s="86"/>
      <c r="K118" s="157"/>
      <c r="L118" s="400"/>
    </row>
    <row r="119" spans="4:12" ht="17.649999999999999" customHeight="1">
      <c r="D119" s="438"/>
      <c r="E119" s="393"/>
      <c r="F119" s="95" t="s">
        <v>49</v>
      </c>
      <c r="G119" s="83" t="s">
        <v>231</v>
      </c>
      <c r="H119" s="83" t="s">
        <v>659</v>
      </c>
      <c r="I119" s="103">
        <f t="shared" si="1"/>
        <v>66</v>
      </c>
      <c r="J119" s="88"/>
      <c r="K119" s="158"/>
      <c r="L119" s="400"/>
    </row>
    <row r="120" spans="4:12" ht="17.649999999999999" customHeight="1">
      <c r="D120" s="438"/>
      <c r="E120" s="393"/>
      <c r="F120" s="86" t="s">
        <v>50</v>
      </c>
      <c r="G120" s="104" t="s">
        <v>229</v>
      </c>
      <c r="H120" s="104" t="s">
        <v>658</v>
      </c>
      <c r="I120" s="103">
        <f t="shared" si="1"/>
        <v>30</v>
      </c>
      <c r="J120" s="88"/>
      <c r="K120" s="158"/>
      <c r="L120" s="400"/>
    </row>
    <row r="121" spans="4:12" ht="17.649999999999999" customHeight="1">
      <c r="D121" s="438"/>
      <c r="E121" s="394"/>
      <c r="F121" s="97" t="s">
        <v>74</v>
      </c>
      <c r="G121" s="105" t="s">
        <v>229</v>
      </c>
      <c r="H121" s="104" t="s">
        <v>658</v>
      </c>
      <c r="I121" s="103">
        <f t="shared" si="1"/>
        <v>30</v>
      </c>
      <c r="J121" s="99"/>
      <c r="K121" s="168"/>
      <c r="L121" s="407"/>
    </row>
    <row r="122" spans="4:12" ht="17.649999999999999" customHeight="1">
      <c r="D122" s="438"/>
      <c r="E122" s="395" t="s">
        <v>136</v>
      </c>
      <c r="F122" s="101" t="s">
        <v>64</v>
      </c>
      <c r="G122" s="102"/>
      <c r="H122" s="332"/>
      <c r="I122" s="103">
        <f t="shared" si="1"/>
        <v>0</v>
      </c>
      <c r="J122" s="103"/>
      <c r="K122" s="169" t="s">
        <v>249</v>
      </c>
      <c r="L122" s="399"/>
    </row>
    <row r="123" spans="4:12" ht="17.649999999999999" customHeight="1">
      <c r="D123" s="438"/>
      <c r="E123" s="393"/>
      <c r="F123" s="86" t="s">
        <v>55</v>
      </c>
      <c r="G123" s="104" t="s">
        <v>236</v>
      </c>
      <c r="H123" s="320"/>
      <c r="I123" s="103">
        <f t="shared" si="1"/>
        <v>0</v>
      </c>
      <c r="J123" s="88">
        <v>33</v>
      </c>
      <c r="K123" s="158"/>
      <c r="L123" s="400"/>
    </row>
    <row r="124" spans="4:12" ht="17.649999999999999" customHeight="1">
      <c r="D124" s="438"/>
      <c r="E124" s="393"/>
      <c r="F124" s="86" t="s">
        <v>121</v>
      </c>
      <c r="G124" s="104" t="s">
        <v>356</v>
      </c>
      <c r="H124" s="320"/>
      <c r="I124" s="103">
        <f t="shared" si="1"/>
        <v>0</v>
      </c>
      <c r="J124" s="86"/>
      <c r="K124" s="157"/>
      <c r="L124" s="400"/>
    </row>
    <row r="125" spans="4:12" ht="17.649999999999999" customHeight="1">
      <c r="D125" s="438"/>
      <c r="E125" s="393"/>
      <c r="F125" s="95" t="s">
        <v>49</v>
      </c>
      <c r="G125" s="83" t="s">
        <v>234</v>
      </c>
      <c r="H125" s="320"/>
      <c r="I125" s="103">
        <f t="shared" si="1"/>
        <v>0</v>
      </c>
      <c r="J125" s="88"/>
      <c r="K125" s="158"/>
      <c r="L125" s="400"/>
    </row>
    <row r="126" spans="4:12" ht="17.649999999999999" customHeight="1">
      <c r="D126" s="438"/>
      <c r="E126" s="393"/>
      <c r="F126" s="86" t="s">
        <v>50</v>
      </c>
      <c r="G126" s="104" t="s">
        <v>235</v>
      </c>
      <c r="H126" s="320"/>
      <c r="I126" s="103">
        <f t="shared" si="1"/>
        <v>0</v>
      </c>
      <c r="J126" s="88"/>
      <c r="K126" s="158"/>
      <c r="L126" s="400"/>
    </row>
    <row r="127" spans="4:12" ht="17.649999999999999" customHeight="1">
      <c r="D127" s="438"/>
      <c r="E127" s="393"/>
      <c r="F127" s="97" t="s">
        <v>74</v>
      </c>
      <c r="G127" s="105" t="s">
        <v>235</v>
      </c>
      <c r="H127" s="320"/>
      <c r="I127" s="103">
        <f t="shared" si="1"/>
        <v>0</v>
      </c>
      <c r="J127" s="99"/>
      <c r="K127" s="168"/>
      <c r="L127" s="407"/>
    </row>
    <row r="128" spans="4:12" ht="17.649999999999999" customHeight="1">
      <c r="D128" s="438"/>
      <c r="E128" s="395" t="s">
        <v>143</v>
      </c>
      <c r="F128" s="127" t="s">
        <v>222</v>
      </c>
      <c r="G128" s="92"/>
      <c r="H128" s="319"/>
      <c r="I128" s="103">
        <f t="shared" si="1"/>
        <v>0</v>
      </c>
      <c r="J128" s="93"/>
      <c r="K128" s="169" t="s">
        <v>249</v>
      </c>
      <c r="L128" s="399"/>
    </row>
    <row r="129" spans="4:12" ht="17.649999999999999" customHeight="1">
      <c r="D129" s="438"/>
      <c r="E129" s="393"/>
      <c r="F129" s="128" t="s">
        <v>223</v>
      </c>
      <c r="G129" s="104" t="s">
        <v>238</v>
      </c>
      <c r="H129" s="320"/>
      <c r="I129" s="103">
        <f t="shared" si="1"/>
        <v>0</v>
      </c>
      <c r="J129" s="88">
        <v>33</v>
      </c>
      <c r="K129" s="158"/>
      <c r="L129" s="400"/>
    </row>
    <row r="130" spans="4:12" ht="17.649999999999999" customHeight="1">
      <c r="D130" s="438"/>
      <c r="E130" s="393"/>
      <c r="F130" s="128" t="s">
        <v>224</v>
      </c>
      <c r="G130" s="104" t="s">
        <v>357</v>
      </c>
      <c r="H130" s="320"/>
      <c r="I130" s="103">
        <f t="shared" si="1"/>
        <v>0</v>
      </c>
      <c r="J130" s="86"/>
      <c r="K130" s="157"/>
      <c r="L130" s="400"/>
    </row>
    <row r="131" spans="4:12" ht="17.649999999999999" customHeight="1">
      <c r="D131" s="438"/>
      <c r="E131" s="393"/>
      <c r="F131" s="129" t="s">
        <v>49</v>
      </c>
      <c r="G131" s="83" t="s">
        <v>241</v>
      </c>
      <c r="H131" s="320"/>
      <c r="I131" s="103">
        <f t="shared" si="1"/>
        <v>0</v>
      </c>
      <c r="J131" s="88"/>
      <c r="K131" s="158"/>
      <c r="L131" s="400"/>
    </row>
    <row r="132" spans="4:12" ht="17.649999999999999" customHeight="1">
      <c r="D132" s="438"/>
      <c r="E132" s="393"/>
      <c r="F132" s="128" t="s">
        <v>50</v>
      </c>
      <c r="G132" s="104" t="s">
        <v>237</v>
      </c>
      <c r="H132" s="320"/>
      <c r="I132" s="103">
        <f t="shared" si="1"/>
        <v>0</v>
      </c>
      <c r="J132" s="88"/>
      <c r="K132" s="158"/>
      <c r="L132" s="400"/>
    </row>
    <row r="133" spans="4:12" ht="17.649999999999999" customHeight="1">
      <c r="D133" s="438"/>
      <c r="E133" s="393"/>
      <c r="F133" s="180" t="s">
        <v>225</v>
      </c>
      <c r="G133" s="181" t="s">
        <v>237</v>
      </c>
      <c r="H133" s="320"/>
      <c r="I133" s="103">
        <f t="shared" si="1"/>
        <v>0</v>
      </c>
      <c r="J133" s="120"/>
      <c r="K133" s="178"/>
      <c r="L133" s="407"/>
    </row>
    <row r="134" spans="4:12" ht="17.649999999999999" customHeight="1">
      <c r="D134" s="438"/>
      <c r="E134" s="395" t="s">
        <v>153</v>
      </c>
      <c r="F134" s="182" t="s">
        <v>222</v>
      </c>
      <c r="G134" s="102"/>
      <c r="H134" s="332"/>
      <c r="I134" s="103">
        <f t="shared" si="1"/>
        <v>0</v>
      </c>
      <c r="J134" s="103"/>
      <c r="K134" s="169" t="s">
        <v>249</v>
      </c>
      <c r="L134" s="399"/>
    </row>
    <row r="135" spans="4:12" ht="17.649999999999999" customHeight="1">
      <c r="D135" s="438"/>
      <c r="E135" s="393"/>
      <c r="F135" s="128" t="s">
        <v>223</v>
      </c>
      <c r="G135" s="104" t="s">
        <v>240</v>
      </c>
      <c r="H135" s="320"/>
      <c r="I135" s="103">
        <f t="shared" si="1"/>
        <v>0</v>
      </c>
      <c r="J135" s="88">
        <v>33</v>
      </c>
      <c r="K135" s="158"/>
      <c r="L135" s="400"/>
    </row>
    <row r="136" spans="4:12" ht="17.649999999999999" customHeight="1">
      <c r="D136" s="438"/>
      <c r="E136" s="393"/>
      <c r="F136" s="128" t="s">
        <v>224</v>
      </c>
      <c r="G136" s="104" t="s">
        <v>358</v>
      </c>
      <c r="H136" s="320"/>
      <c r="I136" s="103">
        <f t="shared" si="1"/>
        <v>0</v>
      </c>
      <c r="J136" s="86"/>
      <c r="K136" s="157"/>
      <c r="L136" s="400"/>
    </row>
    <row r="137" spans="4:12" ht="17.649999999999999" customHeight="1">
      <c r="D137" s="438"/>
      <c r="E137" s="393"/>
      <c r="F137" s="129" t="s">
        <v>49</v>
      </c>
      <c r="G137" s="83" t="s">
        <v>242</v>
      </c>
      <c r="H137" s="320"/>
      <c r="I137" s="103">
        <f t="shared" ref="I137:I145" si="2">LENB(H137)</f>
        <v>0</v>
      </c>
      <c r="J137" s="88"/>
      <c r="K137" s="158"/>
      <c r="L137" s="400"/>
    </row>
    <row r="138" spans="4:12" ht="17.649999999999999" customHeight="1">
      <c r="D138" s="438"/>
      <c r="E138" s="393"/>
      <c r="F138" s="128" t="s">
        <v>50</v>
      </c>
      <c r="G138" s="104" t="s">
        <v>239</v>
      </c>
      <c r="H138" s="320"/>
      <c r="I138" s="103">
        <f t="shared" si="2"/>
        <v>0</v>
      </c>
      <c r="J138" s="88"/>
      <c r="K138" s="158"/>
      <c r="L138" s="400"/>
    </row>
    <row r="139" spans="4:12" ht="17.649999999999999" customHeight="1">
      <c r="D139" s="438"/>
      <c r="E139" s="394"/>
      <c r="F139" s="183" t="s">
        <v>225</v>
      </c>
      <c r="G139" s="105" t="s">
        <v>239</v>
      </c>
      <c r="H139" s="320"/>
      <c r="I139" s="103">
        <f t="shared" si="2"/>
        <v>0</v>
      </c>
      <c r="J139" s="99"/>
      <c r="K139" s="168"/>
      <c r="L139" s="407"/>
    </row>
    <row r="140" spans="4:12" ht="17.649999999999999" customHeight="1">
      <c r="D140" s="438"/>
      <c r="E140" s="393" t="s">
        <v>152</v>
      </c>
      <c r="F140" s="127" t="s">
        <v>222</v>
      </c>
      <c r="G140" s="92"/>
      <c r="H140" s="319"/>
      <c r="I140" s="103">
        <f t="shared" si="2"/>
        <v>0</v>
      </c>
      <c r="J140" s="93"/>
      <c r="K140" s="166" t="s">
        <v>249</v>
      </c>
      <c r="L140" s="399"/>
    </row>
    <row r="141" spans="4:12" ht="17.649999999999999" customHeight="1">
      <c r="D141" s="438"/>
      <c r="E141" s="393"/>
      <c r="F141" s="128" t="s">
        <v>223</v>
      </c>
      <c r="G141" s="104" t="s">
        <v>244</v>
      </c>
      <c r="H141" s="320"/>
      <c r="I141" s="103">
        <f t="shared" si="2"/>
        <v>0</v>
      </c>
      <c r="J141" s="88">
        <v>33</v>
      </c>
      <c r="K141" s="158"/>
      <c r="L141" s="400"/>
    </row>
    <row r="142" spans="4:12" ht="17.649999999999999" customHeight="1">
      <c r="D142" s="438"/>
      <c r="E142" s="393"/>
      <c r="F142" s="128" t="s">
        <v>224</v>
      </c>
      <c r="G142" s="104" t="s">
        <v>359</v>
      </c>
      <c r="H142" s="320"/>
      <c r="I142" s="103">
        <f t="shared" si="2"/>
        <v>0</v>
      </c>
      <c r="J142" s="86"/>
      <c r="K142" s="157"/>
      <c r="L142" s="400"/>
    </row>
    <row r="143" spans="4:12" ht="17.649999999999999" customHeight="1">
      <c r="D143" s="438"/>
      <c r="E143" s="393"/>
      <c r="F143" s="129" t="s">
        <v>49</v>
      </c>
      <c r="G143" s="83" t="s">
        <v>245</v>
      </c>
      <c r="H143" s="320"/>
      <c r="I143" s="103">
        <f t="shared" si="2"/>
        <v>0</v>
      </c>
      <c r="J143" s="88"/>
      <c r="K143" s="158"/>
      <c r="L143" s="400"/>
    </row>
    <row r="144" spans="4:12" ht="17.649999999999999" customHeight="1">
      <c r="D144" s="438"/>
      <c r="E144" s="393"/>
      <c r="F144" s="128" t="s">
        <v>50</v>
      </c>
      <c r="G144" s="104" t="s">
        <v>243</v>
      </c>
      <c r="H144" s="322"/>
      <c r="I144" s="103">
        <f t="shared" si="2"/>
        <v>0</v>
      </c>
      <c r="J144" s="88"/>
      <c r="K144" s="158"/>
      <c r="L144" s="400"/>
    </row>
    <row r="145" spans="4:12" ht="17.649999999999999" customHeight="1" thickBot="1">
      <c r="D145" s="452"/>
      <c r="E145" s="435"/>
      <c r="F145" s="130" t="s">
        <v>225</v>
      </c>
      <c r="G145" s="109" t="s">
        <v>243</v>
      </c>
      <c r="H145" s="346"/>
      <c r="I145" s="297">
        <f t="shared" si="2"/>
        <v>0</v>
      </c>
      <c r="J145" s="110"/>
      <c r="K145" s="167"/>
      <c r="L145" s="440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53" r:id="rId1" display="https://www.samsung.com/uk/tvs/qled-tv/qn900d-65-inch-neo-qled-8k-tizen-os-smart-tv-qe65qn900dtxxu/" xr:uid="{00000000-0004-0000-0500-000001000000}"/>
    <hyperlink ref="G41" r:id="rId2" display="https://www.samsung.com/uk/rings/galaxy-ring/buy/?modelCode=SM-Q5KAPH?modelCode=SM-Q505NZKAEUB" xr:uid="{00000000-0004-0000-0500-000002000000}"/>
    <hyperlink ref="G35" r:id="rId3" display="https://www.samsung.com/uk/watches/galaxy-watch-ultra/buy/?modelCode=SM-L705FDAAEUA" xr:uid="{00000000-0004-0000-0500-000003000000}"/>
    <hyperlink ref="G29" r:id="rId4" display="https://www.samsung.com/uk/computers/galaxy-book/galaxy-book5-pro/buy/?modelCode=NP960XHA-KG2UK" xr:uid="{00000000-0004-0000-0500-000004000000}"/>
    <hyperlink ref="G65" r:id="rId5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6" display="https://www.samsung.com/uk/refrigerators/bottom-mount-freezer/bottom-mount-freezer-with-smartthings-ai-energy-mo-387l-black-rb38c607ab1-eu/" xr:uid="{00000000-0004-0000-0500-000006000000}"/>
    <hyperlink ref="G47" r:id="rId7" display="https://www.samsung.com/uk/smartphones/galaxy-z-flip6/buy/" xr:uid="{00000000-0004-0000-0500-000008000000}"/>
    <hyperlink ref="G17" r:id="rId8" display="https://www.samsung.com/uk/smartphones/galaxy-s25-ultra/buy/" xr:uid="{00000000-0004-0000-0500-000009000000}"/>
    <hyperlink ref="G107" r:id="rId9" xr:uid="{00000000-0004-0000-0500-00000A000000}"/>
    <hyperlink ref="G113" r:id="rId10" xr:uid="{00000000-0004-0000-0500-00000B000000}"/>
    <hyperlink ref="G101" r:id="rId11" xr:uid="{00000000-0004-0000-0500-00000C000000}"/>
    <hyperlink ref="G119" r:id="rId12" xr:uid="{00000000-0004-0000-0500-00000D000000}"/>
    <hyperlink ref="G125" r:id="rId13" xr:uid="{00000000-0004-0000-0500-00000E000000}"/>
    <hyperlink ref="G131" r:id="rId14" xr:uid="{00000000-0004-0000-0500-00000F000000}"/>
    <hyperlink ref="G137" r:id="rId15" xr:uid="{00000000-0004-0000-0500-000010000000}"/>
    <hyperlink ref="G143" r:id="rId16" xr:uid="{00000000-0004-0000-0500-000011000000}"/>
    <hyperlink ref="G83" r:id="rId17" xr:uid="{00000000-0004-0000-0500-000012000000}"/>
    <hyperlink ref="G71" r:id="rId18" xr:uid="{00000000-0004-0000-0500-000013000000}"/>
    <hyperlink ref="G77" r:id="rId19" xr:uid="{00000000-0004-0000-0500-000014000000}"/>
    <hyperlink ref="G23" r:id="rId20" display="https://www.samsung.com/uk/tablets/galaxy-tab-s10/buy/?modelCode=SM-X920NZAREUB" xr:uid="{00000000-0004-0000-0500-000007000000}"/>
    <hyperlink ref="G11" r:id="rId21" xr:uid="{00000000-0004-0000-0500-000000000000}"/>
    <hyperlink ref="H17" r:id="rId22" xr:uid="{0ED0029C-B0FD-465C-B04C-E02036715999}"/>
    <hyperlink ref="H23" r:id="rId23" xr:uid="{FF555AE3-5E0A-4622-88A1-68D49BAD2D9F}"/>
    <hyperlink ref="H29" r:id="rId24" xr:uid="{85C46376-2B95-4FE5-97F6-802703423625}"/>
    <hyperlink ref="H35" r:id="rId25" xr:uid="{2648F7C9-5BF4-4403-96ED-BABF1FAD1DC8}"/>
    <hyperlink ref="H41" r:id="rId26" xr:uid="{2825C4E0-58CC-40BD-A312-1452BD1E3C53}"/>
    <hyperlink ref="H47" r:id="rId27" xr:uid="{07BAF906-B820-45D4-BE0B-A7128444C9CD}"/>
    <hyperlink ref="H53" r:id="rId28" xr:uid="{CB7D370A-4495-4E3E-BA2F-4394908D4D5A}"/>
    <hyperlink ref="H59" r:id="rId29" xr:uid="{F5832C18-FF72-4B5F-A514-D3BA515F21A5}"/>
    <hyperlink ref="H65" r:id="rId30" xr:uid="{4EDF6FA0-95D1-4A59-B9EF-8F8DC1C75C5E}"/>
    <hyperlink ref="H83" r:id="rId31" xr:uid="{CBF8A9F0-06FC-4322-B46B-DF5F329FCC0A}"/>
    <hyperlink ref="H101" r:id="rId32" xr:uid="{E2CB86E3-70FF-4E83-AE20-5144F9EAF148}"/>
    <hyperlink ref="H107" r:id="rId33" xr:uid="{960E8A54-D65C-479F-B339-1EA1BC0A6FF3}"/>
    <hyperlink ref="H113" r:id="rId34" xr:uid="{C8985D82-F797-4A40-B9BF-67B19432D09B}"/>
    <hyperlink ref="H119" r:id="rId35" xr:uid="{8671C3C1-A019-46FE-AA0A-6D8571F86DA8}"/>
    <hyperlink ref="H11" r:id="rId36" xr:uid="{CD510149-A08B-47BD-93DF-BA77D4C3491B}"/>
  </hyperlinks>
  <pageMargins left="0.7" right="0.7" top="0.75" bottom="0.75" header="0.3" footer="0.3"/>
  <pageSetup paperSize="9" orientation="portrait" r:id="rId37"/>
  <drawing r:id="rId38"/>
  <legacyDrawing r:id="rId3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E1" zoomScale="93" zoomScaleNormal="93" workbookViewId="0">
      <selection activeCell="H4" sqref="H4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157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36" t="s">
        <v>507</v>
      </c>
      <c r="C3" s="436"/>
      <c r="D3" s="436"/>
      <c r="E3" s="436"/>
      <c r="F3" s="436"/>
      <c r="G3" s="436"/>
      <c r="H3" s="304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416" t="s">
        <v>54</v>
      </c>
      <c r="E6" s="417"/>
      <c r="F6" s="420" t="s">
        <v>137</v>
      </c>
      <c r="G6" s="60" t="s">
        <v>46</v>
      </c>
      <c r="H6" s="292" t="s">
        <v>502</v>
      </c>
      <c r="I6" s="411" t="s">
        <v>43</v>
      </c>
      <c r="J6" s="422" t="s">
        <v>47</v>
      </c>
      <c r="K6" s="60" t="s">
        <v>506</v>
      </c>
      <c r="L6" s="409" t="s">
        <v>504</v>
      </c>
    </row>
    <row r="7" spans="1:13" ht="23.25" customHeight="1">
      <c r="D7" s="418"/>
      <c r="E7" s="419"/>
      <c r="F7" s="421"/>
      <c r="G7" s="84" t="s">
        <v>503</v>
      </c>
      <c r="H7" s="84" t="s">
        <v>503</v>
      </c>
      <c r="I7" s="412"/>
      <c r="J7" s="423"/>
      <c r="K7" s="155"/>
      <c r="L7" s="410"/>
    </row>
    <row r="8" spans="1:13" ht="21" customHeight="1">
      <c r="D8" s="424" t="s">
        <v>114</v>
      </c>
      <c r="E8" s="395" t="s">
        <v>154</v>
      </c>
      <c r="F8" s="101" t="s">
        <v>123</v>
      </c>
      <c r="G8" s="81"/>
      <c r="H8" s="81"/>
      <c r="I8" s="103">
        <f>LENB(H8)</f>
        <v>0</v>
      </c>
      <c r="J8" s="112"/>
      <c r="K8" s="179" t="s">
        <v>247</v>
      </c>
      <c r="L8" s="463"/>
    </row>
    <row r="9" spans="1:13" ht="21" customHeight="1">
      <c r="D9" s="390"/>
      <c r="E9" s="393"/>
      <c r="F9" s="86" t="s">
        <v>155</v>
      </c>
      <c r="G9" s="69" t="s">
        <v>332</v>
      </c>
      <c r="H9" s="69" t="s">
        <v>699</v>
      </c>
      <c r="I9" s="103">
        <f t="shared" ref="I9:I72" si="0">LENB(H9)</f>
        <v>2</v>
      </c>
      <c r="J9" s="113">
        <v>10</v>
      </c>
      <c r="K9" s="113"/>
      <c r="L9" s="464"/>
    </row>
    <row r="10" spans="1:13" ht="21" customHeight="1">
      <c r="D10" s="390"/>
      <c r="E10" s="393"/>
      <c r="F10" s="86" t="s">
        <v>113</v>
      </c>
      <c r="G10" s="69" t="s">
        <v>333</v>
      </c>
      <c r="H10" s="69" t="s">
        <v>700</v>
      </c>
      <c r="I10" s="103">
        <f t="shared" si="0"/>
        <v>2</v>
      </c>
      <c r="J10" s="86"/>
      <c r="K10" s="86"/>
      <c r="L10" s="464"/>
    </row>
    <row r="11" spans="1:13" ht="21" customHeight="1">
      <c r="D11" s="390"/>
      <c r="E11" s="393"/>
      <c r="F11" s="95" t="s">
        <v>49</v>
      </c>
      <c r="G11" s="135" t="s">
        <v>116</v>
      </c>
      <c r="H11" s="83" t="s">
        <v>661</v>
      </c>
      <c r="I11" s="103">
        <f t="shared" si="0"/>
        <v>49</v>
      </c>
      <c r="J11" s="89"/>
      <c r="K11" s="89"/>
      <c r="L11" s="464"/>
    </row>
    <row r="12" spans="1:13" ht="21" customHeight="1">
      <c r="D12" s="390"/>
      <c r="E12" s="393"/>
      <c r="F12" s="86" t="s">
        <v>50</v>
      </c>
      <c r="G12" s="69"/>
      <c r="H12" s="69" t="s">
        <v>699</v>
      </c>
      <c r="I12" s="103">
        <f t="shared" si="0"/>
        <v>2</v>
      </c>
      <c r="J12" s="89"/>
      <c r="K12" s="89"/>
      <c r="L12" s="464"/>
    </row>
    <row r="13" spans="1:13" ht="21" customHeight="1">
      <c r="D13" s="425"/>
      <c r="E13" s="394"/>
      <c r="F13" s="97" t="s">
        <v>74</v>
      </c>
      <c r="G13" s="70" t="s">
        <v>332</v>
      </c>
      <c r="H13" s="70" t="s">
        <v>699</v>
      </c>
      <c r="I13" s="103">
        <f t="shared" si="0"/>
        <v>2</v>
      </c>
      <c r="J13" s="115"/>
      <c r="K13" s="115"/>
      <c r="L13" s="472"/>
    </row>
    <row r="14" spans="1:13" ht="21" customHeight="1">
      <c r="D14" s="424" t="s">
        <v>118</v>
      </c>
      <c r="E14" s="395" t="s">
        <v>120</v>
      </c>
      <c r="F14" s="91" t="s">
        <v>122</v>
      </c>
      <c r="G14" s="92"/>
      <c r="H14" s="319"/>
      <c r="I14" s="103">
        <f t="shared" si="0"/>
        <v>0</v>
      </c>
      <c r="J14" s="93"/>
      <c r="K14" s="103" t="s">
        <v>249</v>
      </c>
      <c r="L14" s="463"/>
    </row>
    <row r="15" spans="1:13" ht="21" customHeight="1">
      <c r="D15" s="390"/>
      <c r="E15" s="393"/>
      <c r="F15" s="86" t="s">
        <v>55</v>
      </c>
      <c r="G15" s="87" t="s">
        <v>252</v>
      </c>
      <c r="H15" s="345"/>
      <c r="I15" s="103">
        <f t="shared" si="0"/>
        <v>0</v>
      </c>
      <c r="J15" s="88">
        <v>33</v>
      </c>
      <c r="K15" s="88"/>
      <c r="L15" s="464"/>
    </row>
    <row r="16" spans="1:13" ht="21" customHeight="1">
      <c r="D16" s="390"/>
      <c r="E16" s="393"/>
      <c r="F16" s="86" t="s">
        <v>121</v>
      </c>
      <c r="G16" s="87" t="s">
        <v>334</v>
      </c>
      <c r="H16" s="345"/>
      <c r="I16" s="103">
        <f t="shared" si="0"/>
        <v>0</v>
      </c>
      <c r="J16" s="86"/>
      <c r="K16" s="86"/>
      <c r="L16" s="464"/>
    </row>
    <row r="17" spans="2:12" ht="20.100000000000001" customHeight="1">
      <c r="D17" s="390"/>
      <c r="E17" s="393"/>
      <c r="F17" s="95" t="s">
        <v>49</v>
      </c>
      <c r="G17" s="73" t="s">
        <v>180</v>
      </c>
      <c r="H17" s="345"/>
      <c r="I17" s="103">
        <f t="shared" si="0"/>
        <v>0</v>
      </c>
      <c r="J17" s="88"/>
      <c r="K17" s="88"/>
      <c r="L17" s="464"/>
    </row>
    <row r="18" spans="2:12" ht="20.100000000000001" customHeight="1">
      <c r="D18" s="390"/>
      <c r="E18" s="393"/>
      <c r="F18" s="86" t="s">
        <v>50</v>
      </c>
      <c r="G18" s="87"/>
      <c r="H18" s="345"/>
      <c r="I18" s="103">
        <f t="shared" si="0"/>
        <v>0</v>
      </c>
      <c r="J18" s="88"/>
      <c r="K18" s="88"/>
      <c r="L18" s="464"/>
    </row>
    <row r="19" spans="2:12" ht="20.100000000000001" customHeight="1">
      <c r="D19" s="390"/>
      <c r="E19" s="394"/>
      <c r="F19" s="97" t="s">
        <v>74</v>
      </c>
      <c r="G19" s="98" t="s">
        <v>252</v>
      </c>
      <c r="H19" s="493"/>
      <c r="I19" s="103">
        <f t="shared" si="0"/>
        <v>0</v>
      </c>
      <c r="J19" s="99"/>
      <c r="K19" s="99"/>
      <c r="L19" s="472"/>
    </row>
    <row r="20" spans="2:12" ht="20.100000000000001" customHeight="1">
      <c r="D20" s="390"/>
      <c r="E20" s="395" t="s">
        <v>124</v>
      </c>
      <c r="F20" s="101" t="s">
        <v>122</v>
      </c>
      <c r="G20" s="92"/>
      <c r="H20" s="92"/>
      <c r="I20" s="103">
        <f t="shared" si="0"/>
        <v>0</v>
      </c>
      <c r="J20" s="103"/>
      <c r="K20" s="103" t="s">
        <v>249</v>
      </c>
      <c r="L20" s="463"/>
    </row>
    <row r="21" spans="2:12" ht="20.100000000000001" customHeight="1">
      <c r="D21" s="390"/>
      <c r="E21" s="393"/>
      <c r="F21" s="86" t="s">
        <v>55</v>
      </c>
      <c r="G21" s="87" t="s">
        <v>108</v>
      </c>
      <c r="H21" s="87" t="s">
        <v>660</v>
      </c>
      <c r="I21" s="103">
        <f t="shared" si="0"/>
        <v>8</v>
      </c>
      <c r="J21" s="88">
        <v>33</v>
      </c>
      <c r="K21" s="88"/>
      <c r="L21" s="464"/>
    </row>
    <row r="22" spans="2:12" ht="20.100000000000001" customHeight="1">
      <c r="D22" s="390"/>
      <c r="E22" s="393"/>
      <c r="F22" s="86" t="s">
        <v>121</v>
      </c>
      <c r="G22" s="87" t="s">
        <v>335</v>
      </c>
      <c r="H22" s="87" t="s">
        <v>335</v>
      </c>
      <c r="I22" s="103">
        <f t="shared" si="0"/>
        <v>8</v>
      </c>
      <c r="J22" s="86"/>
      <c r="K22" s="86"/>
      <c r="L22" s="464"/>
    </row>
    <row r="23" spans="2:12" ht="20.100000000000001" customHeight="1">
      <c r="B23" s="57" t="s">
        <v>44</v>
      </c>
      <c r="D23" s="390"/>
      <c r="E23" s="393"/>
      <c r="F23" s="95" t="s">
        <v>49</v>
      </c>
      <c r="G23" s="73" t="s">
        <v>181</v>
      </c>
      <c r="H23" s="83" t="s">
        <v>661</v>
      </c>
      <c r="I23" s="103">
        <f t="shared" si="0"/>
        <v>49</v>
      </c>
      <c r="J23" s="88"/>
      <c r="K23" s="88"/>
      <c r="L23" s="464"/>
    </row>
    <row r="24" spans="2:12" ht="20.100000000000001" customHeight="1">
      <c r="D24" s="390"/>
      <c r="E24" s="393"/>
      <c r="F24" s="86" t="s">
        <v>50</v>
      </c>
      <c r="G24" s="87"/>
      <c r="H24" s="87" t="s">
        <v>660</v>
      </c>
      <c r="I24" s="103">
        <f t="shared" si="0"/>
        <v>8</v>
      </c>
      <c r="J24" s="88"/>
      <c r="K24" s="88"/>
      <c r="L24" s="464"/>
    </row>
    <row r="25" spans="2:12" ht="20.100000000000001" customHeight="1">
      <c r="D25" s="390"/>
      <c r="E25" s="394"/>
      <c r="F25" s="97" t="s">
        <v>74</v>
      </c>
      <c r="G25" s="98" t="s">
        <v>108</v>
      </c>
      <c r="H25" s="98" t="s">
        <v>660</v>
      </c>
      <c r="I25" s="103">
        <f t="shared" si="0"/>
        <v>8</v>
      </c>
      <c r="J25" s="99"/>
      <c r="K25" s="99"/>
      <c r="L25" s="472"/>
    </row>
    <row r="26" spans="2:12" ht="20.100000000000001" customHeight="1">
      <c r="D26" s="390"/>
      <c r="E26" s="395" t="s">
        <v>125</v>
      </c>
      <c r="F26" s="101" t="s">
        <v>122</v>
      </c>
      <c r="G26" s="102"/>
      <c r="H26" s="102"/>
      <c r="I26" s="103">
        <f t="shared" si="0"/>
        <v>0</v>
      </c>
      <c r="J26" s="103"/>
      <c r="K26" s="103" t="s">
        <v>249</v>
      </c>
      <c r="L26" s="463"/>
    </row>
    <row r="27" spans="2:12" ht="20.100000000000001" customHeight="1">
      <c r="D27" s="390"/>
      <c r="E27" s="393"/>
      <c r="F27" s="86" t="s">
        <v>55</v>
      </c>
      <c r="G27" s="104" t="s">
        <v>107</v>
      </c>
      <c r="H27" s="104" t="s">
        <v>662</v>
      </c>
      <c r="I27" s="103">
        <f t="shared" si="0"/>
        <v>17</v>
      </c>
      <c r="J27" s="88">
        <v>33</v>
      </c>
      <c r="K27" s="88"/>
      <c r="L27" s="464"/>
    </row>
    <row r="28" spans="2:12" ht="20.100000000000001" customHeight="1">
      <c r="D28" s="390"/>
      <c r="E28" s="393"/>
      <c r="F28" s="86" t="s">
        <v>121</v>
      </c>
      <c r="G28" s="104" t="s">
        <v>336</v>
      </c>
      <c r="H28" s="104" t="s">
        <v>776</v>
      </c>
      <c r="I28" s="103">
        <f t="shared" si="0"/>
        <v>18</v>
      </c>
      <c r="J28" s="86"/>
      <c r="K28" s="86"/>
      <c r="L28" s="464"/>
    </row>
    <row r="29" spans="2:12" ht="20.65" customHeight="1">
      <c r="D29" s="390"/>
      <c r="E29" s="393"/>
      <c r="F29" s="95" t="s">
        <v>49</v>
      </c>
      <c r="G29" s="73" t="s">
        <v>182</v>
      </c>
      <c r="H29" s="83" t="s">
        <v>663</v>
      </c>
      <c r="I29" s="103">
        <f t="shared" si="0"/>
        <v>61</v>
      </c>
      <c r="J29" s="88"/>
      <c r="K29" s="88"/>
      <c r="L29" s="464"/>
    </row>
    <row r="30" spans="2:12" ht="20.65" customHeight="1">
      <c r="D30" s="390"/>
      <c r="E30" s="393"/>
      <c r="F30" s="86" t="s">
        <v>50</v>
      </c>
      <c r="G30" s="104"/>
      <c r="H30" s="104" t="s">
        <v>662</v>
      </c>
      <c r="I30" s="103">
        <f t="shared" si="0"/>
        <v>17</v>
      </c>
      <c r="J30" s="88"/>
      <c r="K30" s="88"/>
      <c r="L30" s="464"/>
    </row>
    <row r="31" spans="2:12" ht="20.65" customHeight="1">
      <c r="D31" s="390"/>
      <c r="E31" s="394"/>
      <c r="F31" s="97" t="s">
        <v>74</v>
      </c>
      <c r="G31" s="105" t="s">
        <v>107</v>
      </c>
      <c r="H31" s="105" t="s">
        <v>662</v>
      </c>
      <c r="I31" s="103">
        <f t="shared" si="0"/>
        <v>17</v>
      </c>
      <c r="J31" s="99"/>
      <c r="K31" s="99"/>
      <c r="L31" s="472"/>
    </row>
    <row r="32" spans="2:12" ht="20.65" customHeight="1">
      <c r="D32" s="390"/>
      <c r="E32" s="395" t="s">
        <v>126</v>
      </c>
      <c r="F32" s="101" t="s">
        <v>122</v>
      </c>
      <c r="G32" s="102"/>
      <c r="H32" s="332"/>
      <c r="I32" s="103">
        <f t="shared" si="0"/>
        <v>0</v>
      </c>
      <c r="J32" s="103"/>
      <c r="K32" s="103" t="s">
        <v>249</v>
      </c>
      <c r="L32" s="463"/>
    </row>
    <row r="33" spans="4:12" ht="20.65" customHeight="1">
      <c r="D33" s="390"/>
      <c r="E33" s="393"/>
      <c r="F33" s="86" t="s">
        <v>55</v>
      </c>
      <c r="G33" s="104" t="s">
        <v>206</v>
      </c>
      <c r="H33" s="320"/>
      <c r="I33" s="103">
        <f t="shared" si="0"/>
        <v>0</v>
      </c>
      <c r="J33" s="88">
        <v>33</v>
      </c>
      <c r="K33" s="88"/>
      <c r="L33" s="464"/>
    </row>
    <row r="34" spans="4:12" ht="20.65" customHeight="1">
      <c r="D34" s="390"/>
      <c r="E34" s="393"/>
      <c r="F34" s="86" t="s">
        <v>121</v>
      </c>
      <c r="G34" s="104" t="s">
        <v>337</v>
      </c>
      <c r="H34" s="320"/>
      <c r="I34" s="103">
        <f t="shared" si="0"/>
        <v>0</v>
      </c>
      <c r="J34" s="86"/>
      <c r="K34" s="86"/>
      <c r="L34" s="464"/>
    </row>
    <row r="35" spans="4:12" ht="20.65" customHeight="1">
      <c r="D35" s="390"/>
      <c r="E35" s="393"/>
      <c r="F35" s="95" t="s">
        <v>49</v>
      </c>
      <c r="G35" s="73" t="s">
        <v>109</v>
      </c>
      <c r="H35" s="321"/>
      <c r="I35" s="103">
        <f t="shared" si="0"/>
        <v>0</v>
      </c>
      <c r="J35" s="88"/>
      <c r="K35" s="88"/>
      <c r="L35" s="464"/>
    </row>
    <row r="36" spans="4:12" ht="20.65" customHeight="1">
      <c r="D36" s="390"/>
      <c r="E36" s="393"/>
      <c r="F36" s="86" t="s">
        <v>50</v>
      </c>
      <c r="G36" s="104"/>
      <c r="H36" s="320"/>
      <c r="I36" s="103">
        <f t="shared" si="0"/>
        <v>0</v>
      </c>
      <c r="J36" s="88"/>
      <c r="K36" s="88"/>
      <c r="L36" s="464"/>
    </row>
    <row r="37" spans="4:12" ht="20.65" customHeight="1">
      <c r="D37" s="390"/>
      <c r="E37" s="394"/>
      <c r="F37" s="97" t="s">
        <v>74</v>
      </c>
      <c r="G37" s="105" t="s">
        <v>206</v>
      </c>
      <c r="H37" s="331"/>
      <c r="I37" s="103">
        <f t="shared" si="0"/>
        <v>0</v>
      </c>
      <c r="J37" s="99"/>
      <c r="K37" s="99"/>
      <c r="L37" s="472"/>
    </row>
    <row r="38" spans="4:12" ht="20.65" customHeight="1">
      <c r="D38" s="390"/>
      <c r="E38" s="395" t="s">
        <v>127</v>
      </c>
      <c r="F38" s="101" t="s">
        <v>122</v>
      </c>
      <c r="G38" s="102"/>
      <c r="H38" s="332"/>
      <c r="I38" s="103">
        <f t="shared" si="0"/>
        <v>0</v>
      </c>
      <c r="J38" s="103"/>
      <c r="K38" s="103" t="s">
        <v>249</v>
      </c>
      <c r="L38" s="149"/>
    </row>
    <row r="39" spans="4:12" ht="20.65" customHeight="1">
      <c r="D39" s="390"/>
      <c r="E39" s="393"/>
      <c r="F39" s="86" t="s">
        <v>55</v>
      </c>
      <c r="G39" s="104"/>
      <c r="H39" s="320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90"/>
      <c r="E40" s="393"/>
      <c r="F40" s="86" t="s">
        <v>121</v>
      </c>
      <c r="G40" s="104"/>
      <c r="H40" s="320"/>
      <c r="I40" s="103">
        <f t="shared" si="0"/>
        <v>0</v>
      </c>
      <c r="J40" s="86"/>
      <c r="K40" s="86"/>
      <c r="L40" s="90"/>
    </row>
    <row r="41" spans="4:12" ht="20.100000000000001" customHeight="1">
      <c r="D41" s="390"/>
      <c r="E41" s="393"/>
      <c r="F41" s="95" t="s">
        <v>49</v>
      </c>
      <c r="G41" s="73"/>
      <c r="H41" s="321"/>
      <c r="I41" s="103">
        <f t="shared" si="0"/>
        <v>0</v>
      </c>
      <c r="J41" s="88"/>
      <c r="K41" s="88"/>
      <c r="L41" s="90"/>
    </row>
    <row r="42" spans="4:12" ht="20.100000000000001" customHeight="1">
      <c r="D42" s="390"/>
      <c r="E42" s="393"/>
      <c r="F42" s="86" t="s">
        <v>50</v>
      </c>
      <c r="G42" s="104"/>
      <c r="H42" s="320"/>
      <c r="I42" s="103">
        <f t="shared" si="0"/>
        <v>0</v>
      </c>
      <c r="J42" s="88"/>
      <c r="K42" s="88"/>
      <c r="L42" s="148"/>
    </row>
    <row r="43" spans="4:12" ht="20.100000000000001" customHeight="1">
      <c r="D43" s="390"/>
      <c r="E43" s="394"/>
      <c r="F43" s="97" t="s">
        <v>74</v>
      </c>
      <c r="G43" s="105"/>
      <c r="H43" s="331"/>
      <c r="I43" s="103">
        <f t="shared" si="0"/>
        <v>0</v>
      </c>
      <c r="J43" s="99"/>
      <c r="K43" s="99"/>
      <c r="L43" s="100"/>
    </row>
    <row r="44" spans="4:12" ht="20.100000000000001" customHeight="1">
      <c r="D44" s="390"/>
      <c r="E44" s="395" t="s">
        <v>128</v>
      </c>
      <c r="F44" s="101" t="s">
        <v>122</v>
      </c>
      <c r="G44" s="102"/>
      <c r="H44" s="332"/>
      <c r="I44" s="103">
        <f t="shared" si="0"/>
        <v>0</v>
      </c>
      <c r="J44" s="103"/>
      <c r="K44" s="103" t="s">
        <v>249</v>
      </c>
      <c r="L44" s="149"/>
    </row>
    <row r="45" spans="4:12" ht="20.100000000000001" customHeight="1">
      <c r="D45" s="390"/>
      <c r="E45" s="393"/>
      <c r="F45" s="86" t="s">
        <v>55</v>
      </c>
      <c r="G45" s="104"/>
      <c r="H45" s="320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90"/>
      <c r="E46" s="393"/>
      <c r="F46" s="86" t="s">
        <v>121</v>
      </c>
      <c r="G46" s="104"/>
      <c r="H46" s="320"/>
      <c r="I46" s="103">
        <f t="shared" si="0"/>
        <v>0</v>
      </c>
      <c r="J46" s="86"/>
      <c r="K46" s="86"/>
      <c r="L46" s="90"/>
    </row>
    <row r="47" spans="4:12" ht="20.100000000000001" customHeight="1">
      <c r="D47" s="390"/>
      <c r="E47" s="393"/>
      <c r="F47" s="95" t="s">
        <v>49</v>
      </c>
      <c r="G47" s="73"/>
      <c r="H47" s="321"/>
      <c r="I47" s="103">
        <f t="shared" si="0"/>
        <v>0</v>
      </c>
      <c r="J47" s="88"/>
      <c r="K47" s="88"/>
      <c r="L47" s="90"/>
    </row>
    <row r="48" spans="4:12" ht="20.100000000000001" customHeight="1">
      <c r="D48" s="390"/>
      <c r="E48" s="393"/>
      <c r="F48" s="86" t="s">
        <v>50</v>
      </c>
      <c r="G48" s="104"/>
      <c r="H48" s="320"/>
      <c r="I48" s="103">
        <f t="shared" si="0"/>
        <v>0</v>
      </c>
      <c r="J48" s="88"/>
      <c r="K48" s="88"/>
      <c r="L48" s="148"/>
    </row>
    <row r="49" spans="4:12" ht="20.100000000000001" customHeight="1">
      <c r="D49" s="390"/>
      <c r="E49" s="394"/>
      <c r="F49" s="97" t="s">
        <v>74</v>
      </c>
      <c r="G49" s="105"/>
      <c r="H49" s="331"/>
      <c r="I49" s="103">
        <f t="shared" si="0"/>
        <v>0</v>
      </c>
      <c r="J49" s="99"/>
      <c r="K49" s="99"/>
      <c r="L49" s="100"/>
    </row>
    <row r="50" spans="4:12" ht="20.100000000000001" customHeight="1">
      <c r="D50" s="390"/>
      <c r="E50" s="395" t="s">
        <v>129</v>
      </c>
      <c r="F50" s="101" t="s">
        <v>122</v>
      </c>
      <c r="G50" s="102"/>
      <c r="H50" s="332"/>
      <c r="I50" s="103">
        <f t="shared" si="0"/>
        <v>0</v>
      </c>
      <c r="J50" s="103"/>
      <c r="K50" s="103" t="s">
        <v>249</v>
      </c>
      <c r="L50" s="149"/>
    </row>
    <row r="51" spans="4:12" ht="20.100000000000001" customHeight="1">
      <c r="D51" s="390"/>
      <c r="E51" s="393"/>
      <c r="F51" s="86" t="s">
        <v>55</v>
      </c>
      <c r="G51" s="104"/>
      <c r="H51" s="320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90"/>
      <c r="E52" s="393"/>
      <c r="F52" s="86" t="s">
        <v>121</v>
      </c>
      <c r="G52" s="104"/>
      <c r="H52" s="320"/>
      <c r="I52" s="103">
        <f t="shared" si="0"/>
        <v>0</v>
      </c>
      <c r="J52" s="86"/>
      <c r="K52" s="86"/>
      <c r="L52" s="90"/>
    </row>
    <row r="53" spans="4:12" ht="20.100000000000001" customHeight="1">
      <c r="D53" s="390"/>
      <c r="E53" s="393"/>
      <c r="F53" s="95" t="s">
        <v>49</v>
      </c>
      <c r="G53" s="73"/>
      <c r="H53" s="321"/>
      <c r="I53" s="103">
        <f t="shared" si="0"/>
        <v>0</v>
      </c>
      <c r="J53" s="88"/>
      <c r="K53" s="88"/>
      <c r="L53" s="90"/>
    </row>
    <row r="54" spans="4:12" ht="20.100000000000001" customHeight="1">
      <c r="D54" s="390"/>
      <c r="E54" s="393"/>
      <c r="F54" s="86" t="s">
        <v>50</v>
      </c>
      <c r="G54" s="104"/>
      <c r="H54" s="320"/>
      <c r="I54" s="103">
        <f t="shared" si="0"/>
        <v>0</v>
      </c>
      <c r="J54" s="88"/>
      <c r="K54" s="88"/>
      <c r="L54" s="148"/>
    </row>
    <row r="55" spans="4:12" ht="20.100000000000001" customHeight="1">
      <c r="D55" s="390"/>
      <c r="E55" s="394"/>
      <c r="F55" s="97" t="s">
        <v>74</v>
      </c>
      <c r="G55" s="105"/>
      <c r="H55" s="331"/>
      <c r="I55" s="103">
        <f t="shared" si="0"/>
        <v>0</v>
      </c>
      <c r="J55" s="99"/>
      <c r="K55" s="99"/>
      <c r="L55" s="100"/>
    </row>
    <row r="56" spans="4:12" ht="20.100000000000001" customHeight="1">
      <c r="D56" s="390"/>
      <c r="E56" s="395" t="s">
        <v>130</v>
      </c>
      <c r="F56" s="101" t="s">
        <v>122</v>
      </c>
      <c r="G56" s="102"/>
      <c r="H56" s="332"/>
      <c r="I56" s="103">
        <f t="shared" si="0"/>
        <v>0</v>
      </c>
      <c r="J56" s="103"/>
      <c r="K56" s="103" t="s">
        <v>249</v>
      </c>
      <c r="L56" s="149"/>
    </row>
    <row r="57" spans="4:12" ht="20.100000000000001" customHeight="1">
      <c r="D57" s="390"/>
      <c r="E57" s="393"/>
      <c r="F57" s="86" t="s">
        <v>55</v>
      </c>
      <c r="G57" s="104"/>
      <c r="H57" s="320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90"/>
      <c r="E58" s="393"/>
      <c r="F58" s="86" t="s">
        <v>121</v>
      </c>
      <c r="G58" s="104"/>
      <c r="H58" s="320"/>
      <c r="I58" s="103">
        <f t="shared" si="0"/>
        <v>0</v>
      </c>
      <c r="J58" s="86"/>
      <c r="K58" s="86"/>
      <c r="L58" s="90"/>
    </row>
    <row r="59" spans="4:12" ht="20.100000000000001" customHeight="1">
      <c r="D59" s="390"/>
      <c r="E59" s="393"/>
      <c r="F59" s="95" t="s">
        <v>49</v>
      </c>
      <c r="G59" s="73"/>
      <c r="H59" s="321"/>
      <c r="I59" s="103">
        <f t="shared" si="0"/>
        <v>0</v>
      </c>
      <c r="J59" s="88"/>
      <c r="K59" s="88"/>
      <c r="L59" s="90"/>
    </row>
    <row r="60" spans="4:12" ht="17.649999999999999" customHeight="1">
      <c r="D60" s="390"/>
      <c r="E60" s="393"/>
      <c r="F60" s="86" t="s">
        <v>50</v>
      </c>
      <c r="G60" s="104"/>
      <c r="H60" s="320"/>
      <c r="I60" s="103">
        <f t="shared" si="0"/>
        <v>0</v>
      </c>
      <c r="J60" s="88"/>
      <c r="K60" s="88"/>
      <c r="L60" s="148"/>
    </row>
    <row r="61" spans="4:12" ht="16.5" customHeight="1">
      <c r="D61" s="390"/>
      <c r="E61" s="394"/>
      <c r="F61" s="97" t="s">
        <v>74</v>
      </c>
      <c r="G61" s="105"/>
      <c r="H61" s="331"/>
      <c r="I61" s="103">
        <f t="shared" si="0"/>
        <v>0</v>
      </c>
      <c r="J61" s="99"/>
      <c r="K61" s="99"/>
      <c r="L61" s="100"/>
    </row>
    <row r="62" spans="4:12" ht="17.25" customHeight="1">
      <c r="D62" s="390"/>
      <c r="E62" s="395" t="s">
        <v>131</v>
      </c>
      <c r="F62" s="101" t="s">
        <v>122</v>
      </c>
      <c r="G62" s="102"/>
      <c r="H62" s="332"/>
      <c r="I62" s="103">
        <f t="shared" si="0"/>
        <v>0</v>
      </c>
      <c r="J62" s="103"/>
      <c r="K62" s="103" t="s">
        <v>249</v>
      </c>
      <c r="L62" s="149"/>
    </row>
    <row r="63" spans="4:12" ht="16.5" customHeight="1">
      <c r="D63" s="390"/>
      <c r="E63" s="393"/>
      <c r="F63" s="86" t="s">
        <v>55</v>
      </c>
      <c r="G63" s="104"/>
      <c r="H63" s="320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90"/>
      <c r="E64" s="393"/>
      <c r="F64" s="86" t="s">
        <v>121</v>
      </c>
      <c r="G64" s="104"/>
      <c r="H64" s="320"/>
      <c r="I64" s="103">
        <f t="shared" si="0"/>
        <v>0</v>
      </c>
      <c r="J64" s="86"/>
      <c r="K64" s="86"/>
      <c r="L64" s="90"/>
    </row>
    <row r="65" spans="4:12" ht="20.100000000000001" customHeight="1">
      <c r="D65" s="390"/>
      <c r="E65" s="393"/>
      <c r="F65" s="95" t="s">
        <v>49</v>
      </c>
      <c r="G65" s="73"/>
      <c r="H65" s="321"/>
      <c r="I65" s="103">
        <f t="shared" si="0"/>
        <v>0</v>
      </c>
      <c r="J65" s="88"/>
      <c r="K65" s="88"/>
      <c r="L65" s="90"/>
    </row>
    <row r="66" spans="4:12" ht="20.100000000000001" customHeight="1">
      <c r="D66" s="390"/>
      <c r="E66" s="393"/>
      <c r="F66" s="86" t="s">
        <v>50</v>
      </c>
      <c r="G66" s="104"/>
      <c r="H66" s="320"/>
      <c r="I66" s="103">
        <f t="shared" si="0"/>
        <v>0</v>
      </c>
      <c r="J66" s="88"/>
      <c r="K66" s="88"/>
      <c r="L66" s="148"/>
    </row>
    <row r="67" spans="4:12" ht="20.100000000000001" customHeight="1">
      <c r="D67" s="390"/>
      <c r="E67" s="394"/>
      <c r="F67" s="97" t="s">
        <v>74</v>
      </c>
      <c r="G67" s="105"/>
      <c r="H67" s="331"/>
      <c r="I67" s="103">
        <f t="shared" si="0"/>
        <v>0</v>
      </c>
      <c r="J67" s="99"/>
      <c r="K67" s="99"/>
      <c r="L67" s="100"/>
    </row>
    <row r="68" spans="4:12" ht="20.100000000000001" customHeight="1">
      <c r="D68" s="390"/>
      <c r="E68" s="395" t="s">
        <v>132</v>
      </c>
      <c r="F68" s="101" t="s">
        <v>122</v>
      </c>
      <c r="G68" s="102"/>
      <c r="H68" s="332"/>
      <c r="I68" s="103">
        <f t="shared" si="0"/>
        <v>0</v>
      </c>
      <c r="J68" s="103"/>
      <c r="K68" s="93" t="s">
        <v>249</v>
      </c>
      <c r="L68" s="149"/>
    </row>
    <row r="69" spans="4:12" ht="20.100000000000001" customHeight="1">
      <c r="D69" s="390"/>
      <c r="E69" s="393"/>
      <c r="F69" s="86" t="s">
        <v>55</v>
      </c>
      <c r="G69" s="104"/>
      <c r="H69" s="320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90"/>
      <c r="E70" s="393"/>
      <c r="F70" s="86" t="s">
        <v>121</v>
      </c>
      <c r="G70" s="104"/>
      <c r="H70" s="320"/>
      <c r="I70" s="103">
        <f t="shared" si="0"/>
        <v>0</v>
      </c>
      <c r="J70" s="86"/>
      <c r="K70" s="86"/>
      <c r="L70" s="90"/>
    </row>
    <row r="71" spans="4:12" ht="20.100000000000001" customHeight="1">
      <c r="D71" s="390"/>
      <c r="E71" s="393"/>
      <c r="F71" s="95" t="s">
        <v>49</v>
      </c>
      <c r="G71" s="73"/>
      <c r="H71" s="321"/>
      <c r="I71" s="103">
        <f t="shared" si="0"/>
        <v>0</v>
      </c>
      <c r="J71" s="88"/>
      <c r="K71" s="88"/>
      <c r="L71" s="90"/>
    </row>
    <row r="72" spans="4:12" ht="20.100000000000001" customHeight="1">
      <c r="D72" s="390"/>
      <c r="E72" s="393"/>
      <c r="F72" s="86" t="s">
        <v>50</v>
      </c>
      <c r="G72" s="104"/>
      <c r="H72" s="320"/>
      <c r="I72" s="103">
        <f t="shared" si="0"/>
        <v>0</v>
      </c>
      <c r="J72" s="88"/>
      <c r="K72" s="88"/>
      <c r="L72" s="148"/>
    </row>
    <row r="73" spans="4:12" ht="20.100000000000001" customHeight="1">
      <c r="D73" s="390"/>
      <c r="E73" s="394"/>
      <c r="F73" s="116" t="s">
        <v>74</v>
      </c>
      <c r="G73" s="117"/>
      <c r="H73" s="340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90"/>
      <c r="E74" s="395" t="s">
        <v>148</v>
      </c>
      <c r="F74" s="101" t="s">
        <v>122</v>
      </c>
      <c r="G74" s="102"/>
      <c r="H74" s="332"/>
      <c r="I74" s="103">
        <f t="shared" si="1"/>
        <v>0</v>
      </c>
      <c r="J74" s="103"/>
      <c r="K74" s="103" t="s">
        <v>249</v>
      </c>
      <c r="L74" s="147"/>
    </row>
    <row r="75" spans="4:12" ht="20.100000000000001" customHeight="1">
      <c r="D75" s="390"/>
      <c r="E75" s="393"/>
      <c r="F75" s="86" t="s">
        <v>55</v>
      </c>
      <c r="G75" s="104"/>
      <c r="H75" s="320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90"/>
      <c r="E76" s="393"/>
      <c r="F76" s="86" t="s">
        <v>121</v>
      </c>
      <c r="G76" s="104"/>
      <c r="H76" s="320"/>
      <c r="I76" s="103">
        <f t="shared" si="1"/>
        <v>0</v>
      </c>
      <c r="J76" s="86"/>
      <c r="K76" s="86"/>
      <c r="L76" s="90"/>
    </row>
    <row r="77" spans="4:12" ht="20.100000000000001" customHeight="1">
      <c r="D77" s="390"/>
      <c r="E77" s="393"/>
      <c r="F77" s="95" t="s">
        <v>49</v>
      </c>
      <c r="G77" s="73"/>
      <c r="H77" s="321"/>
      <c r="I77" s="103">
        <f t="shared" si="1"/>
        <v>0</v>
      </c>
      <c r="J77" s="88"/>
      <c r="K77" s="88"/>
      <c r="L77" s="90"/>
    </row>
    <row r="78" spans="4:12" ht="20.100000000000001" customHeight="1">
      <c r="D78" s="390"/>
      <c r="E78" s="393"/>
      <c r="F78" s="86" t="s">
        <v>50</v>
      </c>
      <c r="G78" s="104"/>
      <c r="H78" s="320"/>
      <c r="I78" s="103">
        <f t="shared" si="1"/>
        <v>0</v>
      </c>
      <c r="J78" s="88"/>
      <c r="K78" s="88"/>
      <c r="L78" s="148"/>
    </row>
    <row r="79" spans="4:12" ht="20.100000000000001" customHeight="1">
      <c r="D79" s="390"/>
      <c r="E79" s="394"/>
      <c r="F79" s="97" t="s">
        <v>74</v>
      </c>
      <c r="G79" s="105"/>
      <c r="H79" s="331"/>
      <c r="I79" s="103">
        <f t="shared" si="1"/>
        <v>0</v>
      </c>
      <c r="J79" s="99"/>
      <c r="K79" s="99"/>
      <c r="L79" s="100"/>
    </row>
    <row r="80" spans="4:12" ht="20.100000000000001" customHeight="1">
      <c r="D80" s="390"/>
      <c r="E80" s="395" t="s">
        <v>149</v>
      </c>
      <c r="F80" s="101" t="s">
        <v>122</v>
      </c>
      <c r="G80" s="102"/>
      <c r="H80" s="332"/>
      <c r="I80" s="103">
        <f t="shared" si="1"/>
        <v>0</v>
      </c>
      <c r="J80" s="103"/>
      <c r="K80" s="103" t="s">
        <v>249</v>
      </c>
      <c r="L80" s="149"/>
    </row>
    <row r="81" spans="4:12" ht="20.100000000000001" customHeight="1">
      <c r="D81" s="390"/>
      <c r="E81" s="393"/>
      <c r="F81" s="86" t="s">
        <v>55</v>
      </c>
      <c r="G81" s="104"/>
      <c r="H81" s="320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90"/>
      <c r="E82" s="393"/>
      <c r="F82" s="86" t="s">
        <v>121</v>
      </c>
      <c r="G82" s="104"/>
      <c r="H82" s="320"/>
      <c r="I82" s="103">
        <f t="shared" si="1"/>
        <v>0</v>
      </c>
      <c r="J82" s="86"/>
      <c r="K82" s="86"/>
      <c r="L82" s="90"/>
    </row>
    <row r="83" spans="4:12" ht="20.100000000000001" customHeight="1">
      <c r="D83" s="390"/>
      <c r="E83" s="393"/>
      <c r="F83" s="95" t="s">
        <v>49</v>
      </c>
      <c r="G83" s="73"/>
      <c r="H83" s="321"/>
      <c r="I83" s="103">
        <f t="shared" si="1"/>
        <v>0</v>
      </c>
      <c r="J83" s="88"/>
      <c r="K83" s="88"/>
      <c r="L83" s="90"/>
    </row>
    <row r="84" spans="4:12" ht="20.100000000000001" customHeight="1">
      <c r="D84" s="390"/>
      <c r="E84" s="393"/>
      <c r="F84" s="86" t="s">
        <v>50</v>
      </c>
      <c r="G84" s="104"/>
      <c r="H84" s="320"/>
      <c r="I84" s="103">
        <f t="shared" si="1"/>
        <v>0</v>
      </c>
      <c r="J84" s="88"/>
      <c r="K84" s="88"/>
      <c r="L84" s="148"/>
    </row>
    <row r="85" spans="4:12" ht="20.100000000000001" customHeight="1">
      <c r="D85" s="390"/>
      <c r="E85" s="394"/>
      <c r="F85" s="97" t="s">
        <v>74</v>
      </c>
      <c r="G85" s="105"/>
      <c r="H85" s="331"/>
      <c r="I85" s="103">
        <f t="shared" si="1"/>
        <v>0</v>
      </c>
      <c r="J85" s="99"/>
      <c r="K85" s="99"/>
      <c r="L85" s="100"/>
    </row>
    <row r="86" spans="4:12" ht="20.100000000000001" customHeight="1">
      <c r="D86" s="390"/>
      <c r="E86" s="395" t="s">
        <v>150</v>
      </c>
      <c r="F86" s="101" t="s">
        <v>122</v>
      </c>
      <c r="G86" s="102"/>
      <c r="H86" s="332"/>
      <c r="I86" s="103">
        <f t="shared" si="1"/>
        <v>0</v>
      </c>
      <c r="J86" s="169"/>
      <c r="K86" s="103" t="s">
        <v>249</v>
      </c>
      <c r="L86" s="176"/>
    </row>
    <row r="87" spans="4:12" ht="20.100000000000001" customHeight="1">
      <c r="D87" s="390"/>
      <c r="E87" s="393"/>
      <c r="F87" s="86" t="s">
        <v>55</v>
      </c>
      <c r="G87" s="104"/>
      <c r="H87" s="320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90"/>
      <c r="E88" s="393"/>
      <c r="F88" s="86" t="s">
        <v>121</v>
      </c>
      <c r="G88" s="104"/>
      <c r="H88" s="320"/>
      <c r="I88" s="103">
        <f t="shared" si="1"/>
        <v>0</v>
      </c>
      <c r="J88" s="157"/>
      <c r="K88" s="86"/>
      <c r="L88" s="174"/>
    </row>
    <row r="89" spans="4:12" ht="20.100000000000001" customHeight="1">
      <c r="D89" s="390"/>
      <c r="E89" s="393"/>
      <c r="F89" s="95" t="s">
        <v>49</v>
      </c>
      <c r="G89" s="73"/>
      <c r="H89" s="321"/>
      <c r="I89" s="103">
        <f t="shared" si="1"/>
        <v>0</v>
      </c>
      <c r="J89" s="158"/>
      <c r="K89" s="88"/>
      <c r="L89" s="174"/>
    </row>
    <row r="90" spans="4:12" ht="20.100000000000001" customHeight="1">
      <c r="D90" s="390"/>
      <c r="E90" s="393"/>
      <c r="F90" s="86" t="s">
        <v>50</v>
      </c>
      <c r="G90" s="104"/>
      <c r="H90" s="320"/>
      <c r="I90" s="103">
        <f t="shared" si="1"/>
        <v>0</v>
      </c>
      <c r="J90" s="158"/>
      <c r="K90" s="88"/>
      <c r="L90" s="177"/>
    </row>
    <row r="91" spans="4:12" ht="20.100000000000001" customHeight="1">
      <c r="D91" s="390"/>
      <c r="E91" s="394"/>
      <c r="F91" s="97" t="s">
        <v>74</v>
      </c>
      <c r="G91" s="105"/>
      <c r="H91" s="331"/>
      <c r="I91" s="103">
        <f t="shared" si="1"/>
        <v>0</v>
      </c>
      <c r="J91" s="168"/>
      <c r="K91" s="99"/>
      <c r="L91" s="175"/>
    </row>
    <row r="92" spans="4:12" ht="20.100000000000001" customHeight="1">
      <c r="D92" s="390"/>
      <c r="E92" s="395" t="s">
        <v>151</v>
      </c>
      <c r="F92" s="101" t="s">
        <v>122</v>
      </c>
      <c r="G92" s="102"/>
      <c r="H92" s="332"/>
      <c r="I92" s="103">
        <f t="shared" si="1"/>
        <v>0</v>
      </c>
      <c r="J92" s="103"/>
      <c r="K92" s="169" t="s">
        <v>249</v>
      </c>
      <c r="L92" s="149"/>
    </row>
    <row r="93" spans="4:12" ht="20.100000000000001" customHeight="1">
      <c r="D93" s="390"/>
      <c r="E93" s="393"/>
      <c r="F93" s="86" t="s">
        <v>55</v>
      </c>
      <c r="G93" s="104"/>
      <c r="H93" s="320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90"/>
      <c r="E94" s="393"/>
      <c r="F94" s="86" t="s">
        <v>121</v>
      </c>
      <c r="G94" s="104"/>
      <c r="H94" s="320"/>
      <c r="I94" s="103">
        <f t="shared" si="1"/>
        <v>0</v>
      </c>
      <c r="J94" s="86"/>
      <c r="K94" s="157"/>
      <c r="L94" s="90"/>
    </row>
    <row r="95" spans="4:12" ht="20.100000000000001" customHeight="1">
      <c r="D95" s="390"/>
      <c r="E95" s="393"/>
      <c r="F95" s="95" t="s">
        <v>49</v>
      </c>
      <c r="G95" s="73"/>
      <c r="H95" s="321"/>
      <c r="I95" s="103">
        <f t="shared" si="1"/>
        <v>0</v>
      </c>
      <c r="J95" s="88"/>
      <c r="K95" s="158"/>
      <c r="L95" s="90"/>
    </row>
    <row r="96" spans="4:12" ht="20.100000000000001" customHeight="1">
      <c r="D96" s="390"/>
      <c r="E96" s="393"/>
      <c r="F96" s="86" t="s">
        <v>50</v>
      </c>
      <c r="G96" s="104"/>
      <c r="H96" s="320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390"/>
      <c r="E97" s="393"/>
      <c r="F97" s="116" t="s">
        <v>74</v>
      </c>
      <c r="G97" s="117"/>
      <c r="H97" s="340"/>
      <c r="I97" s="294">
        <f t="shared" si="1"/>
        <v>0</v>
      </c>
      <c r="J97" s="118"/>
      <c r="K97" s="178"/>
      <c r="L97" s="121"/>
    </row>
    <row r="98" spans="4:12" ht="20.100000000000001" customHeight="1">
      <c r="D98" s="389" t="s">
        <v>119</v>
      </c>
      <c r="E98" s="392" t="s">
        <v>117</v>
      </c>
      <c r="F98" s="205" t="s">
        <v>64</v>
      </c>
      <c r="G98" s="233"/>
      <c r="H98" s="343"/>
      <c r="I98" s="85">
        <f t="shared" si="1"/>
        <v>0</v>
      </c>
      <c r="J98" s="206"/>
      <c r="K98" s="207" t="s">
        <v>249</v>
      </c>
      <c r="L98" s="467"/>
    </row>
    <row r="99" spans="4:12" ht="20.100000000000001" customHeight="1">
      <c r="D99" s="390"/>
      <c r="E99" s="393"/>
      <c r="F99" s="194" t="s">
        <v>55</v>
      </c>
      <c r="G99" s="226" t="s">
        <v>280</v>
      </c>
      <c r="H99" s="320"/>
      <c r="I99" s="103">
        <f t="shared" si="1"/>
        <v>0</v>
      </c>
      <c r="J99" s="196">
        <v>33</v>
      </c>
      <c r="K99" s="209"/>
      <c r="L99" s="468"/>
    </row>
    <row r="100" spans="4:12" ht="20.100000000000001" customHeight="1">
      <c r="D100" s="390"/>
      <c r="E100" s="393"/>
      <c r="F100" s="194" t="s">
        <v>121</v>
      </c>
      <c r="G100" s="226" t="s">
        <v>338</v>
      </c>
      <c r="H100" s="320"/>
      <c r="I100" s="103">
        <f t="shared" si="1"/>
        <v>0</v>
      </c>
      <c r="J100" s="194"/>
      <c r="K100" s="210"/>
      <c r="L100" s="468"/>
    </row>
    <row r="101" spans="4:12" ht="16.5">
      <c r="D101" s="390"/>
      <c r="E101" s="393"/>
      <c r="F101" s="197" t="s">
        <v>49</v>
      </c>
      <c r="G101" s="229" t="s">
        <v>281</v>
      </c>
      <c r="H101" s="330"/>
      <c r="I101" s="103">
        <f t="shared" si="1"/>
        <v>0</v>
      </c>
      <c r="J101" s="196"/>
      <c r="K101" s="209"/>
      <c r="L101" s="468"/>
    </row>
    <row r="102" spans="4:12" ht="17.649999999999999" customHeight="1">
      <c r="D102" s="390"/>
      <c r="E102" s="393"/>
      <c r="F102" s="194" t="s">
        <v>50</v>
      </c>
      <c r="G102" s="226"/>
      <c r="H102" s="320"/>
      <c r="I102" s="103">
        <f t="shared" si="1"/>
        <v>0</v>
      </c>
      <c r="J102" s="196"/>
      <c r="K102" s="209"/>
      <c r="L102" s="468"/>
    </row>
    <row r="103" spans="4:12" ht="17.649999999999999" customHeight="1" thickBot="1">
      <c r="D103" s="390"/>
      <c r="E103" s="394"/>
      <c r="F103" s="199" t="s">
        <v>74</v>
      </c>
      <c r="G103" s="230" t="s">
        <v>280</v>
      </c>
      <c r="H103" s="344"/>
      <c r="I103" s="103">
        <f t="shared" si="1"/>
        <v>0</v>
      </c>
      <c r="J103" s="201"/>
      <c r="K103" s="212"/>
      <c r="L103" s="469"/>
    </row>
    <row r="104" spans="4:12" ht="17.649999999999999" customHeight="1">
      <c r="D104" s="390"/>
      <c r="E104" s="395" t="s">
        <v>133</v>
      </c>
      <c r="F104" s="101" t="s">
        <v>64</v>
      </c>
      <c r="G104" s="247"/>
      <c r="H104" s="305"/>
      <c r="I104" s="103">
        <f t="shared" si="1"/>
        <v>0</v>
      </c>
      <c r="J104" s="248"/>
      <c r="K104" s="249" t="s">
        <v>249</v>
      </c>
      <c r="L104" s="470"/>
    </row>
    <row r="105" spans="4:12" ht="17.649999999999999" customHeight="1">
      <c r="D105" s="390"/>
      <c r="E105" s="393"/>
      <c r="F105" s="86" t="s">
        <v>55</v>
      </c>
      <c r="G105" s="250" t="s">
        <v>407</v>
      </c>
      <c r="H105" s="250" t="s">
        <v>665</v>
      </c>
      <c r="I105" s="103">
        <f t="shared" si="1"/>
        <v>27</v>
      </c>
      <c r="J105" s="251">
        <v>33</v>
      </c>
      <c r="K105" s="252"/>
      <c r="L105" s="466"/>
    </row>
    <row r="106" spans="4:12" ht="17.649999999999999" customHeight="1">
      <c r="D106" s="390"/>
      <c r="E106" s="393"/>
      <c r="F106" s="86" t="s">
        <v>121</v>
      </c>
      <c r="G106" s="250" t="s">
        <v>666</v>
      </c>
      <c r="H106" s="250" t="s">
        <v>666</v>
      </c>
      <c r="I106" s="103">
        <f t="shared" si="1"/>
        <v>26</v>
      </c>
      <c r="J106" s="253"/>
      <c r="K106" s="254"/>
      <c r="L106" s="466"/>
    </row>
    <row r="107" spans="4:12" ht="17.649999999999999" customHeight="1">
      <c r="D107" s="390"/>
      <c r="E107" s="393"/>
      <c r="F107" s="95" t="s">
        <v>49</v>
      </c>
      <c r="G107" s="255" t="s">
        <v>408</v>
      </c>
      <c r="H107" s="255" t="s">
        <v>664</v>
      </c>
      <c r="I107" s="103">
        <f t="shared" si="1"/>
        <v>59</v>
      </c>
      <c r="J107" s="251"/>
      <c r="K107" s="252"/>
      <c r="L107" s="466"/>
    </row>
    <row r="108" spans="4:12" ht="17.649999999999999" customHeight="1">
      <c r="D108" s="390"/>
      <c r="E108" s="393"/>
      <c r="F108" s="86" t="s">
        <v>50</v>
      </c>
      <c r="G108" s="250"/>
      <c r="H108" s="250" t="s">
        <v>665</v>
      </c>
      <c r="I108" s="103">
        <f t="shared" si="1"/>
        <v>27</v>
      </c>
      <c r="J108" s="251"/>
      <c r="K108" s="252"/>
      <c r="L108" s="466"/>
    </row>
    <row r="109" spans="4:12" ht="17.649999999999999" customHeight="1">
      <c r="D109" s="390"/>
      <c r="E109" s="394"/>
      <c r="F109" s="97" t="s">
        <v>74</v>
      </c>
      <c r="G109" s="256" t="s">
        <v>407</v>
      </c>
      <c r="H109" s="250" t="s">
        <v>665</v>
      </c>
      <c r="I109" s="103">
        <f t="shared" si="1"/>
        <v>27</v>
      </c>
      <c r="J109" s="257"/>
      <c r="K109" s="258"/>
      <c r="L109" s="471"/>
    </row>
    <row r="110" spans="4:12" ht="17.649999999999999" customHeight="1">
      <c r="D110" s="390"/>
      <c r="E110" s="395" t="s">
        <v>134</v>
      </c>
      <c r="F110" s="101" t="s">
        <v>64</v>
      </c>
      <c r="G110" s="259"/>
      <c r="H110" s="259"/>
      <c r="I110" s="103">
        <f t="shared" si="1"/>
        <v>0</v>
      </c>
      <c r="J110" s="248"/>
      <c r="K110" s="249" t="s">
        <v>249</v>
      </c>
      <c r="L110" s="470"/>
    </row>
    <row r="111" spans="4:12" ht="17.649999999999999" customHeight="1">
      <c r="D111" s="390"/>
      <c r="E111" s="393"/>
      <c r="F111" s="86" t="s">
        <v>55</v>
      </c>
      <c r="G111" s="250" t="s">
        <v>409</v>
      </c>
      <c r="H111" s="250" t="s">
        <v>667</v>
      </c>
      <c r="I111" s="103">
        <f t="shared" si="1"/>
        <v>16</v>
      </c>
      <c r="J111" s="251">
        <v>33</v>
      </c>
      <c r="K111" s="252"/>
      <c r="L111" s="466"/>
    </row>
    <row r="112" spans="4:12" ht="17.649999999999999" customHeight="1">
      <c r="D112" s="390"/>
      <c r="E112" s="393"/>
      <c r="F112" s="86" t="s">
        <v>121</v>
      </c>
      <c r="G112" s="250" t="s">
        <v>668</v>
      </c>
      <c r="H112" s="250" t="s">
        <v>668</v>
      </c>
      <c r="I112" s="103">
        <f t="shared" si="1"/>
        <v>31</v>
      </c>
      <c r="J112" s="253"/>
      <c r="K112" s="254"/>
      <c r="L112" s="466"/>
    </row>
    <row r="113" spans="4:12" ht="17.649999999999999" customHeight="1">
      <c r="D113" s="390"/>
      <c r="E113" s="393"/>
      <c r="F113" s="95" t="s">
        <v>49</v>
      </c>
      <c r="G113" s="255" t="s">
        <v>410</v>
      </c>
      <c r="H113" s="255" t="s">
        <v>669</v>
      </c>
      <c r="I113" s="103">
        <f t="shared" si="1"/>
        <v>71</v>
      </c>
      <c r="J113" s="251"/>
      <c r="K113" s="252"/>
      <c r="L113" s="466"/>
    </row>
    <row r="114" spans="4:12" ht="17.649999999999999" customHeight="1">
      <c r="D114" s="390"/>
      <c r="E114" s="393"/>
      <c r="F114" s="86" t="s">
        <v>50</v>
      </c>
      <c r="G114" s="250"/>
      <c r="H114" s="250" t="s">
        <v>667</v>
      </c>
      <c r="I114" s="103">
        <f t="shared" si="1"/>
        <v>16</v>
      </c>
      <c r="J114" s="251"/>
      <c r="K114" s="252"/>
      <c r="L114" s="466"/>
    </row>
    <row r="115" spans="4:12" ht="17.649999999999999" customHeight="1">
      <c r="D115" s="390"/>
      <c r="E115" s="394"/>
      <c r="F115" s="97" t="s">
        <v>74</v>
      </c>
      <c r="G115" s="256" t="s">
        <v>409</v>
      </c>
      <c r="H115" s="250" t="s">
        <v>667</v>
      </c>
      <c r="I115" s="103">
        <f t="shared" si="1"/>
        <v>16</v>
      </c>
      <c r="J115" s="257"/>
      <c r="K115" s="258"/>
      <c r="L115" s="471"/>
    </row>
    <row r="116" spans="4:12" ht="17.649999999999999" customHeight="1">
      <c r="D116" s="390"/>
      <c r="E116" s="395" t="s">
        <v>135</v>
      </c>
      <c r="F116" s="101" t="s">
        <v>64</v>
      </c>
      <c r="G116" s="259"/>
      <c r="H116" s="332"/>
      <c r="I116" s="103">
        <f t="shared" si="1"/>
        <v>0</v>
      </c>
      <c r="J116" s="248"/>
      <c r="K116" s="249" t="s">
        <v>249</v>
      </c>
      <c r="L116" s="470"/>
    </row>
    <row r="117" spans="4:12" ht="17.649999999999999" customHeight="1">
      <c r="D117" s="390"/>
      <c r="E117" s="393"/>
      <c r="F117" s="86" t="s">
        <v>55</v>
      </c>
      <c r="G117" s="250" t="s">
        <v>411</v>
      </c>
      <c r="H117" s="320"/>
      <c r="I117" s="103">
        <f t="shared" si="1"/>
        <v>0</v>
      </c>
      <c r="J117" s="251">
        <v>33</v>
      </c>
      <c r="K117" s="252"/>
      <c r="L117" s="466"/>
    </row>
    <row r="118" spans="4:12" ht="17.649999999999999" customHeight="1">
      <c r="D118" s="390"/>
      <c r="E118" s="393"/>
      <c r="F118" s="86" t="s">
        <v>121</v>
      </c>
      <c r="G118" s="250" t="s">
        <v>411</v>
      </c>
      <c r="H118" s="320"/>
      <c r="I118" s="103">
        <f t="shared" si="1"/>
        <v>0</v>
      </c>
      <c r="J118" s="253"/>
      <c r="K118" s="254"/>
      <c r="L118" s="466"/>
    </row>
    <row r="119" spans="4:12" ht="17.649999999999999" customHeight="1">
      <c r="D119" s="390"/>
      <c r="E119" s="393"/>
      <c r="F119" s="95" t="s">
        <v>49</v>
      </c>
      <c r="G119" s="255" t="s">
        <v>412</v>
      </c>
      <c r="H119" s="330"/>
      <c r="I119" s="103">
        <f t="shared" si="1"/>
        <v>0</v>
      </c>
      <c r="J119" s="251"/>
      <c r="K119" s="252"/>
      <c r="L119" s="466"/>
    </row>
    <row r="120" spans="4:12" ht="17.649999999999999" customHeight="1">
      <c r="D120" s="390"/>
      <c r="E120" s="393"/>
      <c r="F120" s="86" t="s">
        <v>50</v>
      </c>
      <c r="G120" s="250"/>
      <c r="H120" s="320"/>
      <c r="I120" s="103">
        <f t="shared" si="1"/>
        <v>0</v>
      </c>
      <c r="J120" s="251"/>
      <c r="K120" s="252"/>
      <c r="L120" s="466"/>
    </row>
    <row r="121" spans="4:12" ht="17.649999999999999" customHeight="1">
      <c r="D121" s="390"/>
      <c r="E121" s="394"/>
      <c r="F121" s="97" t="s">
        <v>74</v>
      </c>
      <c r="G121" s="256" t="s">
        <v>411</v>
      </c>
      <c r="H121" s="331"/>
      <c r="I121" s="103">
        <f t="shared" si="1"/>
        <v>0</v>
      </c>
      <c r="J121" s="257"/>
      <c r="K121" s="258"/>
      <c r="L121" s="471"/>
    </row>
    <row r="122" spans="4:12" ht="17.649999999999999" customHeight="1">
      <c r="D122" s="390"/>
      <c r="E122" s="395" t="s">
        <v>136</v>
      </c>
      <c r="F122" s="101" t="s">
        <v>64</v>
      </c>
      <c r="G122" s="259"/>
      <c r="H122" s="259"/>
      <c r="I122" s="103">
        <f t="shared" si="1"/>
        <v>0</v>
      </c>
      <c r="J122" s="248"/>
      <c r="K122" s="249" t="s">
        <v>249</v>
      </c>
      <c r="L122" s="470"/>
    </row>
    <row r="123" spans="4:12" ht="17.649999999999999" customHeight="1">
      <c r="D123" s="390"/>
      <c r="E123" s="393"/>
      <c r="F123" s="86" t="s">
        <v>55</v>
      </c>
      <c r="G123" s="250" t="s">
        <v>413</v>
      </c>
      <c r="H123" s="250" t="s">
        <v>671</v>
      </c>
      <c r="I123" s="103">
        <f t="shared" si="1"/>
        <v>24</v>
      </c>
      <c r="J123" s="251">
        <v>33</v>
      </c>
      <c r="K123" s="252"/>
      <c r="L123" s="466"/>
    </row>
    <row r="124" spans="4:12" ht="17.649999999999999" customHeight="1">
      <c r="D124" s="390"/>
      <c r="E124" s="393"/>
      <c r="F124" s="86" t="s">
        <v>121</v>
      </c>
      <c r="G124" s="250" t="s">
        <v>701</v>
      </c>
      <c r="H124" s="250" t="s">
        <v>701</v>
      </c>
      <c r="I124" s="103">
        <f t="shared" si="1"/>
        <v>22</v>
      </c>
      <c r="J124" s="253"/>
      <c r="K124" s="254"/>
      <c r="L124" s="466"/>
    </row>
    <row r="125" spans="4:12" ht="17.649999999999999" customHeight="1">
      <c r="D125" s="390"/>
      <c r="E125" s="393"/>
      <c r="F125" s="95" t="s">
        <v>49</v>
      </c>
      <c r="G125" s="255" t="s">
        <v>207</v>
      </c>
      <c r="H125" s="255" t="s">
        <v>670</v>
      </c>
      <c r="I125" s="103">
        <f t="shared" si="1"/>
        <v>51</v>
      </c>
      <c r="J125" s="251"/>
      <c r="K125" s="252"/>
      <c r="L125" s="466"/>
    </row>
    <row r="126" spans="4:12" ht="17.649999999999999" customHeight="1">
      <c r="D126" s="390"/>
      <c r="E126" s="393"/>
      <c r="F126" s="86" t="s">
        <v>50</v>
      </c>
      <c r="G126" s="250"/>
      <c r="H126" s="250" t="s">
        <v>671</v>
      </c>
      <c r="I126" s="103">
        <f t="shared" si="1"/>
        <v>24</v>
      </c>
      <c r="J126" s="251"/>
      <c r="K126" s="252"/>
      <c r="L126" s="466"/>
    </row>
    <row r="127" spans="4:12" ht="17.649999999999999" customHeight="1">
      <c r="D127" s="390"/>
      <c r="E127" s="393"/>
      <c r="F127" s="97" t="s">
        <v>74</v>
      </c>
      <c r="G127" s="256" t="s">
        <v>413</v>
      </c>
      <c r="H127" s="256" t="s">
        <v>671</v>
      </c>
      <c r="I127" s="103">
        <f t="shared" si="1"/>
        <v>24</v>
      </c>
      <c r="J127" s="257"/>
      <c r="K127" s="258"/>
      <c r="L127" s="471"/>
    </row>
    <row r="128" spans="4:12" ht="17.649999999999999" customHeight="1">
      <c r="D128" s="390"/>
      <c r="E128" s="395" t="s">
        <v>143</v>
      </c>
      <c r="F128" s="127" t="s">
        <v>64</v>
      </c>
      <c r="G128" s="259"/>
      <c r="H128" s="319"/>
      <c r="I128" s="103">
        <f t="shared" si="1"/>
        <v>0</v>
      </c>
      <c r="J128" s="260"/>
      <c r="K128" s="261" t="s">
        <v>249</v>
      </c>
      <c r="L128" s="466"/>
    </row>
    <row r="129" spans="4:12" ht="17.649999999999999" customHeight="1">
      <c r="D129" s="390"/>
      <c r="E129" s="393"/>
      <c r="F129" s="128" t="s">
        <v>55</v>
      </c>
      <c r="G129" s="250" t="s">
        <v>414</v>
      </c>
      <c r="H129" s="320"/>
      <c r="I129" s="103">
        <f t="shared" si="1"/>
        <v>0</v>
      </c>
      <c r="J129" s="251">
        <v>33</v>
      </c>
      <c r="K129" s="252"/>
      <c r="L129" s="466"/>
    </row>
    <row r="130" spans="4:12" ht="17.649999999999999" customHeight="1">
      <c r="D130" s="390"/>
      <c r="E130" s="393"/>
      <c r="F130" s="128" t="s">
        <v>121</v>
      </c>
      <c r="G130" s="250" t="s">
        <v>414</v>
      </c>
      <c r="H130" s="320"/>
      <c r="I130" s="103">
        <f t="shared" si="1"/>
        <v>0</v>
      </c>
      <c r="J130" s="253"/>
      <c r="K130" s="254"/>
      <c r="L130" s="466"/>
    </row>
    <row r="131" spans="4:12" ht="17.649999999999999" customHeight="1">
      <c r="D131" s="390"/>
      <c r="E131" s="393"/>
      <c r="F131" s="129" t="s">
        <v>49</v>
      </c>
      <c r="G131" s="255" t="s">
        <v>415</v>
      </c>
      <c r="H131" s="330"/>
      <c r="I131" s="103">
        <f t="shared" si="1"/>
        <v>0</v>
      </c>
      <c r="J131" s="251"/>
      <c r="K131" s="252"/>
      <c r="L131" s="466"/>
    </row>
    <row r="132" spans="4:12" ht="17.649999999999999" customHeight="1">
      <c r="D132" s="390"/>
      <c r="E132" s="393"/>
      <c r="F132" s="128" t="s">
        <v>50</v>
      </c>
      <c r="G132" s="250"/>
      <c r="H132" s="320"/>
      <c r="I132" s="103">
        <f t="shared" si="1"/>
        <v>0</v>
      </c>
      <c r="J132" s="251"/>
      <c r="K132" s="252"/>
      <c r="L132" s="466"/>
    </row>
    <row r="133" spans="4:12" ht="17.25" customHeight="1" thickBot="1">
      <c r="D133" s="390"/>
      <c r="E133" s="393"/>
      <c r="F133" s="180" t="s">
        <v>74</v>
      </c>
      <c r="G133" s="262" t="s">
        <v>208</v>
      </c>
      <c r="H133" s="341"/>
      <c r="I133" s="103">
        <f t="shared" si="1"/>
        <v>0</v>
      </c>
      <c r="J133" s="263"/>
      <c r="K133" s="264"/>
      <c r="L133" s="466"/>
    </row>
    <row r="134" spans="4:12" ht="14.25">
      <c r="D134" s="390"/>
      <c r="E134" s="396" t="s">
        <v>153</v>
      </c>
      <c r="F134" s="101" t="s">
        <v>64</v>
      </c>
      <c r="G134" s="71"/>
      <c r="H134" s="323"/>
      <c r="I134" s="103">
        <f t="shared" si="1"/>
        <v>0</v>
      </c>
      <c r="J134" s="103"/>
      <c r="K134" s="169" t="s">
        <v>249</v>
      </c>
      <c r="L134" s="402"/>
    </row>
    <row r="135" spans="4:12" ht="14.25">
      <c r="D135" s="390"/>
      <c r="E135" s="397"/>
      <c r="F135" s="86" t="s">
        <v>55</v>
      </c>
      <c r="G135" s="78"/>
      <c r="H135" s="324"/>
      <c r="I135" s="103">
        <f t="shared" si="1"/>
        <v>0</v>
      </c>
      <c r="J135" s="88">
        <v>33</v>
      </c>
      <c r="K135" s="158"/>
      <c r="L135" s="403"/>
    </row>
    <row r="136" spans="4:12" ht="14.25">
      <c r="D136" s="390"/>
      <c r="E136" s="397"/>
      <c r="F136" s="86" t="s">
        <v>121</v>
      </c>
      <c r="G136" s="78"/>
      <c r="H136" s="324"/>
      <c r="I136" s="103">
        <f t="shared" si="1"/>
        <v>0</v>
      </c>
      <c r="J136" s="86"/>
      <c r="K136" s="157"/>
      <c r="L136" s="403"/>
    </row>
    <row r="137" spans="4:12" ht="14.25">
      <c r="D137" s="390"/>
      <c r="E137" s="397"/>
      <c r="F137" s="95" t="s">
        <v>49</v>
      </c>
      <c r="G137" s="75"/>
      <c r="H137" s="325"/>
      <c r="I137" s="103">
        <f t="shared" ref="I137:I145" si="2">LENB(H137)</f>
        <v>0</v>
      </c>
      <c r="J137" s="88"/>
      <c r="K137" s="158"/>
      <c r="L137" s="403"/>
    </row>
    <row r="138" spans="4:12" ht="14.25">
      <c r="D138" s="390"/>
      <c r="E138" s="397"/>
      <c r="F138" s="86" t="s">
        <v>50</v>
      </c>
      <c r="G138" s="78"/>
      <c r="H138" s="324"/>
      <c r="I138" s="103">
        <f t="shared" si="2"/>
        <v>0</v>
      </c>
      <c r="J138" s="88"/>
      <c r="K138" s="158"/>
      <c r="L138" s="403"/>
    </row>
    <row r="139" spans="4:12" ht="14.25">
      <c r="D139" s="390"/>
      <c r="E139" s="439"/>
      <c r="F139" s="97" t="s">
        <v>74</v>
      </c>
      <c r="G139" s="79"/>
      <c r="H139" s="342"/>
      <c r="I139" s="103">
        <f t="shared" si="2"/>
        <v>0</v>
      </c>
      <c r="J139" s="99"/>
      <c r="K139" s="168"/>
      <c r="L139" s="462"/>
    </row>
    <row r="140" spans="4:12" ht="14.25">
      <c r="D140" s="390"/>
      <c r="E140" s="395" t="s">
        <v>253</v>
      </c>
      <c r="F140" s="127" t="s">
        <v>64</v>
      </c>
      <c r="G140" s="71"/>
      <c r="H140" s="339"/>
      <c r="I140" s="103">
        <f t="shared" si="2"/>
        <v>0</v>
      </c>
      <c r="J140" s="93"/>
      <c r="K140" s="169" t="s">
        <v>249</v>
      </c>
      <c r="L140" s="463"/>
    </row>
    <row r="141" spans="4:12" ht="14.25">
      <c r="D141" s="390"/>
      <c r="E141" s="393"/>
      <c r="F141" s="128" t="s">
        <v>55</v>
      </c>
      <c r="G141" s="78"/>
      <c r="H141" s="324"/>
      <c r="I141" s="103">
        <f t="shared" si="2"/>
        <v>0</v>
      </c>
      <c r="J141" s="88">
        <v>33</v>
      </c>
      <c r="K141" s="158"/>
      <c r="L141" s="464"/>
    </row>
    <row r="142" spans="4:12" ht="14.25">
      <c r="D142" s="390"/>
      <c r="E142" s="393"/>
      <c r="F142" s="128" t="s">
        <v>121</v>
      </c>
      <c r="G142" s="78"/>
      <c r="H142" s="324"/>
      <c r="I142" s="103">
        <f t="shared" si="2"/>
        <v>0</v>
      </c>
      <c r="J142" s="86"/>
      <c r="K142" s="157"/>
      <c r="L142" s="464"/>
    </row>
    <row r="143" spans="4:12" ht="14.25">
      <c r="D143" s="390"/>
      <c r="E143" s="393"/>
      <c r="F143" s="129" t="s">
        <v>49</v>
      </c>
      <c r="G143" s="75"/>
      <c r="H143" s="325"/>
      <c r="I143" s="103">
        <f t="shared" si="2"/>
        <v>0</v>
      </c>
      <c r="J143" s="88"/>
      <c r="K143" s="158"/>
      <c r="L143" s="464"/>
    </row>
    <row r="144" spans="4:12" ht="14.25">
      <c r="D144" s="390"/>
      <c r="E144" s="393"/>
      <c r="F144" s="128" t="s">
        <v>50</v>
      </c>
      <c r="G144" s="78"/>
      <c r="H144" s="324"/>
      <c r="I144" s="103">
        <f t="shared" si="2"/>
        <v>0</v>
      </c>
      <c r="J144" s="88"/>
      <c r="K144" s="158"/>
      <c r="L144" s="464"/>
    </row>
    <row r="145" spans="4:12" ht="15" thickBot="1">
      <c r="D145" s="391"/>
      <c r="E145" s="435"/>
      <c r="F145" s="130" t="s">
        <v>74</v>
      </c>
      <c r="G145" s="80"/>
      <c r="H145" s="326"/>
      <c r="I145" s="297">
        <f t="shared" si="2"/>
        <v>0</v>
      </c>
      <c r="J145" s="110"/>
      <c r="K145" s="167"/>
      <c r="L145" s="465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01" r:id="rId1" display="https://www.samsung.com/uk/galaxy-book/?product1=np960qha-kg2uk&amp;product2=np960xha-kg2uk&amp;product3=np750qha-ka3uk" xr:uid="{00000000-0004-0000-0600-000001000000}"/>
    <hyperlink ref="G125" r:id="rId2" xr:uid="{C731B12E-4806-4BB0-AFE4-38A823EC807F}"/>
    <hyperlink ref="G107" r:id="rId3" xr:uid="{A9F97AE0-DB3E-42FA-B235-32D5700B1944}"/>
    <hyperlink ref="G113" r:id="rId4" xr:uid="{57A71E16-4194-4281-9531-E53E9B98F51F}"/>
    <hyperlink ref="G119" r:id="rId5" xr:uid="{8BA29D40-0ABF-41AB-9E0B-88E4635F1B9B}"/>
    <hyperlink ref="G11" r:id="rId6" xr:uid="{00000000-0004-0000-0600-000000000000}"/>
    <hyperlink ref="H23" r:id="rId7" xr:uid="{5CE6D5CA-281D-4DC1-9ED6-6E6C4E2CA65E}"/>
    <hyperlink ref="H29" r:id="rId8" xr:uid="{41D201E8-14CE-4A2D-A463-50A5B40328B9}"/>
    <hyperlink ref="H107" r:id="rId9" xr:uid="{2956BC6B-2FF7-450A-8301-864B1877A825}"/>
    <hyperlink ref="H113" r:id="rId10" xr:uid="{6B9B8968-A55A-4E71-B2DB-060C2E2418C6}"/>
    <hyperlink ref="H125" r:id="rId11" xr:uid="{E38B39EB-3C85-466D-8CDB-EF98016DDB2C}"/>
    <hyperlink ref="H11" r:id="rId12" xr:uid="{0873F0F1-7EDE-4BF4-AD3E-2C3A4D4F72AC}"/>
  </hyperlinks>
  <pageMargins left="0.7" right="0.7" top="0.75" bottom="0.75" header="0.3" footer="0.3"/>
  <pageSetup paperSize="9" orientation="portrait" r:id="rId13"/>
  <drawing r:id="rId14"/>
  <legacyDrawing r:id="rId1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E1" zoomScale="90" zoomScaleNormal="85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156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36" t="s">
        <v>507</v>
      </c>
      <c r="C3" s="436"/>
      <c r="D3" s="436"/>
      <c r="E3" s="436"/>
      <c r="F3" s="436"/>
      <c r="G3" s="436"/>
      <c r="H3" s="304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6" t="s">
        <v>54</v>
      </c>
      <c r="E6" s="417"/>
      <c r="F6" s="420" t="s">
        <v>137</v>
      </c>
      <c r="G6" s="60" t="s">
        <v>46</v>
      </c>
      <c r="H6" s="292" t="s">
        <v>502</v>
      </c>
      <c r="I6" s="411" t="s">
        <v>43</v>
      </c>
      <c r="J6" s="422" t="s">
        <v>47</v>
      </c>
      <c r="K6" s="60" t="s">
        <v>506</v>
      </c>
      <c r="L6" s="409" t="s">
        <v>504</v>
      </c>
    </row>
    <row r="7" spans="1:13" ht="23.25" customHeight="1">
      <c r="D7" s="418"/>
      <c r="E7" s="419"/>
      <c r="F7" s="421"/>
      <c r="G7" s="84" t="s">
        <v>503</v>
      </c>
      <c r="H7" s="84" t="s">
        <v>503</v>
      </c>
      <c r="I7" s="412"/>
      <c r="J7" s="423"/>
      <c r="K7" s="155"/>
      <c r="L7" s="410"/>
    </row>
    <row r="8" spans="1:13" ht="21" customHeight="1">
      <c r="D8" s="424" t="s">
        <v>114</v>
      </c>
      <c r="E8" s="395" t="s">
        <v>154</v>
      </c>
      <c r="F8" s="101" t="s">
        <v>123</v>
      </c>
      <c r="G8" s="111"/>
      <c r="H8" s="111"/>
      <c r="I8" s="103">
        <f>LENB(H8)</f>
        <v>0</v>
      </c>
      <c r="J8" s="112"/>
      <c r="K8" s="179" t="s">
        <v>247</v>
      </c>
      <c r="L8" s="399"/>
    </row>
    <row r="9" spans="1:13" ht="21" customHeight="1">
      <c r="D9" s="390"/>
      <c r="E9" s="393"/>
      <c r="F9" s="86" t="s">
        <v>155</v>
      </c>
      <c r="G9" s="87" t="s">
        <v>202</v>
      </c>
      <c r="H9" s="87" t="s">
        <v>556</v>
      </c>
      <c r="I9" s="103">
        <f t="shared" ref="I9:I72" si="0">LENB(H9)</f>
        <v>9</v>
      </c>
      <c r="J9" s="113">
        <v>10</v>
      </c>
      <c r="K9" s="113"/>
      <c r="L9" s="400"/>
    </row>
    <row r="10" spans="1:13" ht="21" customHeight="1">
      <c r="D10" s="390"/>
      <c r="E10" s="393"/>
      <c r="F10" s="86" t="s">
        <v>113</v>
      </c>
      <c r="G10" s="87" t="s">
        <v>323</v>
      </c>
      <c r="H10" s="87" t="s">
        <v>323</v>
      </c>
      <c r="I10" s="103">
        <f t="shared" si="0"/>
        <v>9</v>
      </c>
      <c r="J10" s="86"/>
      <c r="K10" s="86"/>
      <c r="L10" s="400"/>
    </row>
    <row r="11" spans="1:13" ht="21" customHeight="1">
      <c r="D11" s="390"/>
      <c r="E11" s="393"/>
      <c r="F11" s="95" t="s">
        <v>49</v>
      </c>
      <c r="G11" s="134" t="s">
        <v>115</v>
      </c>
      <c r="H11" s="83" t="s">
        <v>557</v>
      </c>
      <c r="I11" s="103">
        <f t="shared" si="0"/>
        <v>47</v>
      </c>
      <c r="J11" s="89"/>
      <c r="K11" s="89"/>
      <c r="L11" s="400"/>
    </row>
    <row r="12" spans="1:13" ht="21" customHeight="1">
      <c r="D12" s="390"/>
      <c r="E12" s="393"/>
      <c r="F12" s="86" t="s">
        <v>50</v>
      </c>
      <c r="G12" s="87"/>
      <c r="H12" s="87" t="s">
        <v>556</v>
      </c>
      <c r="I12" s="103">
        <f t="shared" si="0"/>
        <v>9</v>
      </c>
      <c r="J12" s="89"/>
      <c r="K12" s="89"/>
      <c r="L12" s="400"/>
    </row>
    <row r="13" spans="1:13" ht="21" customHeight="1">
      <c r="D13" s="425"/>
      <c r="E13" s="394"/>
      <c r="F13" s="97" t="s">
        <v>74</v>
      </c>
      <c r="G13" s="98" t="s">
        <v>202</v>
      </c>
      <c r="H13" s="313" t="s">
        <v>556</v>
      </c>
      <c r="I13" s="103">
        <f t="shared" si="0"/>
        <v>9</v>
      </c>
      <c r="J13" s="115"/>
      <c r="K13" s="115"/>
      <c r="L13" s="407"/>
    </row>
    <row r="14" spans="1:13" ht="21" customHeight="1">
      <c r="D14" s="424" t="s">
        <v>118</v>
      </c>
      <c r="E14" s="395" t="s">
        <v>120</v>
      </c>
      <c r="F14" s="91" t="s">
        <v>122</v>
      </c>
      <c r="G14" s="92"/>
      <c r="H14" s="92"/>
      <c r="I14" s="103">
        <f t="shared" si="0"/>
        <v>0</v>
      </c>
      <c r="J14" s="93"/>
      <c r="K14" s="103" t="s">
        <v>249</v>
      </c>
      <c r="L14" s="399"/>
    </row>
    <row r="15" spans="1:13" ht="21" customHeight="1">
      <c r="D15" s="390"/>
      <c r="E15" s="393"/>
      <c r="F15" s="86" t="s">
        <v>55</v>
      </c>
      <c r="G15" s="87" t="s">
        <v>250</v>
      </c>
      <c r="H15" s="87" t="s">
        <v>250</v>
      </c>
      <c r="I15" s="103">
        <f t="shared" si="0"/>
        <v>12</v>
      </c>
      <c r="J15" s="88">
        <v>33</v>
      </c>
      <c r="K15" s="88"/>
      <c r="L15" s="400"/>
    </row>
    <row r="16" spans="1:13" ht="21" customHeight="1">
      <c r="D16" s="390"/>
      <c r="E16" s="393"/>
      <c r="F16" s="86" t="s">
        <v>121</v>
      </c>
      <c r="G16" s="87" t="s">
        <v>324</v>
      </c>
      <c r="H16" s="87" t="s">
        <v>324</v>
      </c>
      <c r="I16" s="103">
        <f t="shared" si="0"/>
        <v>12</v>
      </c>
      <c r="J16" s="86"/>
      <c r="K16" s="86"/>
      <c r="L16" s="400"/>
    </row>
    <row r="17" spans="2:12" ht="20.100000000000001" customHeight="1">
      <c r="D17" s="390"/>
      <c r="E17" s="393"/>
      <c r="F17" s="95" t="s">
        <v>49</v>
      </c>
      <c r="G17" s="83" t="s">
        <v>115</v>
      </c>
      <c r="H17" s="83" t="s">
        <v>557</v>
      </c>
      <c r="I17" s="103">
        <f t="shared" si="0"/>
        <v>47</v>
      </c>
      <c r="J17" s="88"/>
      <c r="K17" s="88"/>
      <c r="L17" s="400"/>
    </row>
    <row r="18" spans="2:12" ht="20.100000000000001" customHeight="1">
      <c r="D18" s="390"/>
      <c r="E18" s="393"/>
      <c r="F18" s="86" t="s">
        <v>50</v>
      </c>
      <c r="G18" s="87"/>
      <c r="H18" s="87" t="s">
        <v>250</v>
      </c>
      <c r="I18" s="103">
        <f t="shared" si="0"/>
        <v>12</v>
      </c>
      <c r="J18" s="88"/>
      <c r="K18" s="88"/>
      <c r="L18" s="400"/>
    </row>
    <row r="19" spans="2:12" ht="20.100000000000001" customHeight="1">
      <c r="D19" s="390"/>
      <c r="E19" s="394"/>
      <c r="F19" s="97" t="s">
        <v>74</v>
      </c>
      <c r="G19" s="98"/>
      <c r="H19" s="87" t="s">
        <v>250</v>
      </c>
      <c r="I19" s="103">
        <f t="shared" si="0"/>
        <v>12</v>
      </c>
      <c r="J19" s="99"/>
      <c r="K19" s="99"/>
      <c r="L19" s="407"/>
    </row>
    <row r="20" spans="2:12" ht="20.100000000000001" customHeight="1">
      <c r="D20" s="390"/>
      <c r="E20" s="395" t="s">
        <v>124</v>
      </c>
      <c r="F20" s="101" t="s">
        <v>122</v>
      </c>
      <c r="G20" s="102"/>
      <c r="H20" s="102"/>
      <c r="I20" s="103">
        <f t="shared" si="0"/>
        <v>0</v>
      </c>
      <c r="J20" s="103"/>
      <c r="K20" s="103" t="s">
        <v>249</v>
      </c>
      <c r="L20" s="399"/>
    </row>
    <row r="21" spans="2:12" ht="20.100000000000001" customHeight="1">
      <c r="D21" s="390"/>
      <c r="E21" s="393"/>
      <c r="F21" s="86" t="s">
        <v>55</v>
      </c>
      <c r="G21" s="104" t="s">
        <v>201</v>
      </c>
      <c r="H21" s="104" t="s">
        <v>201</v>
      </c>
      <c r="I21" s="103">
        <f t="shared" si="0"/>
        <v>11</v>
      </c>
      <c r="J21" s="88">
        <v>33</v>
      </c>
      <c r="K21" s="88"/>
      <c r="L21" s="400"/>
    </row>
    <row r="22" spans="2:12" ht="20.100000000000001" customHeight="1">
      <c r="D22" s="390"/>
      <c r="E22" s="393"/>
      <c r="F22" s="86" t="s">
        <v>121</v>
      </c>
      <c r="G22" s="104" t="s">
        <v>325</v>
      </c>
      <c r="H22" s="104" t="s">
        <v>325</v>
      </c>
      <c r="I22" s="103">
        <f t="shared" si="0"/>
        <v>11</v>
      </c>
      <c r="J22" s="86"/>
      <c r="K22" s="86"/>
      <c r="L22" s="400"/>
    </row>
    <row r="23" spans="2:12" ht="20.100000000000001" customHeight="1">
      <c r="B23" s="57" t="s">
        <v>44</v>
      </c>
      <c r="D23" s="390"/>
      <c r="E23" s="393"/>
      <c r="F23" s="95" t="s">
        <v>49</v>
      </c>
      <c r="G23" s="83" t="s">
        <v>200</v>
      </c>
      <c r="H23" s="83" t="s">
        <v>558</v>
      </c>
      <c r="I23" s="103">
        <f t="shared" si="0"/>
        <v>55</v>
      </c>
      <c r="J23" s="88"/>
      <c r="K23" s="88"/>
      <c r="L23" s="400"/>
    </row>
    <row r="24" spans="2:12" ht="20.100000000000001" customHeight="1">
      <c r="D24" s="390"/>
      <c r="E24" s="393"/>
      <c r="F24" s="86" t="s">
        <v>50</v>
      </c>
      <c r="G24" s="104"/>
      <c r="H24" s="104" t="s">
        <v>201</v>
      </c>
      <c r="I24" s="103">
        <f t="shared" si="0"/>
        <v>11</v>
      </c>
      <c r="J24" s="88"/>
      <c r="K24" s="88"/>
      <c r="L24" s="400"/>
    </row>
    <row r="25" spans="2:12" ht="20.100000000000001" customHeight="1">
      <c r="D25" s="390"/>
      <c r="E25" s="394"/>
      <c r="F25" s="97" t="s">
        <v>74</v>
      </c>
      <c r="G25" s="105" t="s">
        <v>201</v>
      </c>
      <c r="H25" s="104" t="s">
        <v>201</v>
      </c>
      <c r="I25" s="103">
        <f t="shared" si="0"/>
        <v>11</v>
      </c>
      <c r="J25" s="99"/>
      <c r="K25" s="99"/>
      <c r="L25" s="407"/>
    </row>
    <row r="26" spans="2:12" ht="20.100000000000001" customHeight="1">
      <c r="D26" s="390"/>
      <c r="E26" s="395" t="s">
        <v>125</v>
      </c>
      <c r="F26" s="101" t="s">
        <v>122</v>
      </c>
      <c r="G26" s="102"/>
      <c r="H26" s="102"/>
      <c r="I26" s="103">
        <f t="shared" si="0"/>
        <v>0</v>
      </c>
      <c r="J26" s="103"/>
      <c r="K26" s="103" t="s">
        <v>249</v>
      </c>
      <c r="L26" s="399"/>
    </row>
    <row r="27" spans="2:12" ht="20.100000000000001" customHeight="1">
      <c r="D27" s="390"/>
      <c r="E27" s="393"/>
      <c r="F27" s="86" t="s">
        <v>55</v>
      </c>
      <c r="G27" s="104" t="s">
        <v>251</v>
      </c>
      <c r="H27" s="104" t="s">
        <v>251</v>
      </c>
      <c r="I27" s="103">
        <f t="shared" si="0"/>
        <v>11</v>
      </c>
      <c r="J27" s="88">
        <v>33</v>
      </c>
      <c r="K27" s="88"/>
      <c r="L27" s="400"/>
    </row>
    <row r="28" spans="2:12" ht="20.100000000000001" customHeight="1">
      <c r="D28" s="390"/>
      <c r="E28" s="393"/>
      <c r="F28" s="86" t="s">
        <v>121</v>
      </c>
      <c r="G28" s="104" t="s">
        <v>326</v>
      </c>
      <c r="H28" s="104" t="s">
        <v>326</v>
      </c>
      <c r="I28" s="103">
        <f t="shared" si="0"/>
        <v>11</v>
      </c>
      <c r="J28" s="86"/>
      <c r="K28" s="86"/>
      <c r="L28" s="400"/>
    </row>
    <row r="29" spans="2:12" ht="20.65" customHeight="1">
      <c r="D29" s="390"/>
      <c r="E29" s="393"/>
      <c r="F29" s="95" t="s">
        <v>49</v>
      </c>
      <c r="G29" s="83" t="s">
        <v>203</v>
      </c>
      <c r="H29" s="83" t="s">
        <v>559</v>
      </c>
      <c r="I29" s="103">
        <f t="shared" si="0"/>
        <v>43</v>
      </c>
      <c r="J29" s="88"/>
      <c r="K29" s="88"/>
      <c r="L29" s="400"/>
    </row>
    <row r="30" spans="2:12" ht="20.65" customHeight="1">
      <c r="D30" s="390"/>
      <c r="E30" s="393"/>
      <c r="F30" s="86" t="s">
        <v>50</v>
      </c>
      <c r="G30" s="104"/>
      <c r="H30" s="104" t="s">
        <v>251</v>
      </c>
      <c r="I30" s="103">
        <f t="shared" si="0"/>
        <v>11</v>
      </c>
      <c r="J30" s="88"/>
      <c r="K30" s="88"/>
      <c r="L30" s="400"/>
    </row>
    <row r="31" spans="2:12" ht="20.65" customHeight="1">
      <c r="D31" s="390"/>
      <c r="E31" s="394"/>
      <c r="F31" s="97" t="s">
        <v>74</v>
      </c>
      <c r="G31" s="105" t="s">
        <v>251</v>
      </c>
      <c r="H31" s="105" t="s">
        <v>251</v>
      </c>
      <c r="I31" s="103">
        <f t="shared" si="0"/>
        <v>11</v>
      </c>
      <c r="J31" s="99"/>
      <c r="K31" s="99"/>
      <c r="L31" s="407"/>
    </row>
    <row r="32" spans="2:12" ht="20.65" customHeight="1">
      <c r="D32" s="390"/>
      <c r="E32" s="395" t="s">
        <v>126</v>
      </c>
      <c r="F32" s="101" t="s">
        <v>122</v>
      </c>
      <c r="G32" s="71"/>
      <c r="H32" s="71"/>
      <c r="I32" s="103">
        <f t="shared" si="0"/>
        <v>0</v>
      </c>
      <c r="J32" s="103"/>
      <c r="K32" s="103" t="s">
        <v>249</v>
      </c>
      <c r="L32" s="399"/>
    </row>
    <row r="33" spans="4:12" ht="20.65" customHeight="1">
      <c r="D33" s="390"/>
      <c r="E33" s="393"/>
      <c r="F33" s="86" t="s">
        <v>55</v>
      </c>
      <c r="G33" s="104" t="s">
        <v>282</v>
      </c>
      <c r="H33" s="72" t="s">
        <v>672</v>
      </c>
      <c r="I33" s="103">
        <f t="shared" si="0"/>
        <v>13</v>
      </c>
      <c r="J33" s="88">
        <v>33</v>
      </c>
      <c r="K33" s="88"/>
      <c r="L33" s="400"/>
    </row>
    <row r="34" spans="4:12" ht="20.65" customHeight="1">
      <c r="D34" s="390"/>
      <c r="E34" s="393"/>
      <c r="F34" s="86" t="s">
        <v>121</v>
      </c>
      <c r="G34" s="104" t="s">
        <v>327</v>
      </c>
      <c r="H34" s="104" t="s">
        <v>327</v>
      </c>
      <c r="I34" s="103">
        <f t="shared" si="0"/>
        <v>21</v>
      </c>
      <c r="J34" s="86"/>
      <c r="K34" s="86"/>
      <c r="L34" s="400"/>
    </row>
    <row r="35" spans="4:12" ht="20.65" customHeight="1">
      <c r="D35" s="390"/>
      <c r="E35" s="393"/>
      <c r="F35" s="95" t="s">
        <v>49</v>
      </c>
      <c r="G35" s="83" t="s">
        <v>283</v>
      </c>
      <c r="H35" s="152" t="s">
        <v>538</v>
      </c>
      <c r="I35" s="103">
        <f t="shared" si="0"/>
        <v>79</v>
      </c>
      <c r="J35" s="88"/>
      <c r="K35" s="88"/>
      <c r="L35" s="400"/>
    </row>
    <row r="36" spans="4:12" ht="20.65" customHeight="1">
      <c r="D36" s="390"/>
      <c r="E36" s="393"/>
      <c r="F36" s="86" t="s">
        <v>50</v>
      </c>
      <c r="G36" s="104"/>
      <c r="H36" s="72" t="s">
        <v>672</v>
      </c>
      <c r="I36" s="103">
        <f t="shared" si="0"/>
        <v>13</v>
      </c>
      <c r="J36" s="88"/>
      <c r="K36" s="88"/>
      <c r="L36" s="400"/>
    </row>
    <row r="37" spans="4:12" ht="20.65" customHeight="1">
      <c r="D37" s="390"/>
      <c r="E37" s="394"/>
      <c r="F37" s="97" t="s">
        <v>74</v>
      </c>
      <c r="G37" s="79" t="s">
        <v>282</v>
      </c>
      <c r="H37" s="72" t="s">
        <v>530</v>
      </c>
      <c r="I37" s="103">
        <f t="shared" si="0"/>
        <v>14</v>
      </c>
      <c r="J37" s="99"/>
      <c r="K37" s="99"/>
      <c r="L37" s="407"/>
    </row>
    <row r="38" spans="4:12" ht="20.65" customHeight="1">
      <c r="D38" s="390"/>
      <c r="E38" s="395" t="s">
        <v>127</v>
      </c>
      <c r="F38" s="101" t="s">
        <v>122</v>
      </c>
      <c r="G38" s="102"/>
      <c r="H38" s="332"/>
      <c r="I38" s="103">
        <f t="shared" si="0"/>
        <v>0</v>
      </c>
      <c r="J38" s="103"/>
      <c r="K38" s="103" t="s">
        <v>249</v>
      </c>
      <c r="L38" s="94"/>
    </row>
    <row r="39" spans="4:12" ht="20.65" customHeight="1">
      <c r="D39" s="390"/>
      <c r="E39" s="393"/>
      <c r="F39" s="86" t="s">
        <v>55</v>
      </c>
      <c r="G39" s="104"/>
      <c r="H39" s="320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90"/>
      <c r="E40" s="393"/>
      <c r="F40" s="86" t="s">
        <v>121</v>
      </c>
      <c r="G40" s="104"/>
      <c r="H40" s="320"/>
      <c r="I40" s="103">
        <f t="shared" si="0"/>
        <v>0</v>
      </c>
      <c r="J40" s="86"/>
      <c r="K40" s="86"/>
      <c r="L40" s="90"/>
    </row>
    <row r="41" spans="4:12" ht="20.100000000000001" customHeight="1">
      <c r="D41" s="390"/>
      <c r="E41" s="393"/>
      <c r="F41" s="95" t="s">
        <v>49</v>
      </c>
      <c r="G41" s="73"/>
      <c r="H41" s="321"/>
      <c r="I41" s="103">
        <f t="shared" si="0"/>
        <v>0</v>
      </c>
      <c r="J41" s="88"/>
      <c r="K41" s="88"/>
      <c r="L41" s="90"/>
    </row>
    <row r="42" spans="4:12" ht="20.100000000000001" customHeight="1">
      <c r="D42" s="390"/>
      <c r="E42" s="393"/>
      <c r="F42" s="86" t="s">
        <v>50</v>
      </c>
      <c r="G42" s="104"/>
      <c r="H42" s="320"/>
      <c r="I42" s="103">
        <f t="shared" si="0"/>
        <v>0</v>
      </c>
      <c r="J42" s="88"/>
      <c r="K42" s="88"/>
      <c r="L42" s="96"/>
    </row>
    <row r="43" spans="4:12" ht="20.100000000000001" customHeight="1">
      <c r="D43" s="390"/>
      <c r="E43" s="394"/>
      <c r="F43" s="97" t="s">
        <v>74</v>
      </c>
      <c r="G43" s="105"/>
      <c r="H43" s="331"/>
      <c r="I43" s="103">
        <f t="shared" si="0"/>
        <v>0</v>
      </c>
      <c r="J43" s="99"/>
      <c r="K43" s="99"/>
      <c r="L43" s="100"/>
    </row>
    <row r="44" spans="4:12" ht="20.100000000000001" customHeight="1">
      <c r="D44" s="390"/>
      <c r="E44" s="395" t="s">
        <v>128</v>
      </c>
      <c r="F44" s="101" t="s">
        <v>122</v>
      </c>
      <c r="G44" s="102"/>
      <c r="H44" s="332"/>
      <c r="I44" s="103">
        <f t="shared" si="0"/>
        <v>0</v>
      </c>
      <c r="J44" s="103"/>
      <c r="K44" s="103" t="s">
        <v>249</v>
      </c>
      <c r="L44" s="94"/>
    </row>
    <row r="45" spans="4:12" ht="20.100000000000001" customHeight="1">
      <c r="D45" s="390"/>
      <c r="E45" s="393"/>
      <c r="F45" s="86" t="s">
        <v>55</v>
      </c>
      <c r="G45" s="104"/>
      <c r="H45" s="320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90"/>
      <c r="E46" s="393"/>
      <c r="F46" s="86" t="s">
        <v>121</v>
      </c>
      <c r="G46" s="104"/>
      <c r="H46" s="320"/>
      <c r="I46" s="103">
        <f t="shared" si="0"/>
        <v>0</v>
      </c>
      <c r="J46" s="86"/>
      <c r="K46" s="86"/>
      <c r="L46" s="90"/>
    </row>
    <row r="47" spans="4:12" ht="20.100000000000001" customHeight="1">
      <c r="D47" s="390"/>
      <c r="E47" s="393"/>
      <c r="F47" s="95" t="s">
        <v>49</v>
      </c>
      <c r="G47" s="73"/>
      <c r="H47" s="321"/>
      <c r="I47" s="103">
        <f t="shared" si="0"/>
        <v>0</v>
      </c>
      <c r="J47" s="88"/>
      <c r="K47" s="88"/>
      <c r="L47" s="90"/>
    </row>
    <row r="48" spans="4:12" ht="20.100000000000001" customHeight="1">
      <c r="D48" s="390"/>
      <c r="E48" s="393"/>
      <c r="F48" s="86" t="s">
        <v>50</v>
      </c>
      <c r="G48" s="104"/>
      <c r="H48" s="320"/>
      <c r="I48" s="103">
        <f t="shared" si="0"/>
        <v>0</v>
      </c>
      <c r="J48" s="88"/>
      <c r="K48" s="88"/>
      <c r="L48" s="96"/>
    </row>
    <row r="49" spans="4:12" ht="20.100000000000001" customHeight="1">
      <c r="D49" s="390"/>
      <c r="E49" s="394"/>
      <c r="F49" s="97" t="s">
        <v>74</v>
      </c>
      <c r="G49" s="105"/>
      <c r="H49" s="331"/>
      <c r="I49" s="103">
        <f t="shared" si="0"/>
        <v>0</v>
      </c>
      <c r="J49" s="99"/>
      <c r="K49" s="99"/>
      <c r="L49" s="100"/>
    </row>
    <row r="50" spans="4:12" ht="20.100000000000001" customHeight="1">
      <c r="D50" s="390"/>
      <c r="E50" s="395" t="s">
        <v>129</v>
      </c>
      <c r="F50" s="101" t="s">
        <v>122</v>
      </c>
      <c r="G50" s="102"/>
      <c r="H50" s="332"/>
      <c r="I50" s="103">
        <f t="shared" si="0"/>
        <v>0</v>
      </c>
      <c r="J50" s="103"/>
      <c r="K50" s="103" t="s">
        <v>249</v>
      </c>
      <c r="L50" s="94"/>
    </row>
    <row r="51" spans="4:12" ht="20.100000000000001" customHeight="1">
      <c r="D51" s="390"/>
      <c r="E51" s="393"/>
      <c r="F51" s="86" t="s">
        <v>55</v>
      </c>
      <c r="G51" s="104"/>
      <c r="H51" s="320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90"/>
      <c r="E52" s="393"/>
      <c r="F52" s="86" t="s">
        <v>121</v>
      </c>
      <c r="G52" s="104"/>
      <c r="H52" s="320"/>
      <c r="I52" s="103">
        <f t="shared" si="0"/>
        <v>0</v>
      </c>
      <c r="J52" s="86"/>
      <c r="K52" s="86"/>
      <c r="L52" s="90"/>
    </row>
    <row r="53" spans="4:12" ht="20.100000000000001" customHeight="1">
      <c r="D53" s="390"/>
      <c r="E53" s="393"/>
      <c r="F53" s="95" t="s">
        <v>49</v>
      </c>
      <c r="G53" s="73"/>
      <c r="H53" s="321"/>
      <c r="I53" s="103">
        <f t="shared" si="0"/>
        <v>0</v>
      </c>
      <c r="J53" s="88"/>
      <c r="K53" s="88"/>
      <c r="L53" s="90"/>
    </row>
    <row r="54" spans="4:12" ht="20.100000000000001" customHeight="1">
      <c r="D54" s="390"/>
      <c r="E54" s="393"/>
      <c r="F54" s="86" t="s">
        <v>50</v>
      </c>
      <c r="G54" s="104"/>
      <c r="H54" s="320"/>
      <c r="I54" s="103">
        <f t="shared" si="0"/>
        <v>0</v>
      </c>
      <c r="J54" s="88"/>
      <c r="K54" s="88"/>
      <c r="L54" s="96"/>
    </row>
    <row r="55" spans="4:12" ht="20.100000000000001" customHeight="1">
      <c r="D55" s="390"/>
      <c r="E55" s="394"/>
      <c r="F55" s="97" t="s">
        <v>74</v>
      </c>
      <c r="G55" s="105"/>
      <c r="H55" s="331"/>
      <c r="I55" s="103">
        <f t="shared" si="0"/>
        <v>0</v>
      </c>
      <c r="J55" s="99"/>
      <c r="K55" s="99"/>
      <c r="L55" s="100"/>
    </row>
    <row r="56" spans="4:12" ht="20.100000000000001" customHeight="1">
      <c r="D56" s="390"/>
      <c r="E56" s="395" t="s">
        <v>130</v>
      </c>
      <c r="F56" s="101" t="s">
        <v>122</v>
      </c>
      <c r="G56" s="102"/>
      <c r="H56" s="332"/>
      <c r="I56" s="103">
        <f t="shared" si="0"/>
        <v>0</v>
      </c>
      <c r="J56" s="103"/>
      <c r="K56" s="103" t="s">
        <v>249</v>
      </c>
      <c r="L56" s="94"/>
    </row>
    <row r="57" spans="4:12" ht="20.100000000000001" customHeight="1">
      <c r="D57" s="390"/>
      <c r="E57" s="393"/>
      <c r="F57" s="86" t="s">
        <v>55</v>
      </c>
      <c r="G57" s="104"/>
      <c r="H57" s="320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90"/>
      <c r="E58" s="393"/>
      <c r="F58" s="86" t="s">
        <v>121</v>
      </c>
      <c r="G58" s="104"/>
      <c r="H58" s="320"/>
      <c r="I58" s="103">
        <f t="shared" si="0"/>
        <v>0</v>
      </c>
      <c r="J58" s="86"/>
      <c r="K58" s="86"/>
      <c r="L58" s="90"/>
    </row>
    <row r="59" spans="4:12" ht="20.100000000000001" customHeight="1">
      <c r="D59" s="390"/>
      <c r="E59" s="393"/>
      <c r="F59" s="95" t="s">
        <v>49</v>
      </c>
      <c r="G59" s="73"/>
      <c r="H59" s="321"/>
      <c r="I59" s="103">
        <f t="shared" si="0"/>
        <v>0</v>
      </c>
      <c r="J59" s="88"/>
      <c r="K59" s="88"/>
      <c r="L59" s="90"/>
    </row>
    <row r="60" spans="4:12" ht="17.649999999999999" customHeight="1">
      <c r="D60" s="390"/>
      <c r="E60" s="393"/>
      <c r="F60" s="86" t="s">
        <v>50</v>
      </c>
      <c r="G60" s="104"/>
      <c r="H60" s="320"/>
      <c r="I60" s="103">
        <f t="shared" si="0"/>
        <v>0</v>
      </c>
      <c r="J60" s="88"/>
      <c r="K60" s="88"/>
      <c r="L60" s="96"/>
    </row>
    <row r="61" spans="4:12" ht="16.5" customHeight="1">
      <c r="D61" s="390"/>
      <c r="E61" s="394"/>
      <c r="F61" s="97" t="s">
        <v>74</v>
      </c>
      <c r="G61" s="105"/>
      <c r="H61" s="331"/>
      <c r="I61" s="103">
        <f t="shared" si="0"/>
        <v>0</v>
      </c>
      <c r="J61" s="99"/>
      <c r="K61" s="99"/>
      <c r="L61" s="100"/>
    </row>
    <row r="62" spans="4:12" ht="17.25" customHeight="1">
      <c r="D62" s="390"/>
      <c r="E62" s="395" t="s">
        <v>131</v>
      </c>
      <c r="F62" s="101" t="s">
        <v>122</v>
      </c>
      <c r="G62" s="102"/>
      <c r="H62" s="332"/>
      <c r="I62" s="103">
        <f t="shared" si="0"/>
        <v>0</v>
      </c>
      <c r="J62" s="103"/>
      <c r="K62" s="103" t="s">
        <v>249</v>
      </c>
      <c r="L62" s="94"/>
    </row>
    <row r="63" spans="4:12" ht="16.5" customHeight="1">
      <c r="D63" s="390"/>
      <c r="E63" s="393"/>
      <c r="F63" s="86" t="s">
        <v>55</v>
      </c>
      <c r="G63" s="104"/>
      <c r="H63" s="320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90"/>
      <c r="E64" s="393"/>
      <c r="F64" s="86" t="s">
        <v>121</v>
      </c>
      <c r="G64" s="104"/>
      <c r="H64" s="320"/>
      <c r="I64" s="103">
        <f t="shared" si="0"/>
        <v>0</v>
      </c>
      <c r="J64" s="86"/>
      <c r="K64" s="86"/>
      <c r="L64" s="90"/>
    </row>
    <row r="65" spans="4:12" ht="20.100000000000001" customHeight="1">
      <c r="D65" s="390"/>
      <c r="E65" s="393"/>
      <c r="F65" s="95" t="s">
        <v>49</v>
      </c>
      <c r="G65" s="73"/>
      <c r="H65" s="321"/>
      <c r="I65" s="103">
        <f t="shared" si="0"/>
        <v>0</v>
      </c>
      <c r="J65" s="88"/>
      <c r="K65" s="88"/>
      <c r="L65" s="90"/>
    </row>
    <row r="66" spans="4:12" ht="20.100000000000001" customHeight="1">
      <c r="D66" s="390"/>
      <c r="E66" s="393"/>
      <c r="F66" s="86" t="s">
        <v>50</v>
      </c>
      <c r="G66" s="104"/>
      <c r="H66" s="320"/>
      <c r="I66" s="103">
        <f t="shared" si="0"/>
        <v>0</v>
      </c>
      <c r="J66" s="88"/>
      <c r="K66" s="88"/>
      <c r="L66" s="96"/>
    </row>
    <row r="67" spans="4:12" ht="20.100000000000001" customHeight="1">
      <c r="D67" s="390"/>
      <c r="E67" s="394"/>
      <c r="F67" s="97" t="s">
        <v>74</v>
      </c>
      <c r="G67" s="105"/>
      <c r="H67" s="331"/>
      <c r="I67" s="103">
        <f t="shared" si="0"/>
        <v>0</v>
      </c>
      <c r="J67" s="99"/>
      <c r="K67" s="99"/>
      <c r="L67" s="100"/>
    </row>
    <row r="68" spans="4:12" ht="20.100000000000001" customHeight="1">
      <c r="D68" s="390"/>
      <c r="E68" s="395" t="s">
        <v>132</v>
      </c>
      <c r="F68" s="101" t="s">
        <v>122</v>
      </c>
      <c r="G68" s="102"/>
      <c r="H68" s="332"/>
      <c r="I68" s="103">
        <f t="shared" si="0"/>
        <v>0</v>
      </c>
      <c r="J68" s="103"/>
      <c r="K68" s="93" t="s">
        <v>249</v>
      </c>
      <c r="L68" s="94"/>
    </row>
    <row r="69" spans="4:12" ht="20.100000000000001" customHeight="1">
      <c r="D69" s="390"/>
      <c r="E69" s="393"/>
      <c r="F69" s="86" t="s">
        <v>55</v>
      </c>
      <c r="G69" s="104"/>
      <c r="H69" s="320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90"/>
      <c r="E70" s="393"/>
      <c r="F70" s="86" t="s">
        <v>121</v>
      </c>
      <c r="G70" s="104"/>
      <c r="H70" s="320"/>
      <c r="I70" s="103">
        <f t="shared" si="0"/>
        <v>0</v>
      </c>
      <c r="J70" s="86"/>
      <c r="K70" s="86"/>
      <c r="L70" s="90"/>
    </row>
    <row r="71" spans="4:12" ht="20.100000000000001" customHeight="1">
      <c r="D71" s="390"/>
      <c r="E71" s="393"/>
      <c r="F71" s="95" t="s">
        <v>49</v>
      </c>
      <c r="G71" s="73"/>
      <c r="H71" s="321"/>
      <c r="I71" s="103">
        <f t="shared" si="0"/>
        <v>0</v>
      </c>
      <c r="J71" s="88"/>
      <c r="K71" s="88"/>
      <c r="L71" s="90"/>
    </row>
    <row r="72" spans="4:12" ht="20.100000000000001" customHeight="1">
      <c r="D72" s="390"/>
      <c r="E72" s="393"/>
      <c r="F72" s="86" t="s">
        <v>50</v>
      </c>
      <c r="G72" s="104"/>
      <c r="H72" s="320"/>
      <c r="I72" s="103">
        <f t="shared" si="0"/>
        <v>0</v>
      </c>
      <c r="J72" s="88"/>
      <c r="K72" s="88"/>
      <c r="L72" s="96"/>
    </row>
    <row r="73" spans="4:12" ht="20.100000000000001" customHeight="1">
      <c r="D73" s="390"/>
      <c r="E73" s="394"/>
      <c r="F73" s="116" t="s">
        <v>74</v>
      </c>
      <c r="G73" s="117"/>
      <c r="H73" s="340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90"/>
      <c r="E74" s="395" t="s">
        <v>148</v>
      </c>
      <c r="F74" s="101" t="s">
        <v>122</v>
      </c>
      <c r="G74" s="102"/>
      <c r="H74" s="332"/>
      <c r="I74" s="103">
        <f t="shared" si="1"/>
        <v>0</v>
      </c>
      <c r="J74" s="103"/>
      <c r="K74" s="103" t="s">
        <v>249</v>
      </c>
      <c r="L74" s="122"/>
    </row>
    <row r="75" spans="4:12" ht="20.100000000000001" customHeight="1">
      <c r="D75" s="390"/>
      <c r="E75" s="393"/>
      <c r="F75" s="86" t="s">
        <v>55</v>
      </c>
      <c r="G75" s="104"/>
      <c r="H75" s="320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90"/>
      <c r="E76" s="393"/>
      <c r="F76" s="86" t="s">
        <v>121</v>
      </c>
      <c r="G76" s="104"/>
      <c r="H76" s="320"/>
      <c r="I76" s="103">
        <f t="shared" si="1"/>
        <v>0</v>
      </c>
      <c r="J76" s="86"/>
      <c r="K76" s="86"/>
      <c r="L76" s="90"/>
    </row>
    <row r="77" spans="4:12" ht="20.100000000000001" customHeight="1">
      <c r="D77" s="390"/>
      <c r="E77" s="393"/>
      <c r="F77" s="95" t="s">
        <v>49</v>
      </c>
      <c r="G77" s="73"/>
      <c r="H77" s="321"/>
      <c r="I77" s="103">
        <f t="shared" si="1"/>
        <v>0</v>
      </c>
      <c r="J77" s="88"/>
      <c r="K77" s="88"/>
      <c r="L77" s="90"/>
    </row>
    <row r="78" spans="4:12" ht="20.100000000000001" customHeight="1">
      <c r="D78" s="390"/>
      <c r="E78" s="393"/>
      <c r="F78" s="86" t="s">
        <v>50</v>
      </c>
      <c r="G78" s="104"/>
      <c r="H78" s="320"/>
      <c r="I78" s="103">
        <f t="shared" si="1"/>
        <v>0</v>
      </c>
      <c r="J78" s="88"/>
      <c r="K78" s="88"/>
      <c r="L78" s="96"/>
    </row>
    <row r="79" spans="4:12" ht="20.100000000000001" customHeight="1">
      <c r="D79" s="390"/>
      <c r="E79" s="394"/>
      <c r="F79" s="97" t="s">
        <v>74</v>
      </c>
      <c r="G79" s="105"/>
      <c r="H79" s="331"/>
      <c r="I79" s="103">
        <f t="shared" si="1"/>
        <v>0</v>
      </c>
      <c r="J79" s="99"/>
      <c r="K79" s="99"/>
      <c r="L79" s="100"/>
    </row>
    <row r="80" spans="4:12" ht="20.100000000000001" customHeight="1">
      <c r="D80" s="390"/>
      <c r="E80" s="395" t="s">
        <v>149</v>
      </c>
      <c r="F80" s="101" t="s">
        <v>122</v>
      </c>
      <c r="G80" s="102"/>
      <c r="H80" s="332"/>
      <c r="I80" s="103">
        <f t="shared" si="1"/>
        <v>0</v>
      </c>
      <c r="J80" s="103"/>
      <c r="K80" s="103" t="s">
        <v>249</v>
      </c>
      <c r="L80" s="94"/>
    </row>
    <row r="81" spans="4:12" ht="20.100000000000001" customHeight="1">
      <c r="D81" s="390"/>
      <c r="E81" s="393"/>
      <c r="F81" s="86" t="s">
        <v>55</v>
      </c>
      <c r="G81" s="104"/>
      <c r="H81" s="320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90"/>
      <c r="E82" s="393"/>
      <c r="F82" s="86" t="s">
        <v>121</v>
      </c>
      <c r="G82" s="104"/>
      <c r="H82" s="320"/>
      <c r="I82" s="103">
        <f t="shared" si="1"/>
        <v>0</v>
      </c>
      <c r="J82" s="86"/>
      <c r="K82" s="86"/>
      <c r="L82" s="90"/>
    </row>
    <row r="83" spans="4:12" ht="20.100000000000001" customHeight="1">
      <c r="D83" s="390"/>
      <c r="E83" s="393"/>
      <c r="F83" s="95" t="s">
        <v>49</v>
      </c>
      <c r="G83" s="73"/>
      <c r="H83" s="321"/>
      <c r="I83" s="103">
        <f t="shared" si="1"/>
        <v>0</v>
      </c>
      <c r="J83" s="88"/>
      <c r="K83" s="88"/>
      <c r="L83" s="90"/>
    </row>
    <row r="84" spans="4:12" ht="20.100000000000001" customHeight="1">
      <c r="D84" s="390"/>
      <c r="E84" s="393"/>
      <c r="F84" s="86" t="s">
        <v>50</v>
      </c>
      <c r="G84" s="104"/>
      <c r="H84" s="320"/>
      <c r="I84" s="103">
        <f t="shared" si="1"/>
        <v>0</v>
      </c>
      <c r="J84" s="88"/>
      <c r="K84" s="88"/>
      <c r="L84" s="96"/>
    </row>
    <row r="85" spans="4:12" ht="20.100000000000001" customHeight="1">
      <c r="D85" s="390"/>
      <c r="E85" s="394"/>
      <c r="F85" s="97" t="s">
        <v>74</v>
      </c>
      <c r="G85" s="105"/>
      <c r="H85" s="331"/>
      <c r="I85" s="103">
        <f t="shared" si="1"/>
        <v>0</v>
      </c>
      <c r="J85" s="99"/>
      <c r="K85" s="99"/>
      <c r="L85" s="100"/>
    </row>
    <row r="86" spans="4:12" ht="20.100000000000001" customHeight="1">
      <c r="D86" s="390"/>
      <c r="E86" s="395" t="s">
        <v>150</v>
      </c>
      <c r="F86" s="101" t="s">
        <v>122</v>
      </c>
      <c r="G86" s="102"/>
      <c r="H86" s="332"/>
      <c r="I86" s="103">
        <f t="shared" si="1"/>
        <v>0</v>
      </c>
      <c r="J86" s="169"/>
      <c r="K86" s="103" t="s">
        <v>249</v>
      </c>
      <c r="L86" s="173"/>
    </row>
    <row r="87" spans="4:12" ht="20.100000000000001" customHeight="1">
      <c r="D87" s="390"/>
      <c r="E87" s="393"/>
      <c r="F87" s="86" t="s">
        <v>55</v>
      </c>
      <c r="G87" s="104"/>
      <c r="H87" s="320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390"/>
      <c r="E88" s="393"/>
      <c r="F88" s="86" t="s">
        <v>121</v>
      </c>
      <c r="G88" s="104"/>
      <c r="H88" s="320"/>
      <c r="I88" s="103">
        <f t="shared" si="1"/>
        <v>0</v>
      </c>
      <c r="J88" s="157"/>
      <c r="K88" s="86"/>
      <c r="L88" s="174"/>
    </row>
    <row r="89" spans="4:12" ht="20.100000000000001" customHeight="1">
      <c r="D89" s="390"/>
      <c r="E89" s="393"/>
      <c r="F89" s="95" t="s">
        <v>49</v>
      </c>
      <c r="G89" s="73"/>
      <c r="H89" s="321"/>
      <c r="I89" s="103">
        <f t="shared" si="1"/>
        <v>0</v>
      </c>
      <c r="J89" s="158"/>
      <c r="K89" s="88"/>
      <c r="L89" s="174"/>
    </row>
    <row r="90" spans="4:12" ht="20.100000000000001" customHeight="1">
      <c r="D90" s="390"/>
      <c r="E90" s="393"/>
      <c r="F90" s="86" t="s">
        <v>50</v>
      </c>
      <c r="G90" s="104"/>
      <c r="H90" s="320"/>
      <c r="I90" s="103">
        <f t="shared" si="1"/>
        <v>0</v>
      </c>
      <c r="J90" s="158"/>
      <c r="K90" s="88"/>
      <c r="L90" s="171"/>
    </row>
    <row r="91" spans="4:12" ht="20.100000000000001" customHeight="1">
      <c r="D91" s="390"/>
      <c r="E91" s="394"/>
      <c r="F91" s="97" t="s">
        <v>74</v>
      </c>
      <c r="G91" s="105"/>
      <c r="H91" s="331"/>
      <c r="I91" s="103">
        <f t="shared" si="1"/>
        <v>0</v>
      </c>
      <c r="J91" s="168"/>
      <c r="K91" s="99"/>
      <c r="L91" s="175"/>
    </row>
    <row r="92" spans="4:12" ht="20.100000000000001" customHeight="1">
      <c r="D92" s="390"/>
      <c r="E92" s="395" t="s">
        <v>151</v>
      </c>
      <c r="F92" s="101" t="s">
        <v>122</v>
      </c>
      <c r="G92" s="102"/>
      <c r="H92" s="332"/>
      <c r="I92" s="103">
        <f t="shared" si="1"/>
        <v>0</v>
      </c>
      <c r="J92" s="103"/>
      <c r="K92" s="169" t="s">
        <v>249</v>
      </c>
      <c r="L92" s="94"/>
    </row>
    <row r="93" spans="4:12" ht="20.100000000000001" customHeight="1">
      <c r="D93" s="390"/>
      <c r="E93" s="393"/>
      <c r="F93" s="86" t="s">
        <v>55</v>
      </c>
      <c r="G93" s="104"/>
      <c r="H93" s="320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90"/>
      <c r="E94" s="393"/>
      <c r="F94" s="86" t="s">
        <v>121</v>
      </c>
      <c r="G94" s="104"/>
      <c r="H94" s="320"/>
      <c r="I94" s="103">
        <f t="shared" si="1"/>
        <v>0</v>
      </c>
      <c r="J94" s="86"/>
      <c r="K94" s="157"/>
      <c r="L94" s="90"/>
    </row>
    <row r="95" spans="4:12" ht="20.100000000000001" customHeight="1">
      <c r="D95" s="390"/>
      <c r="E95" s="393"/>
      <c r="F95" s="95" t="s">
        <v>49</v>
      </c>
      <c r="G95" s="73"/>
      <c r="H95" s="321"/>
      <c r="I95" s="103">
        <f t="shared" si="1"/>
        <v>0</v>
      </c>
      <c r="J95" s="88"/>
      <c r="K95" s="158"/>
      <c r="L95" s="90"/>
    </row>
    <row r="96" spans="4:12" ht="20.100000000000001" customHeight="1">
      <c r="D96" s="390"/>
      <c r="E96" s="393"/>
      <c r="F96" s="86" t="s">
        <v>50</v>
      </c>
      <c r="G96" s="104"/>
      <c r="H96" s="320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390"/>
      <c r="E97" s="393"/>
      <c r="F97" s="116" t="s">
        <v>74</v>
      </c>
      <c r="G97" s="117"/>
      <c r="H97" s="340"/>
      <c r="I97" s="294">
        <f t="shared" si="1"/>
        <v>0</v>
      </c>
      <c r="J97" s="118"/>
      <c r="K97" s="178"/>
      <c r="L97" s="121"/>
    </row>
    <row r="98" spans="4:12" ht="20.100000000000001" customHeight="1">
      <c r="D98" s="389" t="s">
        <v>119</v>
      </c>
      <c r="E98" s="392" t="s">
        <v>117</v>
      </c>
      <c r="F98" s="205" t="s">
        <v>64</v>
      </c>
      <c r="G98" s="205" t="s">
        <v>75</v>
      </c>
      <c r="H98" s="205"/>
      <c r="I98" s="85">
        <f t="shared" si="1"/>
        <v>0</v>
      </c>
      <c r="J98" s="206"/>
      <c r="K98" s="206" t="s">
        <v>249</v>
      </c>
      <c r="L98" s="434"/>
    </row>
    <row r="99" spans="4:12" ht="20.100000000000001" customHeight="1">
      <c r="D99" s="390"/>
      <c r="E99" s="393"/>
      <c r="F99" s="194" t="s">
        <v>55</v>
      </c>
      <c r="G99" s="208" t="s">
        <v>161</v>
      </c>
      <c r="H99" s="208" t="s">
        <v>161</v>
      </c>
      <c r="I99" s="103">
        <f t="shared" si="1"/>
        <v>14</v>
      </c>
      <c r="J99" s="196">
        <v>33</v>
      </c>
      <c r="K99" s="196"/>
      <c r="L99" s="428"/>
    </row>
    <row r="100" spans="4:12" ht="20.100000000000001" customHeight="1">
      <c r="D100" s="390"/>
      <c r="E100" s="393"/>
      <c r="F100" s="194" t="s">
        <v>121</v>
      </c>
      <c r="G100" s="208" t="s">
        <v>328</v>
      </c>
      <c r="H100" s="208" t="s">
        <v>328</v>
      </c>
      <c r="I100" s="103">
        <f t="shared" si="1"/>
        <v>14</v>
      </c>
      <c r="J100" s="194"/>
      <c r="K100" s="194"/>
      <c r="L100" s="428"/>
    </row>
    <row r="101" spans="4:12" ht="19.899999999999999" customHeight="1">
      <c r="D101" s="390"/>
      <c r="E101" s="393"/>
      <c r="F101" s="197" t="s">
        <v>49</v>
      </c>
      <c r="G101" s="202" t="s">
        <v>162</v>
      </c>
      <c r="H101" s="198" t="s">
        <v>560</v>
      </c>
      <c r="I101" s="103">
        <f t="shared" si="1"/>
        <v>47</v>
      </c>
      <c r="J101" s="196"/>
      <c r="K101" s="196"/>
      <c r="L101" s="428"/>
    </row>
    <row r="102" spans="4:12" ht="17.649999999999999" customHeight="1">
      <c r="D102" s="390"/>
      <c r="E102" s="393"/>
      <c r="F102" s="194" t="s">
        <v>50</v>
      </c>
      <c r="G102" s="208"/>
      <c r="H102" s="208" t="s">
        <v>161</v>
      </c>
      <c r="I102" s="103">
        <f t="shared" si="1"/>
        <v>14</v>
      </c>
      <c r="J102" s="196"/>
      <c r="K102" s="196"/>
      <c r="L102" s="428"/>
    </row>
    <row r="103" spans="4:12" ht="17.649999999999999" customHeight="1">
      <c r="D103" s="390"/>
      <c r="E103" s="394"/>
      <c r="F103" s="199" t="s">
        <v>74</v>
      </c>
      <c r="G103" s="211" t="s">
        <v>161</v>
      </c>
      <c r="H103" s="211" t="s">
        <v>161</v>
      </c>
      <c r="I103" s="103">
        <f t="shared" si="1"/>
        <v>14</v>
      </c>
      <c r="J103" s="201"/>
      <c r="K103" s="201"/>
      <c r="L103" s="429"/>
    </row>
    <row r="104" spans="4:12" ht="17.649999999999999" customHeight="1">
      <c r="D104" s="390"/>
      <c r="E104" s="395" t="s">
        <v>133</v>
      </c>
      <c r="F104" s="191" t="s">
        <v>64</v>
      </c>
      <c r="G104" s="191" t="s">
        <v>75</v>
      </c>
      <c r="H104" s="191"/>
      <c r="I104" s="103">
        <f t="shared" si="1"/>
        <v>0</v>
      </c>
      <c r="J104" s="193"/>
      <c r="K104" s="213" t="s">
        <v>249</v>
      </c>
      <c r="L104" s="427"/>
    </row>
    <row r="105" spans="4:12" ht="17.649999999999999" customHeight="1">
      <c r="D105" s="390"/>
      <c r="E105" s="393"/>
      <c r="F105" s="194" t="s">
        <v>55</v>
      </c>
      <c r="G105" s="226" t="s">
        <v>277</v>
      </c>
      <c r="H105" s="226" t="s">
        <v>277</v>
      </c>
      <c r="I105" s="103">
        <f t="shared" si="1"/>
        <v>9</v>
      </c>
      <c r="J105" s="196">
        <v>33</v>
      </c>
      <c r="K105" s="209"/>
      <c r="L105" s="428"/>
    </row>
    <row r="106" spans="4:12" ht="17.649999999999999" customHeight="1">
      <c r="D106" s="390"/>
      <c r="E106" s="393"/>
      <c r="F106" s="194" t="s">
        <v>121</v>
      </c>
      <c r="G106" s="226" t="s">
        <v>329</v>
      </c>
      <c r="H106" s="226" t="s">
        <v>329</v>
      </c>
      <c r="I106" s="103">
        <f t="shared" si="1"/>
        <v>9</v>
      </c>
      <c r="J106" s="194"/>
      <c r="K106" s="210"/>
      <c r="L106" s="428"/>
    </row>
    <row r="107" spans="4:12" ht="17.649999999999999" customHeight="1">
      <c r="D107" s="390"/>
      <c r="E107" s="393"/>
      <c r="F107" s="197" t="s">
        <v>49</v>
      </c>
      <c r="G107" s="229" t="s">
        <v>71</v>
      </c>
      <c r="H107" s="229" t="s">
        <v>561</v>
      </c>
      <c r="I107" s="103">
        <f t="shared" si="1"/>
        <v>37</v>
      </c>
      <c r="J107" s="196"/>
      <c r="K107" s="209"/>
      <c r="L107" s="428"/>
    </row>
    <row r="108" spans="4:12" ht="17.649999999999999" customHeight="1">
      <c r="D108" s="390"/>
      <c r="E108" s="393"/>
      <c r="F108" s="194" t="s">
        <v>50</v>
      </c>
      <c r="G108" s="226"/>
      <c r="H108" s="226" t="s">
        <v>277</v>
      </c>
      <c r="I108" s="103">
        <f t="shared" si="1"/>
        <v>9</v>
      </c>
      <c r="J108" s="196"/>
      <c r="K108" s="209"/>
      <c r="L108" s="428"/>
    </row>
    <row r="109" spans="4:12" ht="17.649999999999999" customHeight="1">
      <c r="D109" s="390"/>
      <c r="E109" s="394"/>
      <c r="F109" s="199" t="s">
        <v>74</v>
      </c>
      <c r="G109" s="211" t="s">
        <v>277</v>
      </c>
      <c r="H109" s="211" t="s">
        <v>277</v>
      </c>
      <c r="I109" s="103">
        <f t="shared" si="1"/>
        <v>9</v>
      </c>
      <c r="J109" s="201"/>
      <c r="K109" s="212"/>
      <c r="L109" s="429"/>
    </row>
    <row r="110" spans="4:12" ht="17.649999999999999" customHeight="1">
      <c r="D110" s="390"/>
      <c r="E110" s="395" t="s">
        <v>134</v>
      </c>
      <c r="F110" s="191" t="s">
        <v>64</v>
      </c>
      <c r="G110" s="224"/>
      <c r="H110" s="224"/>
      <c r="I110" s="103">
        <f t="shared" si="1"/>
        <v>0</v>
      </c>
      <c r="J110" s="193"/>
      <c r="K110" s="213" t="s">
        <v>249</v>
      </c>
      <c r="L110" s="427"/>
    </row>
    <row r="111" spans="4:12" ht="17.649999999999999" customHeight="1">
      <c r="D111" s="390"/>
      <c r="E111" s="393"/>
      <c r="F111" s="194" t="s">
        <v>55</v>
      </c>
      <c r="G111" s="226" t="s">
        <v>163</v>
      </c>
      <c r="H111" s="226" t="s">
        <v>562</v>
      </c>
      <c r="I111" s="103">
        <f t="shared" si="1"/>
        <v>18</v>
      </c>
      <c r="J111" s="196">
        <v>33</v>
      </c>
      <c r="K111" s="209"/>
      <c r="L111" s="428"/>
    </row>
    <row r="112" spans="4:12" ht="17.649999999999999" customHeight="1">
      <c r="D112" s="390"/>
      <c r="E112" s="393"/>
      <c r="F112" s="194" t="s">
        <v>121</v>
      </c>
      <c r="G112" s="226" t="s">
        <v>686</v>
      </c>
      <c r="H112" s="226" t="s">
        <v>686</v>
      </c>
      <c r="I112" s="103">
        <f t="shared" si="1"/>
        <v>16</v>
      </c>
      <c r="J112" s="194"/>
      <c r="K112" s="210"/>
      <c r="L112" s="428"/>
    </row>
    <row r="113" spans="4:12" ht="17.649999999999999" customHeight="1">
      <c r="D113" s="390"/>
      <c r="E113" s="393"/>
      <c r="F113" s="197" t="s">
        <v>49</v>
      </c>
      <c r="G113" s="226" t="s">
        <v>164</v>
      </c>
      <c r="H113" s="314" t="s">
        <v>563</v>
      </c>
      <c r="I113" s="103">
        <f t="shared" si="1"/>
        <v>32</v>
      </c>
      <c r="J113" s="196"/>
      <c r="K113" s="209"/>
      <c r="L113" s="428"/>
    </row>
    <row r="114" spans="4:12" ht="17.649999999999999" customHeight="1">
      <c r="D114" s="390"/>
      <c r="E114" s="393"/>
      <c r="F114" s="194" t="s">
        <v>50</v>
      </c>
      <c r="G114" s="226"/>
      <c r="H114" s="226" t="s">
        <v>562</v>
      </c>
      <c r="I114" s="103">
        <f t="shared" si="1"/>
        <v>18</v>
      </c>
      <c r="J114" s="196"/>
      <c r="K114" s="209"/>
      <c r="L114" s="428"/>
    </row>
    <row r="115" spans="4:12" ht="17.649999999999999" customHeight="1">
      <c r="D115" s="390"/>
      <c r="E115" s="394"/>
      <c r="F115" s="199" t="s">
        <v>74</v>
      </c>
      <c r="G115" s="230" t="s">
        <v>163</v>
      </c>
      <c r="H115" s="230" t="s">
        <v>570</v>
      </c>
      <c r="I115" s="103">
        <f t="shared" si="1"/>
        <v>31</v>
      </c>
      <c r="J115" s="201"/>
      <c r="K115" s="212"/>
      <c r="L115" s="429"/>
    </row>
    <row r="116" spans="4:12" ht="17.649999999999999" customHeight="1">
      <c r="D116" s="390"/>
      <c r="E116" s="395" t="s">
        <v>135</v>
      </c>
      <c r="F116" s="191" t="s">
        <v>64</v>
      </c>
      <c r="G116" s="224"/>
      <c r="H116" s="224"/>
      <c r="I116" s="103">
        <f t="shared" si="1"/>
        <v>0</v>
      </c>
      <c r="J116" s="193"/>
      <c r="K116" s="213" t="s">
        <v>249</v>
      </c>
      <c r="L116" s="427"/>
    </row>
    <row r="117" spans="4:12" ht="17.649999999999999" customHeight="1">
      <c r="D117" s="390"/>
      <c r="E117" s="393"/>
      <c r="F117" s="194" t="s">
        <v>55</v>
      </c>
      <c r="G117" s="226" t="s">
        <v>165</v>
      </c>
      <c r="H117" s="226" t="s">
        <v>564</v>
      </c>
      <c r="I117" s="103">
        <f t="shared" si="1"/>
        <v>12</v>
      </c>
      <c r="J117" s="196">
        <v>33</v>
      </c>
      <c r="K117" s="209"/>
      <c r="L117" s="428"/>
    </row>
    <row r="118" spans="4:12" ht="17.649999999999999" customHeight="1">
      <c r="D118" s="390"/>
      <c r="E118" s="393"/>
      <c r="F118" s="194" t="s">
        <v>121</v>
      </c>
      <c r="G118" s="226" t="s">
        <v>330</v>
      </c>
      <c r="H118" s="226" t="s">
        <v>330</v>
      </c>
      <c r="I118" s="103">
        <f t="shared" si="1"/>
        <v>10</v>
      </c>
      <c r="J118" s="194"/>
      <c r="K118" s="210"/>
      <c r="L118" s="428"/>
    </row>
    <row r="119" spans="4:12" ht="17.649999999999999" customHeight="1">
      <c r="D119" s="390"/>
      <c r="E119" s="393"/>
      <c r="F119" s="197" t="s">
        <v>49</v>
      </c>
      <c r="G119" s="234" t="s">
        <v>73</v>
      </c>
      <c r="H119" s="229" t="s">
        <v>566</v>
      </c>
      <c r="I119" s="103">
        <f t="shared" si="1"/>
        <v>45</v>
      </c>
      <c r="J119" s="196"/>
      <c r="K119" s="209"/>
      <c r="L119" s="428"/>
    </row>
    <row r="120" spans="4:12" ht="17.649999999999999" customHeight="1">
      <c r="D120" s="390"/>
      <c r="E120" s="393"/>
      <c r="F120" s="194" t="s">
        <v>50</v>
      </c>
      <c r="G120" s="226"/>
      <c r="H120" s="226" t="s">
        <v>564</v>
      </c>
      <c r="I120" s="103">
        <f t="shared" si="1"/>
        <v>12</v>
      </c>
      <c r="J120" s="196"/>
      <c r="K120" s="209"/>
      <c r="L120" s="428"/>
    </row>
    <row r="121" spans="4:12" ht="17.649999999999999" customHeight="1">
      <c r="D121" s="390"/>
      <c r="E121" s="394"/>
      <c r="F121" s="199" t="s">
        <v>74</v>
      </c>
      <c r="G121" s="230" t="s">
        <v>165</v>
      </c>
      <c r="H121" s="230" t="s">
        <v>564</v>
      </c>
      <c r="I121" s="103">
        <f t="shared" si="1"/>
        <v>12</v>
      </c>
      <c r="J121" s="201"/>
      <c r="K121" s="212"/>
      <c r="L121" s="429"/>
    </row>
    <row r="122" spans="4:12" ht="17.649999999999999" customHeight="1">
      <c r="D122" s="390"/>
      <c r="E122" s="395" t="s">
        <v>136</v>
      </c>
      <c r="F122" s="191" t="s">
        <v>64</v>
      </c>
      <c r="G122" s="224"/>
      <c r="H122" s="224"/>
      <c r="I122" s="103">
        <f t="shared" si="1"/>
        <v>0</v>
      </c>
      <c r="J122" s="193"/>
      <c r="K122" s="213" t="s">
        <v>249</v>
      </c>
      <c r="L122" s="427"/>
    </row>
    <row r="123" spans="4:12" ht="17.649999999999999" customHeight="1">
      <c r="D123" s="390"/>
      <c r="E123" s="393"/>
      <c r="F123" s="194" t="s">
        <v>55</v>
      </c>
      <c r="G123" s="226" t="s">
        <v>166</v>
      </c>
      <c r="H123" s="226" t="s">
        <v>565</v>
      </c>
      <c r="I123" s="103">
        <f t="shared" si="1"/>
        <v>17</v>
      </c>
      <c r="J123" s="196">
        <v>33</v>
      </c>
      <c r="K123" s="209"/>
      <c r="L123" s="428"/>
    </row>
    <row r="124" spans="4:12" ht="17.649999999999999" customHeight="1">
      <c r="D124" s="390"/>
      <c r="E124" s="393"/>
      <c r="F124" s="194" t="s">
        <v>121</v>
      </c>
      <c r="G124" s="226" t="s">
        <v>331</v>
      </c>
      <c r="H124" s="226" t="s">
        <v>331</v>
      </c>
      <c r="I124" s="103">
        <f t="shared" si="1"/>
        <v>16</v>
      </c>
      <c r="J124" s="194"/>
      <c r="K124" s="210"/>
      <c r="L124" s="428"/>
    </row>
    <row r="125" spans="4:12" ht="17.649999999999999" customHeight="1">
      <c r="D125" s="390"/>
      <c r="E125" s="393"/>
      <c r="F125" s="197" t="s">
        <v>49</v>
      </c>
      <c r="G125" s="234" t="s">
        <v>167</v>
      </c>
      <c r="H125" s="229" t="s">
        <v>567</v>
      </c>
      <c r="I125" s="103">
        <f t="shared" si="1"/>
        <v>51</v>
      </c>
      <c r="J125" s="196"/>
      <c r="K125" s="209"/>
      <c r="L125" s="428"/>
    </row>
    <row r="126" spans="4:12" ht="17.649999999999999" customHeight="1">
      <c r="D126" s="390"/>
      <c r="E126" s="393"/>
      <c r="F126" s="194" t="s">
        <v>50</v>
      </c>
      <c r="G126" s="226"/>
      <c r="H126" s="226" t="s">
        <v>565</v>
      </c>
      <c r="I126" s="103">
        <f t="shared" si="1"/>
        <v>17</v>
      </c>
      <c r="J126" s="196"/>
      <c r="K126" s="209"/>
      <c r="L126" s="428"/>
    </row>
    <row r="127" spans="4:12" ht="17.649999999999999" customHeight="1">
      <c r="D127" s="390"/>
      <c r="E127" s="393"/>
      <c r="F127" s="199" t="s">
        <v>74</v>
      </c>
      <c r="G127" s="230" t="s">
        <v>166</v>
      </c>
      <c r="H127" s="230" t="s">
        <v>565</v>
      </c>
      <c r="I127" s="103">
        <f t="shared" si="1"/>
        <v>17</v>
      </c>
      <c r="J127" s="201"/>
      <c r="K127" s="212"/>
      <c r="L127" s="429"/>
    </row>
    <row r="128" spans="4:12" ht="17.649999999999999" customHeight="1">
      <c r="D128" s="390"/>
      <c r="E128" s="395" t="s">
        <v>143</v>
      </c>
      <c r="F128" s="219" t="s">
        <v>64</v>
      </c>
      <c r="G128" s="235"/>
      <c r="H128" s="235"/>
      <c r="I128" s="103">
        <f t="shared" si="1"/>
        <v>0</v>
      </c>
      <c r="J128" s="192"/>
      <c r="K128" s="213" t="s">
        <v>249</v>
      </c>
      <c r="L128" s="427"/>
    </row>
    <row r="129" spans="4:12" ht="17.649999999999999" customHeight="1">
      <c r="D129" s="390"/>
      <c r="E129" s="393"/>
      <c r="F129" s="215" t="s">
        <v>55</v>
      </c>
      <c r="G129" s="226" t="s">
        <v>278</v>
      </c>
      <c r="H129" s="226" t="s">
        <v>568</v>
      </c>
      <c r="I129" s="103">
        <f t="shared" si="1"/>
        <v>16</v>
      </c>
      <c r="J129" s="196">
        <v>33</v>
      </c>
      <c r="K129" s="209"/>
      <c r="L129" s="428"/>
    </row>
    <row r="130" spans="4:12" ht="17.649999999999999" customHeight="1">
      <c r="D130" s="390"/>
      <c r="E130" s="393"/>
      <c r="F130" s="215" t="s">
        <v>121</v>
      </c>
      <c r="G130" s="226" t="s">
        <v>687</v>
      </c>
      <c r="H130" s="226" t="s">
        <v>775</v>
      </c>
      <c r="I130" s="103">
        <f t="shared" si="1"/>
        <v>16</v>
      </c>
      <c r="J130" s="194"/>
      <c r="K130" s="210"/>
      <c r="L130" s="428"/>
    </row>
    <row r="131" spans="4:12" ht="17.649999999999999" customHeight="1">
      <c r="D131" s="390"/>
      <c r="E131" s="393"/>
      <c r="F131" s="216" t="s">
        <v>49</v>
      </c>
      <c r="G131" s="234" t="s">
        <v>279</v>
      </c>
      <c r="H131" s="229" t="s">
        <v>569</v>
      </c>
      <c r="I131" s="103">
        <f t="shared" si="1"/>
        <v>36</v>
      </c>
      <c r="J131" s="196"/>
      <c r="K131" s="209"/>
      <c r="L131" s="428"/>
    </row>
    <row r="132" spans="4:12" ht="16.5" customHeight="1">
      <c r="D132" s="390"/>
      <c r="E132" s="393"/>
      <c r="F132" s="215" t="s">
        <v>50</v>
      </c>
      <c r="G132" s="226"/>
      <c r="H132" s="226" t="s">
        <v>568</v>
      </c>
      <c r="I132" s="103">
        <f t="shared" si="1"/>
        <v>16</v>
      </c>
      <c r="J132" s="196"/>
      <c r="K132" s="209"/>
      <c r="L132" s="428"/>
    </row>
    <row r="133" spans="4:12" ht="17.25" customHeight="1">
      <c r="D133" s="390"/>
      <c r="E133" s="393"/>
      <c r="F133" s="236" t="s">
        <v>74</v>
      </c>
      <c r="G133" s="237" t="s">
        <v>278</v>
      </c>
      <c r="H133" s="237" t="s">
        <v>278</v>
      </c>
      <c r="I133" s="103">
        <f t="shared" si="1"/>
        <v>16</v>
      </c>
      <c r="J133" s="232"/>
      <c r="K133" s="238"/>
      <c r="L133" s="428"/>
    </row>
    <row r="134" spans="4:12" ht="16.5" customHeight="1">
      <c r="D134" s="390"/>
      <c r="E134" s="395" t="s">
        <v>255</v>
      </c>
      <c r="F134" s="101" t="s">
        <v>256</v>
      </c>
      <c r="G134" s="102"/>
      <c r="H134" s="332"/>
      <c r="I134" s="103">
        <f t="shared" si="1"/>
        <v>0</v>
      </c>
      <c r="J134" s="103"/>
      <c r="K134" s="169" t="s">
        <v>257</v>
      </c>
      <c r="L134" s="399"/>
    </row>
    <row r="135" spans="4:12" ht="16.5" customHeight="1">
      <c r="D135" s="390"/>
      <c r="E135" s="393"/>
      <c r="F135" s="86" t="s">
        <v>258</v>
      </c>
      <c r="G135" s="104"/>
      <c r="H135" s="320"/>
      <c r="I135" s="103">
        <f t="shared" si="1"/>
        <v>0</v>
      </c>
      <c r="J135" s="88">
        <v>33</v>
      </c>
      <c r="K135" s="158"/>
      <c r="L135" s="400"/>
    </row>
    <row r="136" spans="4:12" ht="16.5" customHeight="1">
      <c r="D136" s="390"/>
      <c r="E136" s="393"/>
      <c r="F136" s="86" t="s">
        <v>259</v>
      </c>
      <c r="G136" s="104"/>
      <c r="H136" s="320"/>
      <c r="I136" s="103">
        <f t="shared" si="1"/>
        <v>0</v>
      </c>
      <c r="J136" s="86"/>
      <c r="K136" s="157"/>
      <c r="L136" s="400"/>
    </row>
    <row r="137" spans="4:12" ht="16.5" customHeight="1">
      <c r="D137" s="390"/>
      <c r="E137" s="393"/>
      <c r="F137" s="95" t="s">
        <v>49</v>
      </c>
      <c r="G137" s="73"/>
      <c r="H137" s="321"/>
      <c r="I137" s="103">
        <f t="shared" ref="I137:I145" si="2">LENB(H137)</f>
        <v>0</v>
      </c>
      <c r="J137" s="88"/>
      <c r="K137" s="158"/>
      <c r="L137" s="400"/>
    </row>
    <row r="138" spans="4:12" ht="16.5" customHeight="1">
      <c r="D138" s="390"/>
      <c r="E138" s="393"/>
      <c r="F138" s="86" t="s">
        <v>50</v>
      </c>
      <c r="G138" s="104"/>
      <c r="H138" s="320"/>
      <c r="I138" s="103">
        <f t="shared" si="2"/>
        <v>0</v>
      </c>
      <c r="J138" s="88"/>
      <c r="K138" s="158"/>
      <c r="L138" s="400"/>
    </row>
    <row r="139" spans="4:12" ht="16.5" customHeight="1">
      <c r="D139" s="390"/>
      <c r="E139" s="394"/>
      <c r="F139" s="97" t="s">
        <v>260</v>
      </c>
      <c r="G139" s="105"/>
      <c r="H139" s="331"/>
      <c r="I139" s="103">
        <f t="shared" si="2"/>
        <v>0</v>
      </c>
      <c r="J139" s="99"/>
      <c r="K139" s="168"/>
      <c r="L139" s="407"/>
    </row>
    <row r="140" spans="4:12" ht="14.25">
      <c r="D140" s="390"/>
      <c r="E140" s="395" t="s">
        <v>253</v>
      </c>
      <c r="F140" s="127" t="s">
        <v>64</v>
      </c>
      <c r="G140" s="71"/>
      <c r="H140" s="339"/>
      <c r="I140" s="103">
        <f t="shared" si="2"/>
        <v>0</v>
      </c>
      <c r="J140" s="93"/>
      <c r="K140" s="169" t="s">
        <v>249</v>
      </c>
      <c r="L140" s="399"/>
    </row>
    <row r="141" spans="4:12" ht="14.25">
      <c r="D141" s="390"/>
      <c r="E141" s="393"/>
      <c r="F141" s="128" t="s">
        <v>55</v>
      </c>
      <c r="G141" s="78"/>
      <c r="H141" s="324"/>
      <c r="I141" s="103">
        <f t="shared" si="2"/>
        <v>0</v>
      </c>
      <c r="J141" s="88">
        <v>33</v>
      </c>
      <c r="K141" s="158"/>
      <c r="L141" s="400"/>
    </row>
    <row r="142" spans="4:12" ht="14.25">
      <c r="D142" s="390"/>
      <c r="E142" s="393"/>
      <c r="F142" s="128" t="s">
        <v>121</v>
      </c>
      <c r="G142" s="78"/>
      <c r="H142" s="324"/>
      <c r="I142" s="103">
        <f t="shared" si="2"/>
        <v>0</v>
      </c>
      <c r="J142" s="86"/>
      <c r="K142" s="157"/>
      <c r="L142" s="400"/>
    </row>
    <row r="143" spans="4:12" ht="14.25">
      <c r="D143" s="390"/>
      <c r="E143" s="393"/>
      <c r="F143" s="129" t="s">
        <v>49</v>
      </c>
      <c r="G143" s="75"/>
      <c r="H143" s="325"/>
      <c r="I143" s="103">
        <f t="shared" si="2"/>
        <v>0</v>
      </c>
      <c r="J143" s="88"/>
      <c r="K143" s="158"/>
      <c r="L143" s="400"/>
    </row>
    <row r="144" spans="4:12" ht="14.25">
      <c r="D144" s="390"/>
      <c r="E144" s="393"/>
      <c r="F144" s="128" t="s">
        <v>50</v>
      </c>
      <c r="G144" s="78"/>
      <c r="H144" s="324"/>
      <c r="I144" s="103">
        <f t="shared" si="2"/>
        <v>0</v>
      </c>
      <c r="J144" s="88"/>
      <c r="K144" s="158"/>
      <c r="L144" s="400"/>
    </row>
    <row r="145" spans="4:12" ht="15" thickBot="1">
      <c r="D145" s="391"/>
      <c r="E145" s="435"/>
      <c r="F145" s="130" t="s">
        <v>74</v>
      </c>
      <c r="G145" s="80"/>
      <c r="H145" s="326"/>
      <c r="I145" s="297">
        <f t="shared" si="2"/>
        <v>0</v>
      </c>
      <c r="J145" s="110"/>
      <c r="K145" s="167"/>
      <c r="L145" s="440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7" r:id="rId7" xr:uid="{85632B5F-06BC-4FB2-88F8-A6CFDD0FF0B6}"/>
    <hyperlink ref="H23" r:id="rId8" xr:uid="{478D686B-866C-4046-AA04-66CA2E4B71E7}"/>
    <hyperlink ref="H29" r:id="rId9" xr:uid="{84298193-9C81-4159-8C7C-E773EFA028F3}"/>
    <hyperlink ref="H35" r:id="rId10" xr:uid="{64BED01E-90D7-4DE0-9754-A60CF0B16AE7}"/>
    <hyperlink ref="H101" r:id="rId11" xr:uid="{218DAE10-25A2-4805-92A2-1AE5CCD190B0}"/>
    <hyperlink ref="H107" r:id="rId12" xr:uid="{6952591B-5229-47B1-8B7C-902D8AB2D804}"/>
    <hyperlink ref="H113" r:id="rId13" xr:uid="{323A2C34-4290-42DC-99F1-4436CAC2BC94}"/>
    <hyperlink ref="H119" r:id="rId14" xr:uid="{12CA8322-8A8C-46A7-904D-BC483841CB6D}"/>
    <hyperlink ref="H125" r:id="rId15" xr:uid="{81FB43AE-AD1D-413A-AB6D-550125CF4208}"/>
    <hyperlink ref="H131" r:id="rId16" xr:uid="{95B37E7B-77E0-4DE4-88B0-C303187C3714}"/>
    <hyperlink ref="H11" r:id="rId17" xr:uid="{1EC8AF9C-FA66-48ED-9C08-87082A42DE06}"/>
  </hyperlinks>
  <pageMargins left="0.7" right="0.7" top="0.75" bottom="0.75" header="0.3" footer="0.3"/>
  <pageSetup paperSize="9" orientation="portrait" r:id="rId18"/>
  <drawing r:id="rId19"/>
  <legacyDrawing r:id="rId2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abSelected="1" topLeftCell="F1" zoomScale="82" zoomScaleNormal="100" workbookViewId="0">
      <selection activeCell="J83" sqref="J8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02.87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3" t="s">
        <v>112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36" t="s">
        <v>507</v>
      </c>
      <c r="C3" s="436"/>
      <c r="D3" s="436"/>
      <c r="E3" s="436"/>
      <c r="F3" s="436"/>
      <c r="G3" s="436"/>
      <c r="H3" s="307"/>
      <c r="I3" s="307"/>
      <c r="J3" s="307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6" t="s">
        <v>54</v>
      </c>
      <c r="E6" s="417"/>
      <c r="F6" s="420" t="s">
        <v>137</v>
      </c>
      <c r="G6" s="60" t="s">
        <v>46</v>
      </c>
      <c r="H6" s="292" t="s">
        <v>502</v>
      </c>
      <c r="I6" s="411" t="s">
        <v>43</v>
      </c>
      <c r="J6" s="422" t="s">
        <v>47</v>
      </c>
      <c r="K6" s="60" t="s">
        <v>506</v>
      </c>
      <c r="L6" s="409" t="s">
        <v>504</v>
      </c>
    </row>
    <row r="7" spans="1:12" ht="23.25" customHeight="1">
      <c r="D7" s="418"/>
      <c r="E7" s="419"/>
      <c r="F7" s="421"/>
      <c r="G7" s="84" t="s">
        <v>503</v>
      </c>
      <c r="H7" s="84" t="s">
        <v>503</v>
      </c>
      <c r="I7" s="412"/>
      <c r="J7" s="423"/>
      <c r="K7" s="155"/>
      <c r="L7" s="410"/>
    </row>
    <row r="8" spans="1:12" ht="21" customHeight="1">
      <c r="D8" s="424" t="s">
        <v>114</v>
      </c>
      <c r="E8" s="395" t="s">
        <v>154</v>
      </c>
      <c r="F8" s="101" t="s">
        <v>123</v>
      </c>
      <c r="G8" s="111"/>
      <c r="H8" s="111"/>
      <c r="I8" s="103">
        <f>LENB(H8)</f>
        <v>0</v>
      </c>
      <c r="J8" s="112"/>
      <c r="K8" s="179" t="s">
        <v>247</v>
      </c>
      <c r="L8" s="476"/>
    </row>
    <row r="9" spans="1:12" ht="21" customHeight="1">
      <c r="D9" s="390"/>
      <c r="E9" s="393"/>
      <c r="F9" s="86" t="s">
        <v>155</v>
      </c>
      <c r="G9" s="87" t="s">
        <v>183</v>
      </c>
      <c r="H9" s="87" t="s">
        <v>530</v>
      </c>
      <c r="I9" s="337">
        <f t="shared" ref="I9:I72" si="0">LENB(H9)</f>
        <v>14</v>
      </c>
      <c r="J9" s="113">
        <v>10</v>
      </c>
      <c r="K9" s="113"/>
      <c r="L9" s="477"/>
    </row>
    <row r="10" spans="1:12" ht="21" customHeight="1">
      <c r="D10" s="390"/>
      <c r="E10" s="393"/>
      <c r="F10" s="86" t="s">
        <v>113</v>
      </c>
      <c r="G10" s="87" t="s">
        <v>311</v>
      </c>
      <c r="H10" s="87" t="s">
        <v>311</v>
      </c>
      <c r="I10" s="103">
        <f t="shared" si="0"/>
        <v>11</v>
      </c>
      <c r="J10" s="86"/>
      <c r="K10" s="86"/>
      <c r="L10" s="477"/>
    </row>
    <row r="11" spans="1:12" ht="21" customHeight="1">
      <c r="D11" s="390"/>
      <c r="E11" s="393"/>
      <c r="F11" s="95" t="s">
        <v>49</v>
      </c>
      <c r="G11" s="114" t="s">
        <v>184</v>
      </c>
      <c r="H11" s="134" t="s">
        <v>531</v>
      </c>
      <c r="I11" s="103">
        <f t="shared" si="0"/>
        <v>39</v>
      </c>
      <c r="J11" s="89"/>
      <c r="K11" s="89"/>
      <c r="L11" s="477"/>
    </row>
    <row r="12" spans="1:12" ht="21" customHeight="1">
      <c r="D12" s="390"/>
      <c r="E12" s="393"/>
      <c r="F12" s="86" t="s">
        <v>50</v>
      </c>
      <c r="G12" s="87"/>
      <c r="H12" s="87" t="s">
        <v>530</v>
      </c>
      <c r="I12" s="103">
        <f t="shared" si="0"/>
        <v>14</v>
      </c>
      <c r="J12" s="89"/>
      <c r="K12" s="89"/>
      <c r="L12" s="477"/>
    </row>
    <row r="13" spans="1:12" ht="21" customHeight="1" thickBot="1">
      <c r="D13" s="390"/>
      <c r="E13" s="393"/>
      <c r="F13" s="119" t="s">
        <v>74</v>
      </c>
      <c r="G13" s="293" t="s">
        <v>183</v>
      </c>
      <c r="H13" s="87" t="s">
        <v>530</v>
      </c>
      <c r="I13" s="294">
        <f t="shared" si="0"/>
        <v>14</v>
      </c>
      <c r="J13" s="295"/>
      <c r="K13" s="295"/>
      <c r="L13" s="477"/>
    </row>
    <row r="14" spans="1:12" ht="21" customHeight="1">
      <c r="D14" s="389" t="s">
        <v>118</v>
      </c>
      <c r="E14" s="392" t="s">
        <v>120</v>
      </c>
      <c r="F14" s="205" t="s">
        <v>122</v>
      </c>
      <c r="G14" s="233"/>
      <c r="H14" s="233"/>
      <c r="I14" s="85">
        <f t="shared" si="0"/>
        <v>0</v>
      </c>
      <c r="J14" s="206"/>
      <c r="K14" s="206" t="s">
        <v>249</v>
      </c>
      <c r="L14" s="434"/>
    </row>
    <row r="15" spans="1:12" ht="21" customHeight="1">
      <c r="D15" s="390"/>
      <c r="E15" s="393"/>
      <c r="F15" s="194" t="s">
        <v>55</v>
      </c>
      <c r="G15" s="239" t="s">
        <v>209</v>
      </c>
      <c r="H15" s="239" t="s">
        <v>532</v>
      </c>
      <c r="I15" s="103">
        <f t="shared" si="0"/>
        <v>30</v>
      </c>
      <c r="J15" s="196">
        <v>33</v>
      </c>
      <c r="K15" s="196"/>
      <c r="L15" s="428"/>
    </row>
    <row r="16" spans="1:12" ht="21" customHeight="1">
      <c r="D16" s="390"/>
      <c r="E16" s="393"/>
      <c r="F16" s="194" t="s">
        <v>121</v>
      </c>
      <c r="G16" s="239" t="s">
        <v>312</v>
      </c>
      <c r="H16" s="239" t="s">
        <v>312</v>
      </c>
      <c r="I16" s="103">
        <f t="shared" si="0"/>
        <v>22</v>
      </c>
      <c r="J16" s="194"/>
      <c r="K16" s="194"/>
      <c r="L16" s="428"/>
    </row>
    <row r="17" spans="2:12" ht="20.100000000000001" customHeight="1">
      <c r="D17" s="390"/>
      <c r="E17" s="393"/>
      <c r="F17" s="197" t="s">
        <v>49</v>
      </c>
      <c r="G17" s="234" t="s">
        <v>185</v>
      </c>
      <c r="H17" s="229" t="s">
        <v>533</v>
      </c>
      <c r="I17" s="103">
        <f t="shared" si="0"/>
        <v>81</v>
      </c>
      <c r="J17" s="196"/>
      <c r="K17" s="196"/>
      <c r="L17" s="428"/>
    </row>
    <row r="18" spans="2:12" ht="20.100000000000001" customHeight="1">
      <c r="D18" s="390"/>
      <c r="E18" s="393"/>
      <c r="F18" s="194" t="s">
        <v>50</v>
      </c>
      <c r="G18" s="239"/>
      <c r="H18" s="239" t="s">
        <v>532</v>
      </c>
      <c r="I18" s="103">
        <f t="shared" si="0"/>
        <v>30</v>
      </c>
      <c r="J18" s="196"/>
      <c r="K18" s="196"/>
      <c r="L18" s="428"/>
    </row>
    <row r="19" spans="2:12" ht="20.100000000000001" customHeight="1">
      <c r="D19" s="390"/>
      <c r="E19" s="394"/>
      <c r="F19" s="199" t="s">
        <v>74</v>
      </c>
      <c r="G19" s="239" t="s">
        <v>209</v>
      </c>
      <c r="H19" s="239" t="s">
        <v>532</v>
      </c>
      <c r="I19" s="103">
        <f t="shared" si="0"/>
        <v>30</v>
      </c>
      <c r="J19" s="201"/>
      <c r="K19" s="201"/>
      <c r="L19" s="429"/>
    </row>
    <row r="20" spans="2:12" ht="20.100000000000001" customHeight="1">
      <c r="D20" s="390"/>
      <c r="E20" s="395" t="s">
        <v>124</v>
      </c>
      <c r="F20" s="191" t="s">
        <v>122</v>
      </c>
      <c r="G20" s="224"/>
      <c r="H20" s="224"/>
      <c r="I20" s="103">
        <f t="shared" si="0"/>
        <v>0</v>
      </c>
      <c r="J20" s="193"/>
      <c r="K20" s="193" t="s">
        <v>249</v>
      </c>
      <c r="L20" s="427"/>
    </row>
    <row r="21" spans="2:12" ht="20.100000000000001" customHeight="1">
      <c r="D21" s="390"/>
      <c r="E21" s="393"/>
      <c r="F21" s="194" t="s">
        <v>55</v>
      </c>
      <c r="G21" s="226" t="s">
        <v>110</v>
      </c>
      <c r="H21" s="226" t="s">
        <v>534</v>
      </c>
      <c r="I21" s="103">
        <f t="shared" si="0"/>
        <v>22</v>
      </c>
      <c r="J21" s="196">
        <v>33</v>
      </c>
      <c r="K21" s="196"/>
      <c r="L21" s="428"/>
    </row>
    <row r="22" spans="2:12" ht="20.100000000000001" customHeight="1">
      <c r="D22" s="390"/>
      <c r="E22" s="393"/>
      <c r="F22" s="194" t="s">
        <v>121</v>
      </c>
      <c r="G22" s="226" t="s">
        <v>313</v>
      </c>
      <c r="H22" s="226" t="s">
        <v>313</v>
      </c>
      <c r="I22" s="103">
        <f t="shared" si="0"/>
        <v>18</v>
      </c>
      <c r="J22" s="194"/>
      <c r="K22" s="194"/>
      <c r="L22" s="428"/>
    </row>
    <row r="23" spans="2:12" ht="20.100000000000001" customHeight="1">
      <c r="B23" s="57" t="s">
        <v>44</v>
      </c>
      <c r="D23" s="390"/>
      <c r="E23" s="393"/>
      <c r="F23" s="197" t="s">
        <v>49</v>
      </c>
      <c r="G23" s="234" t="s">
        <v>186</v>
      </c>
      <c r="H23" s="229" t="s">
        <v>535</v>
      </c>
      <c r="I23" s="103">
        <f t="shared" si="0"/>
        <v>77</v>
      </c>
      <c r="J23" s="196"/>
      <c r="K23" s="196"/>
      <c r="L23" s="428"/>
    </row>
    <row r="24" spans="2:12" ht="20.100000000000001" customHeight="1">
      <c r="D24" s="390"/>
      <c r="E24" s="393"/>
      <c r="F24" s="194" t="s">
        <v>50</v>
      </c>
      <c r="G24" s="226"/>
      <c r="H24" s="226" t="s">
        <v>534</v>
      </c>
      <c r="I24" s="103">
        <f t="shared" si="0"/>
        <v>22</v>
      </c>
      <c r="J24" s="196"/>
      <c r="K24" s="196"/>
      <c r="L24" s="428"/>
    </row>
    <row r="25" spans="2:12" ht="20.100000000000001" customHeight="1">
      <c r="D25" s="390"/>
      <c r="E25" s="394"/>
      <c r="F25" s="199" t="s">
        <v>74</v>
      </c>
      <c r="G25" s="230" t="s">
        <v>110</v>
      </c>
      <c r="H25" s="226" t="s">
        <v>534</v>
      </c>
      <c r="I25" s="103">
        <f t="shared" si="0"/>
        <v>22</v>
      </c>
      <c r="J25" s="201"/>
      <c r="K25" s="201"/>
      <c r="L25" s="429"/>
    </row>
    <row r="26" spans="2:12" ht="20.100000000000001" customHeight="1">
      <c r="D26" s="390"/>
      <c r="E26" s="395" t="s">
        <v>125</v>
      </c>
      <c r="F26" s="191" t="s">
        <v>122</v>
      </c>
      <c r="G26" s="224"/>
      <c r="H26" s="224"/>
      <c r="I26" s="103">
        <f t="shared" si="0"/>
        <v>0</v>
      </c>
      <c r="J26" s="193"/>
      <c r="K26" s="193" t="s">
        <v>249</v>
      </c>
      <c r="L26" s="427"/>
    </row>
    <row r="27" spans="2:12" ht="20.100000000000001" customHeight="1">
      <c r="D27" s="390"/>
      <c r="E27" s="393"/>
      <c r="F27" s="194" t="s">
        <v>55</v>
      </c>
      <c r="G27" s="226" t="s">
        <v>111</v>
      </c>
      <c r="H27" s="226" t="s">
        <v>537</v>
      </c>
      <c r="I27" s="103">
        <f t="shared" si="0"/>
        <v>27</v>
      </c>
      <c r="J27" s="196">
        <v>33</v>
      </c>
      <c r="K27" s="196"/>
      <c r="L27" s="428"/>
    </row>
    <row r="28" spans="2:12" ht="20.100000000000001" customHeight="1">
      <c r="D28" s="390"/>
      <c r="E28" s="393"/>
      <c r="F28" s="194" t="s">
        <v>121</v>
      </c>
      <c r="G28" s="226" t="s">
        <v>314</v>
      </c>
      <c r="H28" s="226" t="s">
        <v>314</v>
      </c>
      <c r="I28" s="103">
        <f t="shared" si="0"/>
        <v>17</v>
      </c>
      <c r="J28" s="194"/>
      <c r="K28" s="194"/>
      <c r="L28" s="428"/>
    </row>
    <row r="29" spans="2:12" ht="20.65" customHeight="1">
      <c r="D29" s="390"/>
      <c r="E29" s="393"/>
      <c r="F29" s="197" t="s">
        <v>49</v>
      </c>
      <c r="G29" s="234" t="s">
        <v>187</v>
      </c>
      <c r="H29" s="229" t="s">
        <v>538</v>
      </c>
      <c r="I29" s="103">
        <f t="shared" si="0"/>
        <v>79</v>
      </c>
      <c r="J29" s="196"/>
      <c r="K29" s="196"/>
      <c r="L29" s="428"/>
    </row>
    <row r="30" spans="2:12" ht="20.65" customHeight="1">
      <c r="D30" s="390"/>
      <c r="E30" s="393"/>
      <c r="F30" s="194" t="s">
        <v>50</v>
      </c>
      <c r="G30" s="226"/>
      <c r="H30" s="226" t="s">
        <v>537</v>
      </c>
      <c r="I30" s="103">
        <f t="shared" si="0"/>
        <v>27</v>
      </c>
      <c r="J30" s="196"/>
      <c r="K30" s="196"/>
      <c r="L30" s="428"/>
    </row>
    <row r="31" spans="2:12" ht="20.65" customHeight="1">
      <c r="D31" s="390"/>
      <c r="E31" s="394"/>
      <c r="F31" s="199" t="s">
        <v>74</v>
      </c>
      <c r="G31" s="230" t="s">
        <v>111</v>
      </c>
      <c r="H31" s="226" t="s">
        <v>537</v>
      </c>
      <c r="I31" s="103">
        <f t="shared" si="0"/>
        <v>27</v>
      </c>
      <c r="J31" s="201"/>
      <c r="K31" s="201"/>
      <c r="L31" s="429"/>
    </row>
    <row r="32" spans="2:12" ht="20.65" customHeight="1">
      <c r="D32" s="390"/>
      <c r="E32" s="395" t="s">
        <v>126</v>
      </c>
      <c r="F32" s="191" t="s">
        <v>122</v>
      </c>
      <c r="G32" s="224"/>
      <c r="H32" s="224"/>
      <c r="I32" s="103">
        <f t="shared" si="0"/>
        <v>0</v>
      </c>
      <c r="J32" s="193"/>
      <c r="K32" s="193" t="s">
        <v>249</v>
      </c>
      <c r="L32" s="427"/>
    </row>
    <row r="33" spans="4:12" ht="20.65" customHeight="1">
      <c r="D33" s="390"/>
      <c r="E33" s="393"/>
      <c r="F33" s="194" t="s">
        <v>55</v>
      </c>
      <c r="G33" s="226" t="s">
        <v>188</v>
      </c>
      <c r="H33" s="226" t="s">
        <v>539</v>
      </c>
      <c r="I33" s="103">
        <f t="shared" si="0"/>
        <v>26</v>
      </c>
      <c r="J33" s="196">
        <v>33</v>
      </c>
      <c r="K33" s="196"/>
      <c r="L33" s="428"/>
    </row>
    <row r="34" spans="4:12" ht="20.65" customHeight="1">
      <c r="D34" s="390"/>
      <c r="E34" s="393"/>
      <c r="F34" s="194" t="s">
        <v>121</v>
      </c>
      <c r="G34" s="226" t="s">
        <v>315</v>
      </c>
      <c r="H34" s="226" t="s">
        <v>315</v>
      </c>
      <c r="I34" s="103">
        <f t="shared" si="0"/>
        <v>23</v>
      </c>
      <c r="J34" s="194"/>
      <c r="K34" s="194"/>
      <c r="L34" s="428"/>
    </row>
    <row r="35" spans="4:12" ht="20.65" customHeight="1">
      <c r="D35" s="390"/>
      <c r="E35" s="393"/>
      <c r="F35" s="197" t="s">
        <v>49</v>
      </c>
      <c r="G35" s="234" t="s">
        <v>189</v>
      </c>
      <c r="H35" s="229" t="s">
        <v>540</v>
      </c>
      <c r="I35" s="103">
        <f t="shared" si="0"/>
        <v>81</v>
      </c>
      <c r="J35" s="196"/>
      <c r="K35" s="196"/>
      <c r="L35" s="428"/>
    </row>
    <row r="36" spans="4:12" ht="20.65" customHeight="1">
      <c r="D36" s="390"/>
      <c r="E36" s="393"/>
      <c r="F36" s="194" t="s">
        <v>50</v>
      </c>
      <c r="G36" s="226"/>
      <c r="H36" s="226" t="s">
        <v>539</v>
      </c>
      <c r="I36" s="103">
        <f t="shared" si="0"/>
        <v>26</v>
      </c>
      <c r="J36" s="196"/>
      <c r="K36" s="196"/>
      <c r="L36" s="428"/>
    </row>
    <row r="37" spans="4:12" ht="20.65" customHeight="1">
      <c r="D37" s="390"/>
      <c r="E37" s="394"/>
      <c r="F37" s="199" t="s">
        <v>74</v>
      </c>
      <c r="G37" s="230" t="s">
        <v>188</v>
      </c>
      <c r="H37" s="226" t="s">
        <v>539</v>
      </c>
      <c r="I37" s="103">
        <f t="shared" si="0"/>
        <v>26</v>
      </c>
      <c r="J37" s="201"/>
      <c r="K37" s="201"/>
      <c r="L37" s="429"/>
    </row>
    <row r="38" spans="4:12" ht="20.65" customHeight="1">
      <c r="D38" s="390"/>
      <c r="E38" s="396" t="s">
        <v>127</v>
      </c>
      <c r="F38" s="240" t="s">
        <v>139</v>
      </c>
      <c r="G38" s="241" t="s">
        <v>138</v>
      </c>
      <c r="H38" s="338"/>
      <c r="I38" s="103">
        <f t="shared" si="0"/>
        <v>0</v>
      </c>
      <c r="J38" s="193"/>
      <c r="K38" s="193"/>
      <c r="L38" s="473"/>
    </row>
    <row r="39" spans="4:12" ht="20.65" customHeight="1">
      <c r="D39" s="390"/>
      <c r="E39" s="397"/>
      <c r="F39" s="194" t="s">
        <v>122</v>
      </c>
      <c r="G39" s="242"/>
      <c r="H39" s="338"/>
      <c r="I39" s="103">
        <f t="shared" si="0"/>
        <v>0</v>
      </c>
      <c r="J39" s="196"/>
      <c r="K39" s="196" t="s">
        <v>249</v>
      </c>
      <c r="L39" s="474"/>
    </row>
    <row r="40" spans="4:12" ht="20.100000000000001" customHeight="1">
      <c r="D40" s="390"/>
      <c r="E40" s="397"/>
      <c r="F40" s="194" t="s">
        <v>55</v>
      </c>
      <c r="G40" s="208" t="s">
        <v>288</v>
      </c>
      <c r="H40" s="338"/>
      <c r="I40" s="103">
        <f t="shared" si="0"/>
        <v>0</v>
      </c>
      <c r="J40" s="196">
        <v>33</v>
      </c>
      <c r="K40" s="196"/>
      <c r="L40" s="474"/>
    </row>
    <row r="41" spans="4:12" ht="20.100000000000001" customHeight="1">
      <c r="D41" s="390"/>
      <c r="E41" s="397"/>
      <c r="F41" s="194" t="s">
        <v>121</v>
      </c>
      <c r="G41" s="208" t="s">
        <v>316</v>
      </c>
      <c r="H41" s="338"/>
      <c r="I41" s="103">
        <f t="shared" si="0"/>
        <v>0</v>
      </c>
      <c r="J41" s="194"/>
      <c r="K41" s="194"/>
      <c r="L41" s="474"/>
    </row>
    <row r="42" spans="4:12" ht="20.100000000000001" customHeight="1">
      <c r="D42" s="390"/>
      <c r="E42" s="397"/>
      <c r="F42" s="197" t="s">
        <v>49</v>
      </c>
      <c r="G42" s="243" t="s">
        <v>109</v>
      </c>
      <c r="H42" s="338"/>
      <c r="I42" s="103">
        <f t="shared" si="0"/>
        <v>0</v>
      </c>
      <c r="J42" s="196"/>
      <c r="K42" s="196"/>
      <c r="L42" s="474"/>
    </row>
    <row r="43" spans="4:12" ht="20.100000000000001" customHeight="1">
      <c r="D43" s="390"/>
      <c r="E43" s="397"/>
      <c r="F43" s="194" t="s">
        <v>50</v>
      </c>
      <c r="G43" s="226"/>
      <c r="H43" s="338"/>
      <c r="I43" s="103">
        <f t="shared" si="0"/>
        <v>0</v>
      </c>
      <c r="J43" s="196"/>
      <c r="K43" s="196"/>
      <c r="L43" s="474"/>
    </row>
    <row r="44" spans="4:12" ht="20.100000000000001" customHeight="1">
      <c r="D44" s="390"/>
      <c r="E44" s="439"/>
      <c r="F44" s="199" t="s">
        <v>74</v>
      </c>
      <c r="G44" s="211" t="s">
        <v>288</v>
      </c>
      <c r="H44" s="338"/>
      <c r="I44" s="103">
        <f t="shared" si="0"/>
        <v>0</v>
      </c>
      <c r="J44" s="201"/>
      <c r="K44" s="199"/>
      <c r="L44" s="475"/>
    </row>
    <row r="45" spans="4:12" ht="20.100000000000001" customHeight="1">
      <c r="D45" s="390"/>
      <c r="E45" s="478"/>
      <c r="F45" s="190" t="s">
        <v>122</v>
      </c>
      <c r="G45" s="244"/>
      <c r="H45" s="244"/>
      <c r="I45" s="103">
        <f t="shared" si="0"/>
        <v>0</v>
      </c>
      <c r="J45" s="192"/>
      <c r="K45" s="192" t="s">
        <v>249</v>
      </c>
      <c r="L45" s="428"/>
    </row>
    <row r="46" spans="4:12" ht="20.100000000000001" customHeight="1">
      <c r="D46" s="390"/>
      <c r="E46" s="478"/>
      <c r="F46" s="194" t="s">
        <v>55</v>
      </c>
      <c r="G46" s="208" t="s">
        <v>289</v>
      </c>
      <c r="H46" s="208" t="s">
        <v>541</v>
      </c>
      <c r="I46" s="103">
        <f t="shared" si="0"/>
        <v>23</v>
      </c>
      <c r="J46" s="196">
        <v>33</v>
      </c>
      <c r="K46" s="196"/>
      <c r="L46" s="428"/>
    </row>
    <row r="47" spans="4:12" ht="20.100000000000001" customHeight="1">
      <c r="D47" s="390"/>
      <c r="E47" s="478"/>
      <c r="F47" s="194" t="s">
        <v>121</v>
      </c>
      <c r="G47" s="208" t="s">
        <v>317</v>
      </c>
      <c r="H47" s="208" t="s">
        <v>317</v>
      </c>
      <c r="I47" s="103">
        <f t="shared" si="0"/>
        <v>8</v>
      </c>
      <c r="J47" s="194"/>
      <c r="K47" s="194"/>
      <c r="L47" s="428"/>
    </row>
    <row r="48" spans="4:12" ht="20.100000000000001" customHeight="1">
      <c r="D48" s="390"/>
      <c r="E48" s="478"/>
      <c r="F48" s="197" t="s">
        <v>49</v>
      </c>
      <c r="G48" s="243" t="s">
        <v>290</v>
      </c>
      <c r="H48" s="198" t="s">
        <v>542</v>
      </c>
      <c r="I48" s="103">
        <f t="shared" si="0"/>
        <v>85</v>
      </c>
      <c r="J48" s="196"/>
      <c r="K48" s="196"/>
      <c r="L48" s="428"/>
    </row>
    <row r="49" spans="4:12" ht="20.100000000000001" customHeight="1">
      <c r="D49" s="390"/>
      <c r="E49" s="478"/>
      <c r="F49" s="194" t="s">
        <v>50</v>
      </c>
      <c r="G49" s="226"/>
      <c r="H49" s="208" t="s">
        <v>541</v>
      </c>
      <c r="I49" s="103">
        <f t="shared" si="0"/>
        <v>23</v>
      </c>
      <c r="J49" s="196"/>
      <c r="K49" s="196"/>
      <c r="L49" s="428"/>
    </row>
    <row r="50" spans="4:12" ht="19.899999999999999" customHeight="1">
      <c r="D50" s="390"/>
      <c r="E50" s="479"/>
      <c r="F50" s="199" t="s">
        <v>74</v>
      </c>
      <c r="G50" s="211" t="s">
        <v>289</v>
      </c>
      <c r="H50" s="208" t="s">
        <v>541</v>
      </c>
      <c r="I50" s="103">
        <f t="shared" si="0"/>
        <v>23</v>
      </c>
      <c r="J50" s="201"/>
      <c r="K50" s="199"/>
      <c r="L50" s="429"/>
    </row>
    <row r="51" spans="4:12" ht="19.899999999999999" customHeight="1">
      <c r="D51" s="390"/>
      <c r="E51" s="395" t="s">
        <v>129</v>
      </c>
      <c r="F51" s="101" t="s">
        <v>286</v>
      </c>
      <c r="G51" s="189" t="s">
        <v>284</v>
      </c>
      <c r="H51" s="189"/>
      <c r="I51" s="103">
        <f t="shared" si="0"/>
        <v>0</v>
      </c>
      <c r="J51" s="103"/>
      <c r="K51" s="71"/>
      <c r="L51" s="399"/>
    </row>
    <row r="52" spans="4:12" ht="19.899999999999999" customHeight="1">
      <c r="D52" s="390"/>
      <c r="E52" s="393"/>
      <c r="F52" s="86" t="s">
        <v>285</v>
      </c>
      <c r="G52" s="75"/>
      <c r="H52" s="75"/>
      <c r="I52" s="103">
        <f t="shared" si="0"/>
        <v>0</v>
      </c>
      <c r="J52" s="88"/>
      <c r="K52" s="88" t="s">
        <v>248</v>
      </c>
      <c r="L52" s="400"/>
    </row>
    <row r="53" spans="4:12" ht="19.899999999999999" customHeight="1">
      <c r="D53" s="390"/>
      <c r="E53" s="393"/>
      <c r="F53" s="86" t="s">
        <v>223</v>
      </c>
      <c r="G53" s="104" t="s">
        <v>84</v>
      </c>
      <c r="H53" s="104" t="s">
        <v>543</v>
      </c>
      <c r="I53" s="103">
        <f t="shared" si="0"/>
        <v>17</v>
      </c>
      <c r="J53" s="88">
        <v>33</v>
      </c>
      <c r="K53" s="88"/>
      <c r="L53" s="400"/>
    </row>
    <row r="54" spans="4:12" ht="20.100000000000001" customHeight="1">
      <c r="D54" s="390"/>
      <c r="E54" s="393"/>
      <c r="F54" s="86" t="s">
        <v>224</v>
      </c>
      <c r="G54" s="104" t="s">
        <v>318</v>
      </c>
      <c r="H54" s="104" t="s">
        <v>318</v>
      </c>
      <c r="I54" s="103">
        <f t="shared" si="0"/>
        <v>14</v>
      </c>
      <c r="J54" s="86"/>
      <c r="K54" s="88"/>
      <c r="L54" s="400"/>
    </row>
    <row r="55" spans="4:12" ht="20.100000000000001" customHeight="1">
      <c r="D55" s="390"/>
      <c r="E55" s="393"/>
      <c r="F55" s="95" t="s">
        <v>49</v>
      </c>
      <c r="G55" s="73" t="s">
        <v>95</v>
      </c>
      <c r="H55" s="83" t="s">
        <v>545</v>
      </c>
      <c r="I55" s="103">
        <f t="shared" si="0"/>
        <v>61</v>
      </c>
      <c r="J55" s="88"/>
      <c r="K55" s="88"/>
      <c r="L55" s="400"/>
    </row>
    <row r="56" spans="4:12" ht="20.100000000000001" customHeight="1">
      <c r="D56" s="390"/>
      <c r="E56" s="393"/>
      <c r="F56" s="86" t="s">
        <v>50</v>
      </c>
      <c r="G56" s="104"/>
      <c r="H56" s="104" t="s">
        <v>543</v>
      </c>
      <c r="I56" s="103">
        <f t="shared" si="0"/>
        <v>17</v>
      </c>
      <c r="J56" s="88"/>
      <c r="K56" s="86"/>
      <c r="L56" s="400"/>
    </row>
    <row r="57" spans="4:12" ht="20.100000000000001" customHeight="1">
      <c r="D57" s="390"/>
      <c r="E57" s="394"/>
      <c r="F57" s="97" t="s">
        <v>225</v>
      </c>
      <c r="G57" s="105" t="s">
        <v>84</v>
      </c>
      <c r="H57" s="104" t="s">
        <v>543</v>
      </c>
      <c r="I57" s="103">
        <f t="shared" si="0"/>
        <v>17</v>
      </c>
      <c r="J57" s="99"/>
      <c r="K57" s="99"/>
      <c r="L57" s="407"/>
    </row>
    <row r="58" spans="4:12" ht="20.100000000000001" customHeight="1">
      <c r="D58" s="390"/>
      <c r="E58" s="395" t="s">
        <v>130</v>
      </c>
      <c r="F58" s="101" t="s">
        <v>285</v>
      </c>
      <c r="G58" s="102"/>
      <c r="H58" s="102"/>
      <c r="I58" s="103">
        <f t="shared" si="0"/>
        <v>0</v>
      </c>
      <c r="J58" s="103"/>
      <c r="K58" s="103" t="s">
        <v>248</v>
      </c>
      <c r="L58" s="399"/>
    </row>
    <row r="59" spans="4:12" ht="20.100000000000001" customHeight="1">
      <c r="D59" s="390"/>
      <c r="E59" s="393"/>
      <c r="F59" s="86" t="s">
        <v>223</v>
      </c>
      <c r="G59" s="104" t="s">
        <v>190</v>
      </c>
      <c r="H59" s="104" t="s">
        <v>544</v>
      </c>
      <c r="I59" s="103">
        <f t="shared" si="0"/>
        <v>20</v>
      </c>
      <c r="J59" s="88">
        <v>33</v>
      </c>
      <c r="K59" s="88"/>
      <c r="L59" s="400"/>
    </row>
    <row r="60" spans="4:12" ht="17.649999999999999" customHeight="1">
      <c r="D60" s="390"/>
      <c r="E60" s="393"/>
      <c r="F60" s="86" t="s">
        <v>224</v>
      </c>
      <c r="G60" s="104" t="s">
        <v>291</v>
      </c>
      <c r="H60" s="104" t="s">
        <v>291</v>
      </c>
      <c r="I60" s="103">
        <f t="shared" si="0"/>
        <v>17</v>
      </c>
      <c r="J60" s="86"/>
      <c r="K60" s="88"/>
      <c r="L60" s="400"/>
    </row>
    <row r="61" spans="4:12" ht="16.5" customHeight="1">
      <c r="D61" s="390"/>
      <c r="E61" s="393"/>
      <c r="F61" s="95" t="s">
        <v>49</v>
      </c>
      <c r="G61" s="73" t="s">
        <v>191</v>
      </c>
      <c r="H61" s="83" t="s">
        <v>546</v>
      </c>
      <c r="I61" s="103">
        <f t="shared" si="0"/>
        <v>67</v>
      </c>
      <c r="J61" s="88"/>
      <c r="K61" s="88"/>
      <c r="L61" s="400"/>
    </row>
    <row r="62" spans="4:12" ht="17.25" customHeight="1">
      <c r="D62" s="390"/>
      <c r="E62" s="393"/>
      <c r="F62" s="86" t="s">
        <v>50</v>
      </c>
      <c r="G62" s="104"/>
      <c r="H62" s="104" t="s">
        <v>544</v>
      </c>
      <c r="I62" s="103">
        <f t="shared" si="0"/>
        <v>20</v>
      </c>
      <c r="J62" s="88"/>
      <c r="K62" s="86"/>
      <c r="L62" s="400"/>
    </row>
    <row r="63" spans="4:12" ht="16.5" customHeight="1">
      <c r="D63" s="390"/>
      <c r="E63" s="394"/>
      <c r="F63" s="97" t="s">
        <v>225</v>
      </c>
      <c r="G63" s="105" t="s">
        <v>190</v>
      </c>
      <c r="H63" s="104" t="s">
        <v>544</v>
      </c>
      <c r="I63" s="103">
        <f t="shared" si="0"/>
        <v>20</v>
      </c>
      <c r="J63" s="99"/>
      <c r="K63" s="99"/>
      <c r="L63" s="407"/>
    </row>
    <row r="64" spans="4:12" ht="16.5" customHeight="1">
      <c r="D64" s="390"/>
      <c r="E64" s="395" t="s">
        <v>131</v>
      </c>
      <c r="F64" s="101" t="s">
        <v>285</v>
      </c>
      <c r="G64" s="102"/>
      <c r="H64" s="102"/>
      <c r="I64" s="103">
        <f t="shared" si="0"/>
        <v>0</v>
      </c>
      <c r="J64" s="103"/>
      <c r="K64" s="103" t="s">
        <v>248</v>
      </c>
      <c r="L64" s="399"/>
    </row>
    <row r="65" spans="4:12" ht="20.100000000000001" customHeight="1">
      <c r="D65" s="390"/>
      <c r="E65" s="393"/>
      <c r="F65" s="86" t="s">
        <v>223</v>
      </c>
      <c r="G65" s="104" t="s">
        <v>192</v>
      </c>
      <c r="H65" s="104" t="s">
        <v>549</v>
      </c>
      <c r="I65" s="103">
        <f t="shared" si="0"/>
        <v>25</v>
      </c>
      <c r="J65" s="88">
        <v>33</v>
      </c>
      <c r="K65" s="88"/>
      <c r="L65" s="400"/>
    </row>
    <row r="66" spans="4:12" ht="20.100000000000001" customHeight="1">
      <c r="D66" s="390"/>
      <c r="E66" s="393"/>
      <c r="F66" s="86" t="s">
        <v>224</v>
      </c>
      <c r="G66" s="104" t="s">
        <v>319</v>
      </c>
      <c r="H66" s="104" t="s">
        <v>319</v>
      </c>
      <c r="I66" s="103">
        <f t="shared" si="0"/>
        <v>21</v>
      </c>
      <c r="J66" s="86"/>
      <c r="K66" s="88"/>
      <c r="L66" s="400"/>
    </row>
    <row r="67" spans="4:12" ht="20.100000000000001" customHeight="1">
      <c r="D67" s="390"/>
      <c r="E67" s="393"/>
      <c r="F67" s="95" t="s">
        <v>49</v>
      </c>
      <c r="G67" s="73" t="s">
        <v>193</v>
      </c>
      <c r="H67" s="312" t="s">
        <v>547</v>
      </c>
      <c r="I67" s="103">
        <f t="shared" si="0"/>
        <v>75</v>
      </c>
      <c r="J67" s="88"/>
      <c r="K67" s="88"/>
      <c r="L67" s="400"/>
    </row>
    <row r="68" spans="4:12" ht="20.100000000000001" customHeight="1">
      <c r="D68" s="390"/>
      <c r="E68" s="393"/>
      <c r="F68" s="86" t="s">
        <v>50</v>
      </c>
      <c r="G68" s="104"/>
      <c r="H68" s="104" t="s">
        <v>549</v>
      </c>
      <c r="I68" s="103">
        <f t="shared" si="0"/>
        <v>25</v>
      </c>
      <c r="J68" s="88"/>
      <c r="K68" s="86"/>
      <c r="L68" s="400"/>
    </row>
    <row r="69" spans="4:12" ht="20.100000000000001" customHeight="1">
      <c r="D69" s="390"/>
      <c r="E69" s="394"/>
      <c r="F69" s="97" t="s">
        <v>225</v>
      </c>
      <c r="G69" s="105" t="s">
        <v>192</v>
      </c>
      <c r="H69" s="104" t="s">
        <v>549</v>
      </c>
      <c r="I69" s="103">
        <f t="shared" si="0"/>
        <v>25</v>
      </c>
      <c r="J69" s="99"/>
      <c r="K69" s="120"/>
      <c r="L69" s="407"/>
    </row>
    <row r="70" spans="4:12" ht="20.100000000000001" customHeight="1">
      <c r="D70" s="390"/>
      <c r="E70" s="395" t="s">
        <v>132</v>
      </c>
      <c r="F70" s="101" t="s">
        <v>285</v>
      </c>
      <c r="G70" s="102"/>
      <c r="H70" s="102"/>
      <c r="I70" s="103">
        <f t="shared" si="0"/>
        <v>0</v>
      </c>
      <c r="J70" s="103"/>
      <c r="K70" s="103" t="s">
        <v>248</v>
      </c>
      <c r="L70" s="399"/>
    </row>
    <row r="71" spans="4:12" ht="20.100000000000001" customHeight="1">
      <c r="D71" s="390"/>
      <c r="E71" s="393"/>
      <c r="F71" s="86" t="s">
        <v>223</v>
      </c>
      <c r="G71" s="104" t="s">
        <v>194</v>
      </c>
      <c r="H71" s="104" t="s">
        <v>550</v>
      </c>
      <c r="I71" s="103">
        <f t="shared" si="0"/>
        <v>25</v>
      </c>
      <c r="J71" s="88">
        <v>33</v>
      </c>
      <c r="K71" s="88"/>
      <c r="L71" s="400"/>
    </row>
    <row r="72" spans="4:12" ht="20.100000000000001" customHeight="1">
      <c r="D72" s="390"/>
      <c r="E72" s="393"/>
      <c r="F72" s="86" t="s">
        <v>224</v>
      </c>
      <c r="G72" s="104" t="s">
        <v>320</v>
      </c>
      <c r="H72" s="104" t="s">
        <v>320</v>
      </c>
      <c r="I72" s="103">
        <f t="shared" si="0"/>
        <v>24</v>
      </c>
      <c r="J72" s="86"/>
      <c r="K72" s="88"/>
      <c r="L72" s="400"/>
    </row>
    <row r="73" spans="4:12" ht="20.100000000000001" customHeight="1">
      <c r="D73" s="390"/>
      <c r="E73" s="393"/>
      <c r="F73" s="95" t="s">
        <v>49</v>
      </c>
      <c r="G73" s="73" t="s">
        <v>195</v>
      </c>
      <c r="H73" s="83" t="s">
        <v>555</v>
      </c>
      <c r="I73" s="103">
        <f t="shared" ref="I73:I87" si="1">LENB(H73)</f>
        <v>111</v>
      </c>
      <c r="J73" s="88"/>
      <c r="K73" s="88"/>
      <c r="L73" s="400"/>
    </row>
    <row r="74" spans="4:12" ht="19.5" customHeight="1">
      <c r="D74" s="390"/>
      <c r="E74" s="393"/>
      <c r="F74" s="86" t="s">
        <v>50</v>
      </c>
      <c r="G74" s="104"/>
      <c r="H74" s="104" t="s">
        <v>550</v>
      </c>
      <c r="I74" s="103">
        <f t="shared" si="1"/>
        <v>25</v>
      </c>
      <c r="J74" s="88"/>
      <c r="K74" s="86"/>
      <c r="L74" s="400"/>
    </row>
    <row r="75" spans="4:12" ht="20.100000000000001" customHeight="1">
      <c r="D75" s="390"/>
      <c r="E75" s="394"/>
      <c r="F75" s="116" t="s">
        <v>225</v>
      </c>
      <c r="G75" s="117" t="s">
        <v>194</v>
      </c>
      <c r="H75" s="104" t="s">
        <v>550</v>
      </c>
      <c r="I75" s="103">
        <f t="shared" si="1"/>
        <v>25</v>
      </c>
      <c r="J75" s="118"/>
      <c r="K75" s="99"/>
      <c r="L75" s="407"/>
    </row>
    <row r="76" spans="4:12" ht="20.100000000000001" customHeight="1">
      <c r="D76" s="390"/>
      <c r="E76" s="395" t="s">
        <v>148</v>
      </c>
      <c r="F76" s="101" t="s">
        <v>285</v>
      </c>
      <c r="G76" s="102"/>
      <c r="H76" s="102"/>
      <c r="I76" s="103">
        <f t="shared" si="1"/>
        <v>0</v>
      </c>
      <c r="J76" s="103"/>
      <c r="K76" s="103" t="s">
        <v>248</v>
      </c>
      <c r="L76" s="399"/>
    </row>
    <row r="77" spans="4:12" ht="20.100000000000001" customHeight="1">
      <c r="D77" s="390"/>
      <c r="E77" s="393"/>
      <c r="F77" s="86" t="s">
        <v>223</v>
      </c>
      <c r="G77" s="104" t="s">
        <v>196</v>
      </c>
      <c r="H77" s="104" t="s">
        <v>551</v>
      </c>
      <c r="I77" s="103">
        <f t="shared" si="1"/>
        <v>23</v>
      </c>
      <c r="J77" s="88">
        <v>33</v>
      </c>
      <c r="K77" s="88"/>
      <c r="L77" s="400"/>
    </row>
    <row r="78" spans="4:12" ht="20.100000000000001" customHeight="1">
      <c r="D78" s="390"/>
      <c r="E78" s="393"/>
      <c r="F78" s="86" t="s">
        <v>224</v>
      </c>
      <c r="G78" s="104" t="s">
        <v>321</v>
      </c>
      <c r="H78" s="104" t="s">
        <v>321</v>
      </c>
      <c r="I78" s="103">
        <f t="shared" si="1"/>
        <v>26</v>
      </c>
      <c r="J78" s="86"/>
      <c r="K78" s="88"/>
      <c r="L78" s="400"/>
    </row>
    <row r="79" spans="4:12" ht="20.100000000000001" customHeight="1">
      <c r="D79" s="390"/>
      <c r="E79" s="393"/>
      <c r="F79" s="95" t="s">
        <v>49</v>
      </c>
      <c r="G79" s="73" t="s">
        <v>197</v>
      </c>
      <c r="H79" s="83" t="s">
        <v>554</v>
      </c>
      <c r="I79" s="103">
        <f t="shared" si="1"/>
        <v>113</v>
      </c>
      <c r="J79" s="88"/>
      <c r="K79" s="88"/>
      <c r="L79" s="400"/>
    </row>
    <row r="80" spans="4:12" ht="20.100000000000001" customHeight="1">
      <c r="D80" s="390"/>
      <c r="E80" s="393"/>
      <c r="F80" s="86" t="s">
        <v>50</v>
      </c>
      <c r="G80" s="104"/>
      <c r="H80" s="104" t="s">
        <v>551</v>
      </c>
      <c r="I80" s="103">
        <f t="shared" si="1"/>
        <v>23</v>
      </c>
      <c r="J80" s="88"/>
      <c r="K80" s="86"/>
      <c r="L80" s="400"/>
    </row>
    <row r="81" spans="4:12" ht="20.100000000000001" customHeight="1">
      <c r="D81" s="390"/>
      <c r="E81" s="394"/>
      <c r="F81" s="97" t="s">
        <v>225</v>
      </c>
      <c r="G81" s="105" t="s">
        <v>196</v>
      </c>
      <c r="H81" s="104" t="s">
        <v>551</v>
      </c>
      <c r="I81" s="103">
        <f t="shared" si="1"/>
        <v>23</v>
      </c>
      <c r="J81" s="99"/>
      <c r="K81" s="99"/>
      <c r="L81" s="407"/>
    </row>
    <row r="82" spans="4:12" ht="20.100000000000001" customHeight="1">
      <c r="D82" s="390"/>
      <c r="E82" s="395" t="s">
        <v>149</v>
      </c>
      <c r="F82" s="101" t="s">
        <v>285</v>
      </c>
      <c r="G82" s="102"/>
      <c r="H82" s="102"/>
      <c r="I82" s="103">
        <f t="shared" si="1"/>
        <v>0</v>
      </c>
      <c r="J82" s="103"/>
      <c r="K82" s="103" t="s">
        <v>248</v>
      </c>
      <c r="L82" s="94"/>
    </row>
    <row r="83" spans="4:12" ht="20.100000000000001" customHeight="1">
      <c r="D83" s="390"/>
      <c r="E83" s="393"/>
      <c r="F83" s="86" t="s">
        <v>223</v>
      </c>
      <c r="G83" s="104" t="s">
        <v>198</v>
      </c>
      <c r="H83" s="104" t="s">
        <v>552</v>
      </c>
      <c r="I83" s="103">
        <f t="shared" si="1"/>
        <v>31</v>
      </c>
      <c r="J83" s="88">
        <v>33</v>
      </c>
      <c r="K83" s="88"/>
      <c r="L83" s="90"/>
    </row>
    <row r="84" spans="4:12" ht="17.649999999999999" customHeight="1">
      <c r="D84" s="390"/>
      <c r="E84" s="393"/>
      <c r="F84" s="86" t="s">
        <v>224</v>
      </c>
      <c r="G84" s="104" t="s">
        <v>322</v>
      </c>
      <c r="H84" s="104" t="s">
        <v>774</v>
      </c>
      <c r="I84" s="103">
        <f t="shared" si="1"/>
        <v>28</v>
      </c>
      <c r="J84" s="86"/>
      <c r="K84" s="88"/>
      <c r="L84" s="90"/>
    </row>
    <row r="85" spans="4:12" ht="17.649999999999999" customHeight="1">
      <c r="D85" s="390"/>
      <c r="E85" s="393"/>
      <c r="F85" s="95" t="s">
        <v>49</v>
      </c>
      <c r="G85" s="73" t="s">
        <v>199</v>
      </c>
      <c r="H85" s="83" t="s">
        <v>553</v>
      </c>
      <c r="I85" s="103">
        <f t="shared" si="1"/>
        <v>104</v>
      </c>
      <c r="J85" s="88"/>
      <c r="K85" s="88"/>
      <c r="L85" s="90"/>
    </row>
    <row r="86" spans="4:12" ht="17.649999999999999" customHeight="1">
      <c r="D86" s="390"/>
      <c r="E86" s="393"/>
      <c r="F86" s="86" t="s">
        <v>50</v>
      </c>
      <c r="G86" s="104"/>
      <c r="H86" s="104" t="s">
        <v>552</v>
      </c>
      <c r="I86" s="103">
        <f t="shared" si="1"/>
        <v>31</v>
      </c>
      <c r="J86" s="158"/>
      <c r="K86" s="86"/>
      <c r="L86" s="171"/>
    </row>
    <row r="87" spans="4:12" ht="18" customHeight="1" thickBot="1">
      <c r="D87" s="391"/>
      <c r="E87" s="435"/>
      <c r="F87" s="108" t="s">
        <v>225</v>
      </c>
      <c r="G87" s="109" t="s">
        <v>198</v>
      </c>
      <c r="H87" s="104" t="s">
        <v>552</v>
      </c>
      <c r="I87" s="297">
        <f t="shared" si="1"/>
        <v>31</v>
      </c>
      <c r="J87" s="167"/>
      <c r="K87" s="110"/>
      <c r="L87" s="172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1" r:id="rId12" xr:uid="{56760D97-AD88-4F7D-95B6-BCE5C8F4F8B9}"/>
    <hyperlink ref="H17" r:id="rId13" xr:uid="{0517851F-C2EE-4455-86DB-1D55398A8F99}"/>
    <hyperlink ref="H23" r:id="rId14" xr:uid="{305A4CBD-A003-4072-B867-96498012E73A}"/>
    <hyperlink ref="H29" r:id="rId15" xr:uid="{0D9110A4-2E88-41DB-BFD5-0A933CF84773}"/>
    <hyperlink ref="H35" r:id="rId16" xr:uid="{4E769A36-7ECA-46AB-A77E-188A04A9C9C2}"/>
    <hyperlink ref="H48" r:id="rId17" xr:uid="{5A38E928-5CAC-4306-8222-8394A943A8FD}"/>
    <hyperlink ref="H55" r:id="rId18" xr:uid="{9AD7007B-5532-431A-91BA-91BFEA9C0708}"/>
    <hyperlink ref="H61" r:id="rId19" xr:uid="{7076B586-33FC-4841-817B-D1E5117CE874}"/>
    <hyperlink ref="H67" r:id="rId20" xr:uid="{8FAF952A-3803-4CFF-9974-A8D949791677}"/>
    <hyperlink ref="H85" r:id="rId21" xr:uid="{5471967D-C1FA-4539-BD9E-794F841E9542}"/>
    <hyperlink ref="H79" r:id="rId22" xr:uid="{8E40244E-91CF-4851-8673-29467C441ED9}"/>
    <hyperlink ref="H73" r:id="rId23" xr:uid="{DE978AFD-E30E-4D0F-B0AD-9E2898D41405}"/>
  </hyperlinks>
  <pageMargins left="0.7" right="0.7" top="0.75" bottom="0.75" header="0.3" footer="0.3"/>
  <pageSetup paperSize="9" orientation="portrait" r:id="rId24"/>
  <drawing r:id="rId25"/>
  <legacyDrawing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2025-05-22T04:14:02Z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