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TK\Desktop\2025 UX Revamp\CGD 수급본\"/>
    </mc:Choice>
  </mc:AlternateContent>
  <xr:revisionPtr revIDLastSave="0" documentId="8_{B705B068-86CB-44CF-9F21-7D22C0AFE54A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7" i="59" l="1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26" i="58"/>
  <c r="I106" i="5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1" i="58" l="1"/>
  <c r="H130" i="61"/>
  <c r="G130" i="61"/>
  <c r="H124" i="61"/>
  <c r="G124" i="61"/>
  <c r="H118" i="61"/>
  <c r="G118" i="61"/>
  <c r="H112" i="61"/>
  <c r="G112" i="61"/>
  <c r="H106" i="61"/>
  <c r="G106" i="61"/>
  <c r="I18" i="63"/>
  <c r="I201" i="59" l="1"/>
  <c r="J193" i="59"/>
  <c r="I135" i="59"/>
  <c r="I131" i="59"/>
  <c r="I121" i="59"/>
  <c r="I117" i="59"/>
  <c r="I109" i="59"/>
  <c r="I105" i="59"/>
  <c r="I93" i="59"/>
  <c r="J93" i="59" s="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  <comment ref="H119" authorId="1" shapeId="0" xr:uid="{9D559B37-A066-4DA0-9C11-4BFDEEF6AB48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<sst xmlns="http://schemas.openxmlformats.org/spreadsheetml/2006/main" count="2715" uniqueCount="862">
  <si>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</si>
  <si>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</si>
  <si>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</si>
  <si>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</si>
  <si>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</si>
  <si>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</si>
  <si>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</si>
  <si>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</si>
  <si>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</si>
  <si>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</si>
  <si>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</si>
  <si>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</si>
  <si>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</si>
  <si>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</si>
  <si>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</si>
  <si>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</si>
  <si>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</si>
  <si>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</si>
  <si>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</si>
  <si>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</si>
  <si>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</si>
  <si>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</si>
  <si>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</si>
  <si>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</si>
  <si>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</si>
  <si>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</si>
  <si>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</si>
  <si>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</si>
  <si>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</si>
  <si>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</si>
  <si>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</si>
  <si>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</si>
  <si>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</si>
  <si>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</si>
  <si>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</si>
  <si>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</si>
  <si>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</si>
  <si>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</si>
  <si>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</si>
  <si>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</si>
  <si>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</si>
  <si>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</si>
  <si>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</si>
  <si>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</si>
  <si>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</si>
  <si>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</si>
  <si>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</si>
  <si>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</si>
  <si>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</si>
  <si>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</si>
  <si>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</si>
  <si>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</si>
  <si>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</si>
  <si>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</si>
  <si>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</si>
  <si>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</si>
  <si>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</si>
  <si>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</si>
  <si>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https://www.samsung.com/uk/apps/samsung-shop-app/</t>
  </si>
  <si>
    <t>https://www.samsung.com/uk/key-worker-offers/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</si>
  <si>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</si>
  <si>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</si>
  <si>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</si>
  <si>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</si>
  <si>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</si>
  <si>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</si>
  <si>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</si>
  <si>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</si>
  <si>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</si>
  <si>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</si>
  <si>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</si>
  <si>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</si>
  <si>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</si>
  <si>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</si>
  <si>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</si>
  <si>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</si>
  <si>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</si>
  <si>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</si>
  <si>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</si>
  <si>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</si>
  <si>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</si>
  <si>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</si>
  <si>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</si>
  <si>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</si>
  <si>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</si>
  <si>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</si>
  <si>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</si>
  <si>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</si>
  <si>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</si>
  <si>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</si>
  <si>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</si>
  <si>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</si>
  <si>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</si>
  <si>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</si>
  <si>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</si>
  <si>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</si>
  <si>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</si>
  <si>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</si>
  <si>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</si>
  <si>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</si>
  <si>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</si>
  <si>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</si>
  <si>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</si>
  <si>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</si>
  <si>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</si>
  <si>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</si>
  <si>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</si>
  <si>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</si>
  <si>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</si>
  <si>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</si>
  <si>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</si>
  <si>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</si>
  <si>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</si>
  <si>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</si>
  <si>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</si>
  <si>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</si>
  <si>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</si>
  <si>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</si>
  <si>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</si>
  <si>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</si>
  <si>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</si>
  <si>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</si>
  <si>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</si>
  <si>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</si>
  <si>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</si>
  <si>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</si>
  <si>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</si>
  <si>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</si>
  <si>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</si>
  <si>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</si>
  <si>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</si>
  <si>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</si>
  <si>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</si>
  <si>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</si>
  <si>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</si>
  <si>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</si>
  <si>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</si>
  <si>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</si>
  <si>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</si>
  <si>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</si>
  <si>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</si>
  <si>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</si>
  <si>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</si>
  <si>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</si>
  <si>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</si>
  <si>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</si>
  <si>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</si>
  <si>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</si>
  <si>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</si>
  <si>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</si>
  <si>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</si>
  <si>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</si>
  <si>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</si>
  <si>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</si>
  <si>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</si>
  <si>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</si>
  <si>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</si>
  <si>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</si>
  <si>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</si>
  <si>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</si>
  <si>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</si>
  <si>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</si>
  <si>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</si>
  <si>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</si>
  <si>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</si>
  <si>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</si>
  <si>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</si>
  <si>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</si>
  <si>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</si>
  <si>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</si>
  <si>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</si>
  <si>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</si>
  <si>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</si>
  <si>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</si>
  <si>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</si>
  <si>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</si>
  <si>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</si>
  <si>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</si>
  <si>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</si>
  <si>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</si>
  <si>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</si>
  <si>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</si>
  <si>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</si>
  <si>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</si>
  <si>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</si>
  <si>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Galaxy Buds Accessories</t>
  </si>
  <si>
    <t>Audio Accessories</t>
  </si>
  <si>
    <t>https://www.samsung.com/uk/audio-accessories/all-audio-accessories/</t>
  </si>
  <si>
    <t>Projector Accessories</t>
  </si>
  <si>
    <t>Refrigerator Accessories</t>
  </si>
  <si>
    <t>https://www.samsung.com/uk/refrigerators/all-refrigerators/?accessories</t>
  </si>
  <si>
    <t>Vacuum Cleaner Accessories</t>
  </si>
  <si>
    <t>Washer &amp; Dryer Accessories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</si>
  <si>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</si>
  <si>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</si>
  <si>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</si>
  <si>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</si>
  <si>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</si>
  <si>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</si>
  <si>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</si>
  <si>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</si>
  <si>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</si>
  <si>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</si>
  <si>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</si>
  <si>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</si>
  <si>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</si>
  <si>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</si>
  <si>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</si>
  <si>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</si>
  <si>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</si>
  <si>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</si>
  <si>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</si>
  <si>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</si>
  <si>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</si>
  <si>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</si>
  <si>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</si>
  <si>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</si>
  <si>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</si>
  <si>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</si>
  <si>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</si>
  <si>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</si>
  <si>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</si>
  <si>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</si>
  <si>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</si>
  <si>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</si>
  <si>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</si>
  <si>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</si>
  <si>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</si>
  <si>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</si>
  <si>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</si>
  <si>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</si>
  <si>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</si>
  <si>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</si>
  <si>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</si>
  <si>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</si>
  <si>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</si>
  <si>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</si>
  <si>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</si>
  <si>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</si>
  <si>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</si>
  <si>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</si>
  <si>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</si>
  <si>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</si>
  <si>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</si>
  <si>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</si>
  <si>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</si>
  <si>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</si>
  <si>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</si>
  <si>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</si>
  <si>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</si>
  <si>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</si>
  <si>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</si>
  <si>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</si>
  <si>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</si>
  <si>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</si>
  <si>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</si>
  <si>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</si>
  <si>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</si>
  <si>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</si>
  <si>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</si>
  <si>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</si>
  <si>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</si>
  <si>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</si>
  <si>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</si>
  <si>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</si>
  <si>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</si>
  <si>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</si>
  <si>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</si>
  <si>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</si>
  <si>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</si>
  <si>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</si>
  <si>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</si>
  <si>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</si>
  <si>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</si>
  <si>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</si>
  <si>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</si>
  <si>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</si>
  <si>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</si>
  <si>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</si>
  <si>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</si>
  <si>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</si>
  <si>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</si>
  <si>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</si>
  <si>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</si>
  <si>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</si>
  <si>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</si>
  <si>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</si>
  <si>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</si>
  <si>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</si>
  <si>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</si>
  <si>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</si>
  <si>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</si>
  <si>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</si>
  <si>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</si>
  <si>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</si>
  <si>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</si>
  <si>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</si>
  <si>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</si>
  <si>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</si>
  <si>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</si>
  <si>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</si>
  <si>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</si>
  <si>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</si>
  <si>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</si>
  <si>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</si>
  <si>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</si>
  <si>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</si>
  <si>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</si>
  <si>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</si>
  <si>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</si>
  <si>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</si>
  <si>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</si>
  <si>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</si>
  <si>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</si>
  <si>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</si>
  <si>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</si>
  <si>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</si>
  <si>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</si>
  <si>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why galaxy</t>
    <phoneticPr fontId="1" type="noConversion"/>
  </si>
  <si>
    <t>switch to galaxy</t>
    <phoneticPr fontId="1" type="noConversion"/>
  </si>
  <si>
    <t>Computing &amp; Displays</t>
    <phoneticPr fontId="1" type="noConversion"/>
  </si>
  <si>
    <t>monitors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</si>
  <si>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</si>
  <si>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</si>
  <si>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</si>
  <si>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</si>
  <si>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</si>
  <si>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</si>
  <si>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</si>
  <si>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</si>
  <si>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</si>
  <si>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</si>
  <si>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</si>
  <si>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</si>
  <si>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</si>
  <si>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</si>
  <si>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</si>
  <si>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</si>
  <si>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</si>
  <si>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</si>
  <si>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</si>
  <si>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</si>
  <si>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</si>
  <si>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</si>
  <si>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</si>
  <si>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</si>
  <si>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</si>
  <si>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</si>
  <si>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</si>
  <si>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</si>
  <si>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</si>
  <si>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</si>
  <si>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</si>
  <si>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</si>
  <si>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</si>
  <si>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</si>
  <si>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</si>
  <si>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</si>
  <si>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</si>
  <si>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</si>
  <si>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</si>
  <si>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</si>
  <si>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</si>
  <si>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</si>
  <si>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</si>
  <si>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</si>
  <si>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</si>
  <si>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</si>
  <si>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</si>
  <si>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</si>
  <si>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</si>
  <si>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</si>
  <si>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</si>
  <si>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</si>
  <si>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</si>
  <si>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</si>
  <si>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</si>
  <si>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</si>
  <si>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</si>
  <si>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</si>
  <si>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</si>
  <si>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</si>
  <si>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</si>
  <si>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</si>
  <si>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</si>
  <si>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</si>
  <si>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</si>
  <si>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</si>
  <si>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</si>
  <si>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</si>
  <si>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</si>
  <si>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</si>
  <si>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</si>
  <si>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</si>
  <si>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</si>
  <si>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</si>
  <si>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</si>
  <si>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83 &amp; 85 inch</t>
    <phoneticPr fontId="1" type="noConversion"/>
  </si>
  <si>
    <t>75 &amp; 77 inch</t>
  </si>
  <si>
    <t>65 inch</t>
  </si>
  <si>
    <t>55 inch</t>
  </si>
  <si>
    <t>48 &amp; 50 inch</t>
  </si>
  <si>
    <t>43 inch</t>
  </si>
  <si>
    <t>https://www.samsung.com/uk/tvs/43-inch-tvs/</t>
    <phoneticPr fontId="1" type="noConversion"/>
  </si>
  <si>
    <t>32 inch or smaller</t>
  </si>
  <si>
    <t>8K TVs</t>
  </si>
  <si>
    <t>4K TVs</t>
  </si>
  <si>
    <t>Full HD/HD TVs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</si>
  <si>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</si>
  <si>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</si>
  <si>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</si>
  <si>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</si>
  <si>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</si>
  <si>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</si>
  <si>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</si>
  <si>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</si>
  <si>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</si>
  <si>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</si>
  <si>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</si>
  <si>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</si>
  <si>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</si>
  <si>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</si>
  <si>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</si>
  <si>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</si>
  <si>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</si>
  <si>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</si>
  <si>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</si>
  <si>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</si>
  <si>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</si>
  <si>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</si>
  <si>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</si>
  <si>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</si>
  <si>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</si>
  <si>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</si>
  <si>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</si>
  <si>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</si>
  <si>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</si>
  <si>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Super Big TV</t>
  </si>
  <si>
    <t>Best Samsung TV for Sports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</si>
  <si>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</si>
  <si>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</si>
  <si>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</si>
  <si>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</si>
  <si>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</si>
  <si>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</si>
  <si>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</si>
  <si>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</si>
  <si>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</si>
  <si>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</si>
  <si>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</si>
  <si>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</si>
  <si>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</si>
  <si>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</si>
  <si>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</si>
  <si>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</si>
  <si>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</si>
  <si>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</si>
  <si>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</si>
  <si>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</si>
  <si>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</si>
  <si>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</si>
  <si>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</si>
  <si>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</si>
  <si>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</si>
  <si>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</si>
  <si>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</si>
  <si>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</si>
  <si>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</si>
  <si>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</si>
  <si>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</si>
  <si>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</si>
  <si>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</si>
  <si>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</si>
  <si>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</si>
  <si>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</si>
  <si>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</si>
  <si>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</si>
  <si>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</si>
  <si>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</si>
  <si>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</si>
  <si>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</si>
  <si>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</si>
  <si>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</si>
  <si>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</si>
  <si>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</si>
  <si>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</si>
  <si>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</si>
  <si>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</si>
  <si>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</si>
  <si>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</si>
  <si>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</si>
  <si>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Tienda</t>
  </si>
  <si>
    <t>https://www.samsung.com/es/offer/</t>
  </si>
  <si>
    <t>¿Por qué comprar en Samsung.com?</t>
  </si>
  <si>
    <t>Descargar Samsung Shop App</t>
  </si>
  <si>
    <t>download samsung shop app</t>
  </si>
  <si>
    <t>AI para todos</t>
  </si>
  <si>
    <t>ai for all</t>
  </si>
  <si>
    <t>Ofertas Samsung Estudiantes</t>
  </si>
  <si>
    <t>samsung education offers</t>
  </si>
  <si>
    <t>Ofertas para empresas</t>
  </si>
  <si>
    <t>offers for business</t>
  </si>
  <si>
    <t>Samsung Canarias</t>
  </si>
  <si>
    <t>samsung canarias</t>
  </si>
  <si>
    <t>Productos exclusivos</t>
  </si>
  <si>
    <t>exclusive products</t>
  </si>
  <si>
    <t>https://www.samsung.com/es/smartphones/all-smartphones/</t>
  </si>
  <si>
    <t>Galaxy Smartphones</t>
  </si>
  <si>
    <t>https://www.samsung.com/es/tablets/all-tablets/</t>
  </si>
  <si>
    <t>https://www.samsung.com/es/computers/all-computers/</t>
  </si>
  <si>
    <t>https://www.samsung.com/es/watches/all-watches/</t>
  </si>
  <si>
    <t>https://www.samsung.com/es/audio-sound/all-audio-sound/</t>
  </si>
  <si>
    <t>https://www.samsung.com/es/rings/all-rings/</t>
  </si>
  <si>
    <t>https://www.samsung.com/es/mobile-accessories/all-mobile-accessories/</t>
  </si>
  <si>
    <t>Accesorios Galaxy</t>
  </si>
  <si>
    <t>one ui</t>
  </si>
  <si>
    <t>samsung health</t>
  </si>
  <si>
    <t>Apps y Servicios</t>
  </si>
  <si>
    <t>galaxy accessories</t>
  </si>
  <si>
    <t>¿Por qué Galaxy?</t>
  </si>
  <si>
    <t>apps and services</t>
  </si>
  <si>
    <t>why galaxy?</t>
  </si>
  <si>
    <t>Pásate a Galaxy</t>
  </si>
  <si>
    <t>switch to galaxy</t>
  </si>
  <si>
    <t>Samsung Entrega y Estrena</t>
  </si>
  <si>
    <t>https://www.samsung.com/es/services/samsung-renove/</t>
  </si>
  <si>
    <t>https://www.samsung.com/es/galaxy-ai/</t>
  </si>
  <si>
    <t>Descubrir móviles</t>
  </si>
  <si>
    <t>https://www.samsung.com/es/mobile/</t>
  </si>
  <si>
    <t>https://www.samsung.com/es/tvs/neo-qled-tv/</t>
  </si>
  <si>
    <t>https://www.samsung.com/es/tvs/oled-tvs/</t>
  </si>
  <si>
    <t>https://www.samsung.com/es/tvs/qled-tv/</t>
  </si>
  <si>
    <t>https://www.samsung.com/es/tvs/all-tvs/?crystal-uhd</t>
  </si>
  <si>
    <t>https://www.samsung.com/es/lifestyle-tvs/the-frame/</t>
  </si>
  <si>
    <t>https://www.samsung.com/es/lifestyle-tvs/the-serif/</t>
  </si>
  <si>
    <t>https://www.samsung.com/es/lifestyle-tvs/the-terrace/</t>
  </si>
  <si>
    <t>https://www.samsung.com/es/lifestyle-tvs/the-sero/</t>
  </si>
  <si>
    <t>Dispositivos de Sonido</t>
  </si>
  <si>
    <t>https://www.samsung.com/es/audio-devices/all-audio-devices/</t>
  </si>
  <si>
    <t>Proyectores</t>
  </si>
  <si>
    <t>https://www.samsung.com/es/projectors/all-projectors/</t>
  </si>
  <si>
    <t>Accesorios para TV</t>
  </si>
  <si>
    <t>https://www.samsung.com/es/tv-accessories/all-tv-accessories/</t>
  </si>
  <si>
    <t>https://www.samsung.com/es/audio-accessories/all-audio-accessories/</t>
  </si>
  <si>
    <t>Accesorios de Audio</t>
  </si>
  <si>
    <t>TVs por Pulgada</t>
  </si>
  <si>
    <t>98 Pulgadas</t>
  </si>
  <si>
    <t>85 y 83 Pulgadas</t>
  </si>
  <si>
    <t>77 y 75 Pulgadas</t>
  </si>
  <si>
    <t>65 Pulgadas</t>
  </si>
  <si>
    <t>55 Pulgadas</t>
  </si>
  <si>
    <t>50 y 48 Pulgadas</t>
  </si>
  <si>
    <t>43 Pulgadas</t>
  </si>
  <si>
    <t>32 Pulgadas o menos</t>
  </si>
  <si>
    <t>TVs por Resolución</t>
  </si>
  <si>
    <t>https://www.samsung.com/es/tvs/qled-tv/qled-8k-tv/</t>
  </si>
  <si>
    <t>Descubre</t>
  </si>
  <si>
    <t>¿Por qué elegir una TV Samsung?</t>
  </si>
  <si>
    <t>¿Por qué elegir Samsung OLED?</t>
  </si>
  <si>
    <t>why samsung oled</t>
  </si>
  <si>
    <t>¿Por qué elegir NEO QLED?</t>
  </si>
  <si>
    <t>¿Por qué elegir The Frame?</t>
  </si>
  <si>
    <t>Ayúdame a elegir TV</t>
  </si>
  <si>
    <t>Cómo elegir tu barra de sonido</t>
  </si>
  <si>
    <t>Guías de compra</t>
  </si>
  <si>
    <t>Guía de compra barras de sonido</t>
  </si>
  <si>
    <t>Guía para comprar una TV</t>
  </si>
  <si>
    <t xml:space="preserve">Smart TV Samsung </t>
  </si>
  <si>
    <t>TV Gaming para juegos</t>
  </si>
  <si>
    <t>Televisor Supergrande</t>
  </si>
  <si>
    <t>Mejor TV Samsung para deportes</t>
  </si>
  <si>
    <t>Electrodomésticos</t>
  </si>
  <si>
    <t>We don't have a word with less characters for appliances</t>
  </si>
  <si>
    <t>Frigoríficos</t>
  </si>
  <si>
    <t>https://www.samsung.com/es/cooking-appliances/ovens/</t>
  </si>
  <si>
    <t>Hornos</t>
  </si>
  <si>
    <t>Placas de inducción</t>
  </si>
  <si>
    <t>https://www.samsung.com/es/cooking-appliances/hobs/</t>
  </si>
  <si>
    <t>https://www.samsung.com/es/cooking-appliances/hoods/</t>
  </si>
  <si>
    <t>Campanas</t>
  </si>
  <si>
    <t>Microondas</t>
  </si>
  <si>
    <t>https://www.samsung.com/es/microwave-ovens/all-microwave-ovens/</t>
  </si>
  <si>
    <t>Lavavajillas</t>
  </si>
  <si>
    <t>https://www.samsung.com/es/dishwashers/all-dishwashers/</t>
  </si>
  <si>
    <t>Lavado</t>
  </si>
  <si>
    <t>https://www.samsung.com/es/washers-and-dryers/all-washers-and-dryers/</t>
  </si>
  <si>
    <t>Aspiradoras Jet sin cable</t>
  </si>
  <si>
    <t>Robots aspiradores Jet Bot</t>
  </si>
  <si>
    <t>https://www.samsung.com/es/vacuum-cleaners/all-vacuum-cleaners/?robot</t>
  </si>
  <si>
    <t>Accesorios para electrodomésticos</t>
  </si>
  <si>
    <t>https://www.samsung.com/es/home-appliance-accessories/all-home-appliance-accessories/</t>
  </si>
  <si>
    <t>Bespoke AI conecta SmartThings</t>
  </si>
  <si>
    <t>bespoke ai meets smartthings</t>
  </si>
  <si>
    <t>Ahorra energía con AI</t>
  </si>
  <si>
    <t>Por qué electrodomésticos Samsung</t>
  </si>
  <si>
    <t>Guía de compra Frigoríficos</t>
  </si>
  <si>
    <t>Guía de compra Lavado</t>
  </si>
  <si>
    <t>Guía de compra Aspiración</t>
  </si>
  <si>
    <t>Guía de compra Lavavajillas</t>
  </si>
  <si>
    <t>dishwasher buying guide</t>
  </si>
  <si>
    <t>Monitores</t>
  </si>
  <si>
    <t>https://www.samsung.com/es/monitors/all-monitors/</t>
  </si>
  <si>
    <t>Memorias y almacenamiento</t>
  </si>
  <si>
    <t>https://www.samsung.com/es/memory-storage/all-memory-storage/</t>
  </si>
  <si>
    <t>¿Por qué Odyssey Gaming Monitor?</t>
  </si>
  <si>
    <t>ViewFinity High Resolution</t>
  </si>
  <si>
    <t>¿Por qué elegir Smart Monitor?</t>
  </si>
  <si>
    <t>Ayúdame a elegir Monitor</t>
  </si>
  <si>
    <t>Guía para comprar un Monitor</t>
  </si>
  <si>
    <t>Wearables</t>
  </si>
  <si>
    <t>Accesorios para Wearables</t>
  </si>
  <si>
    <t>galaxy ai</t>
  </si>
  <si>
    <t>Accesorios</t>
  </si>
  <si>
    <t>https://www.samsung.com/es/accessories/</t>
  </si>
  <si>
    <t>Accesorios para Smartphones</t>
  </si>
  <si>
    <t>Accesorios para Tablets</t>
  </si>
  <si>
    <t>Accesorios para Watch</t>
  </si>
  <si>
    <t>Accesorios para Galaxy Buds</t>
  </si>
  <si>
    <t>https://www.samsung.com/es/mobile-accessories/all-mobile-accessories/?smartphones</t>
  </si>
  <si>
    <t>https://www.samsung.com/es/mobile-accessories/all-mobile-accessories/?tablets</t>
  </si>
  <si>
    <t>https://www.samsung.com/es/mobile-accessories/all-mobile-accessories/?smarttag</t>
  </si>
  <si>
    <t>tv accessories</t>
  </si>
  <si>
    <t>Accesorios para frigoríficos</t>
  </si>
  <si>
    <t>https://www.samsung.com/es/home-appliance-accessories/accesorios-frigos/</t>
  </si>
  <si>
    <t>Accesorios para aspiradoras</t>
  </si>
  <si>
    <t>Accesorios para lavado</t>
  </si>
  <si>
    <t xml:space="preserve">Experience Next Level Technology </t>
  </si>
  <si>
    <t>Descubre la última tecbología</t>
  </si>
  <si>
    <t>Why Buy From Samsung</t>
  </si>
  <si>
    <t>Por qué comprar en Samsung</t>
  </si>
  <si>
    <t>Dowload Shop App</t>
  </si>
  <si>
    <t>Descargar Shop App</t>
  </si>
  <si>
    <t>Curated Collections</t>
  </si>
  <si>
    <t>For Student &amp; Youth</t>
  </si>
  <si>
    <t>For Key worker &amp; Teacher</t>
  </si>
  <si>
    <t>Auriculares de sonido Galaxy Buds inalámbricos por Bluetooth</t>
  </si>
  <si>
    <t>TV y AV</t>
  </si>
  <si>
    <t>The Sero</t>
  </si>
  <si>
    <t>televisores de 98 pulgadas</t>
  </si>
  <si>
    <t>televisores de 83 y 85 pulgadas</t>
  </si>
  <si>
    <t>televisores de 75 y 77 pulgadas</t>
  </si>
  <si>
    <t>televisores de 65 pulgadas</t>
  </si>
  <si>
    <t>televisores de 55 pulgadas</t>
  </si>
  <si>
    <t>televisores de 48 y 50 pulgadas</t>
  </si>
  <si>
    <t>televisores de 43 pulgadas</t>
  </si>
  <si>
    <t>televisores de 32 pulgadas</t>
  </si>
  <si>
    <t>Televisores por resolución</t>
  </si>
  <si>
    <t>Todos los televisores por resolución 8K, 4K y Full HD.</t>
  </si>
  <si>
    <t>Televisores con resolución 8K</t>
  </si>
  <si>
    <t>Televisores con resolución 4K</t>
  </si>
  <si>
    <t>Televisores con resolución Full HD</t>
  </si>
  <si>
    <t>Samsung AI TV</t>
  </si>
  <si>
    <t>MICRO LED</t>
  </si>
  <si>
    <t>Electrodmésticos</t>
  </si>
  <si>
    <t xml:space="preserve">Bespoke AI </t>
  </si>
  <si>
    <t>Informática y Displays</t>
  </si>
  <si>
    <t>Accesorios para wearables y gadgets samsung</t>
  </si>
  <si>
    <t>Accesorios para aspiradoras sin cable</t>
  </si>
  <si>
    <t>samsung trade in</t>
    <phoneticPr fontId="1" type="noConversion"/>
  </si>
  <si>
    <t>https://www.samsung.com/es/tvs/all-tvs/</t>
    <phoneticPr fontId="1" type="noConversion"/>
  </si>
  <si>
    <t>https://www.samsung.com/uk/tvs/all-tvs/</t>
    <phoneticPr fontId="1" type="noConversion"/>
  </si>
  <si>
    <t>https://www.samsung.com/es/tvs/98-inch-tvs/</t>
    <phoneticPr fontId="1" type="noConversion"/>
  </si>
  <si>
    <t>https://www.samsung.com/uk/tvs/98-inch-tvs/</t>
    <phoneticPr fontId="1" type="noConversion"/>
  </si>
  <si>
    <t>https://www.samsung.com/uk/tvs/85-inch-tvs/</t>
    <phoneticPr fontId="1" type="noConversion"/>
  </si>
  <si>
    <t>https://www.samsung.com/es/tvs/over-82-inch-tvs/</t>
    <phoneticPr fontId="1" type="noConversion"/>
  </si>
  <si>
    <t>https://www.samsung.com/uk/tvs/75-inch-tvs/</t>
    <phoneticPr fontId="1" type="noConversion"/>
  </si>
  <si>
    <t>https://www.samsung.com/es/tvs/75-inch-tvs/</t>
    <phoneticPr fontId="1" type="noConversion"/>
  </si>
  <si>
    <t>https://www.samsung.com/uk/tvs/65-inch-tvs/</t>
    <phoneticPr fontId="1" type="noConversion"/>
  </si>
  <si>
    <t>https://www.samsung.com/es/tvs/65-inch-tvs/</t>
    <phoneticPr fontId="1" type="noConversion"/>
  </si>
  <si>
    <t>https://www.samsung.com/uk/tvs/55-inch-tvs/</t>
    <phoneticPr fontId="1" type="noConversion"/>
  </si>
  <si>
    <t>https://www.samsung.com/es/tvs/55-inch-tvs/</t>
    <phoneticPr fontId="1" type="noConversion"/>
  </si>
  <si>
    <t>https://www.samsung.com/uk/tvs/50-inch-tvs/</t>
    <phoneticPr fontId="1" type="noConversion"/>
  </si>
  <si>
    <t>https://www.samsung.com/es/tvs/50-inch-tvs/</t>
    <phoneticPr fontId="1" type="noConversion"/>
  </si>
  <si>
    <t>https://www.samsung.com/es/tvs/43-inch-tvs/</t>
    <phoneticPr fontId="1" type="noConversion"/>
  </si>
  <si>
    <t>https://www.samsung.com/uk/tvs/all-tvs/?32-and-under</t>
    <phoneticPr fontId="1" type="noConversion"/>
  </si>
  <si>
    <t>https://www.samsung.com/es/tvs/32-inch-smaller-tvs/</t>
    <phoneticPr fontId="1" type="noConversion"/>
  </si>
  <si>
    <t>https://www.samsung.com/uk/tvs/8k-tv/</t>
    <phoneticPr fontId="1" type="noConversion"/>
  </si>
  <si>
    <t>https://www.samsung.com/es/tvs/qled-tv/qled-8k-tv/</t>
    <phoneticPr fontId="1" type="noConversion"/>
  </si>
  <si>
    <t>https://www.samsung.com/uk/tvs/uhd-4k-tv/</t>
    <phoneticPr fontId="1" type="noConversion"/>
  </si>
  <si>
    <t>https://www.samsung.com/es/tvs/uhd-4k-tv/</t>
    <phoneticPr fontId="1" type="noConversion"/>
  </si>
  <si>
    <t>https://www.samsung.com/uk/tvs/full-hd-tv/</t>
    <phoneticPr fontId="1" type="noConversion"/>
  </si>
  <si>
    <t>https://www.samsung.com/es/tvs/full-hd-tv/</t>
    <phoneticPr fontId="1" type="noConversion"/>
  </si>
  <si>
    <t>https://www.samsung.com/es/audio-devices/soundbar-buying-guide/</t>
    <phoneticPr fontId="1" type="noConversion"/>
  </si>
  <si>
    <t>https://www.samsung.com/es/tvs/smart-tv/highlights/</t>
    <phoneticPr fontId="1" type="noConversion"/>
  </si>
  <si>
    <t>https://www.samsung.com/uk/tvs/gaming-tv/</t>
    <phoneticPr fontId="1" type="noConversion"/>
  </si>
  <si>
    <t>https://www.samsung.com/es/tvs/gaming-tv/</t>
    <phoneticPr fontId="1" type="noConversion"/>
  </si>
  <si>
    <t>https://www.samsung.com/uk/tvs/supersize-tv/</t>
    <phoneticPr fontId="1" type="noConversion"/>
  </si>
  <si>
    <t>https://www.samsung.com/es/tvs/supersize-tv/</t>
    <phoneticPr fontId="1" type="noConversion"/>
  </si>
  <si>
    <t>https://www.samsung.com/uk/tvs/sports-tv/</t>
    <phoneticPr fontId="1" type="noConversion"/>
  </si>
  <si>
    <t>https://www.samsung.com/es/tvs/sports-tv/</t>
    <phoneticPr fontId="1" type="noConversion"/>
  </si>
  <si>
    <t>memory and storage</t>
    <phoneticPr fontId="1" type="noConversion"/>
  </si>
  <si>
    <t>galaxy book and laptop</t>
    <phoneticPr fontId="1" type="noConversion"/>
  </si>
  <si>
    <t>computing and displays</t>
    <phoneticPr fontId="1" type="noConversion"/>
  </si>
  <si>
    <t>02. GNB (Revamp2.0 ver).zip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</si>
  <si>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</si>
  <si>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</si>
  <si>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</si>
  <si>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</si>
  <si>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</si>
  <si>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</si>
  <si>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>Galaxy S25 Edge_Dotcom_Home_assets_250429.zip</t>
    <phoneticPr fontId="1" type="noConversion"/>
  </si>
  <si>
    <t>Galaxy S25 Edge</t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</si>
  <si>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</si>
  <si>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</si>
  <si>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</si>
  <si>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</si>
  <si>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</si>
  <si>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</si>
  <si>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</si>
  <si>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</si>
  <si>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</si>
  <si>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</si>
  <si>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</si>
  <si>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</si>
  <si>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</si>
  <si>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</si>
  <si>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</si>
  <si>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</si>
  <si>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</si>
  <si>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</si>
  <si>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</si>
  <si>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</si>
  <si>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</si>
  <si>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</si>
  <si>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</si>
  <si>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</si>
  <si>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</si>
  <si>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</si>
  <si>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</si>
  <si>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</si>
  <si>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</si>
  <si>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</si>
  <si>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</si>
  <si>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</si>
  <si>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</si>
  <si>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</si>
  <si>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</si>
  <si>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</si>
  <si>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</si>
  <si>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</si>
  <si>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Q-serie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</si>
  <si>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</si>
  <si>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</si>
  <si>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</si>
  <si>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</si>
  <si>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</si>
  <si>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</si>
  <si>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</si>
  <si>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</si>
  <si>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</si>
  <si>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</si>
  <si>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</si>
  <si>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</si>
  <si>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</si>
  <si>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</si>
  <si>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</si>
  <si>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</si>
  <si>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</si>
  <si>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</si>
  <si>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</si>
  <si>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</si>
  <si>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https://www.samsung.com/uk/mobile-accessories/all-mobile-accessories/?wearables</t>
    <phoneticPr fontId="1" type="noConversion"/>
  </si>
  <si>
    <t>https://www.samsung.com/es/mobile-accessories/all-mobile-accessories/?wearables</t>
    <phoneticPr fontId="1" type="noConversion"/>
  </si>
  <si>
    <t>https://www.samsung.com/uk/mobile-accessories/all-mobile-accessories/?audio+phone-covers</t>
    <phoneticPr fontId="1" type="noConversion"/>
  </si>
  <si>
    <t>https://www.samsung.com/es/mobile-accessories/all-mobile-accessories/?audio+phone-covers</t>
    <phoneticPr fontId="1" type="noConversion"/>
  </si>
  <si>
    <t>https://www.samsung.com/uk/projector-accessories/all-projector-accessories/</t>
    <phoneticPr fontId="1" type="noConversion"/>
  </si>
  <si>
    <t>laundry accessories</t>
    <phoneticPr fontId="1" type="noConversion"/>
  </si>
  <si>
    <t>https://www.samsung.com/uk/home-appliance-accessories/all-home-appliance-accessories/?washers-and-dryers</t>
    <phoneticPr fontId="1" type="noConversion"/>
  </si>
  <si>
    <t>https://www.samsung.com/es/home-appliance-accessories/all-home-appliance-accessories/?washers-and-dryers</t>
    <phoneticPr fontId="1" type="noConversion"/>
  </si>
  <si>
    <t>https://www.samsung.com/uk/home-appliance-accessories/all-home-appliance-accessories/vacuum-cleaners/</t>
    <phoneticPr fontId="1" type="noConversion"/>
  </si>
  <si>
    <t>https://www.samsung.com/es/home-appliance-accessories/accesorios-aspiradoras/</t>
    <phoneticPr fontId="1" type="noConversion"/>
  </si>
  <si>
    <t>Samsung Entrega y Estrena</t>
    <phoneticPr fontId="1" type="noConversion"/>
  </si>
  <si>
    <t>https://www.samsung.com/es/services/samsung-renove/</t>
    <phoneticPr fontId="1" type="noConversion"/>
  </si>
  <si>
    <t>https://www.samsung.com/uk/trade-in/</t>
    <phoneticPr fontId="1" type="noConversion"/>
  </si>
  <si>
    <t>https://www.samsung.com/es/apps/samsung-health/</t>
    <phoneticPr fontId="1" type="noConversion"/>
  </si>
  <si>
    <t>https://www.samsung.com/es/apps/</t>
    <phoneticPr fontId="1" type="noConversion"/>
  </si>
  <si>
    <t>https://www.samsung.com/es/mobile/why-galaxy/</t>
    <phoneticPr fontId="1" type="noConversion"/>
  </si>
  <si>
    <t>https://www.samsung.com/es/mobile/switch-to-galaxy/</t>
    <phoneticPr fontId="1" type="noConversion"/>
  </si>
  <si>
    <t>https://www.samsung.com/uk/mobile-accessories/all-mobile-accessories/?wearables+audio+smarttag</t>
    <phoneticPr fontId="1" type="noConversion"/>
  </si>
  <si>
    <t>https://www.samsung.com/es/mobile-accessories/all-mobile-accessories/?wearables+audio+smarttag</t>
    <phoneticPr fontId="1" type="noConversion"/>
  </si>
  <si>
    <t>copliot plus pcs</t>
    <phoneticPr fontId="1" type="noConversion"/>
  </si>
  <si>
    <t>WSC: Max Char. Limit exceeded</t>
    <phoneticPr fontId="1" type="noConversion"/>
  </si>
  <si>
    <t>https://www.samsung.com/es/computers/galaxy-book-copilot-plus-pcs/</t>
    <phoneticPr fontId="1" type="noConversion"/>
  </si>
  <si>
    <t>https://www.samsung.com/es/monitors/viewfinity-high-resolution-monitor/</t>
    <phoneticPr fontId="1" type="noConversion"/>
  </si>
  <si>
    <t>https://www.samsung.com/es/monitors/smart-monitor/</t>
    <phoneticPr fontId="1" type="noConversion"/>
  </si>
  <si>
    <t>https://www.samsung.com/es/monitors/help-me-choose/</t>
    <phoneticPr fontId="1" type="noConversion"/>
  </si>
  <si>
    <t>https://www.samsung.com/es/monitors/monitor-buying-guide/how-to-select-by-resolution/</t>
    <phoneticPr fontId="1" type="noConversion"/>
  </si>
  <si>
    <t>https://www.samsung.com/es/monitors/odyssey-gaming-monitor/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</si>
  <si>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</si>
  <si>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</si>
  <si>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t>https://www.samsung.com/es/refrigerators/all-refrigerators/</t>
    <phoneticPr fontId="1" type="noConversion"/>
  </si>
  <si>
    <t>https://www.samsung.com/es/vacuum-cleaners/all-vacuum-cleaners/</t>
    <phoneticPr fontId="1" type="noConversion"/>
  </si>
  <si>
    <t>https://www.samsung.com/es/home-appliances/bespoke-home/</t>
    <phoneticPr fontId="1" type="noConversion"/>
  </si>
  <si>
    <t>https://www.samsung.com/es/home-appliances/bespoke-ai-smartthings/</t>
    <phoneticPr fontId="1" type="noConversion"/>
  </si>
  <si>
    <t>https://www.samsung.com/es/home-appliances/ai-energy-saving/</t>
    <phoneticPr fontId="1" type="noConversion"/>
  </si>
  <si>
    <t>https://www.samsung.com/es/home-appliances/why-samsung-appliances/</t>
    <phoneticPr fontId="1" type="noConversion"/>
  </si>
  <si>
    <t>https://www.samsung.com/es/home-appliances/buying-guide/what-is-the-best-type-of-fridge-freezer/</t>
    <phoneticPr fontId="1" type="noConversion"/>
  </si>
  <si>
    <t>https://www.samsung.com/es/home-appliances/buying-guide/what-size-washing-machine-do-i-need/</t>
    <phoneticPr fontId="1" type="noConversion"/>
  </si>
  <si>
    <t>https://www.samsung.com/es/home-appliances/buying-guide/</t>
    <phoneticPr fontId="1" type="noConversion"/>
  </si>
  <si>
    <t>https://www.samsung.com/es/home-appliances/learn/vacuum-cleaners/how-to-choose-a-vacuum-cleaner/</t>
    <phoneticPr fontId="1" type="noConversion"/>
  </si>
  <si>
    <t>WSC: This page is not landing.</t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</si>
  <si>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</si>
  <si>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</si>
  <si>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</si>
  <si>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</si>
  <si>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</si>
  <si>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</si>
  <si>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</si>
  <si>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</si>
  <si>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</si>
  <si>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</si>
  <si>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</si>
  <si>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https://www.samsung.com/es/tvs/tv-buying-guide/</t>
    <phoneticPr fontId="1" type="noConversion"/>
  </si>
  <si>
    <t>https://www.samsung.com/es/tvs/micro-led/highlights/</t>
    <phoneticPr fontId="1" type="noConversion"/>
  </si>
  <si>
    <t>https://www.samsung.com/es/audio-devices/help-me-choose/</t>
    <phoneticPr fontId="1" type="noConversion"/>
  </si>
  <si>
    <t>https://www.samsung.com/es/tvs/help-me-choose/</t>
    <phoneticPr fontId="1" type="noConversion"/>
  </si>
  <si>
    <t>https://www.samsung.com/es/lifestyle-tvs/the-frame/highlights/</t>
    <phoneticPr fontId="1" type="noConversion"/>
  </si>
  <si>
    <t>https://www.samsung.com/es/tvs/qled-tv/highlights/</t>
    <phoneticPr fontId="1" type="noConversion"/>
  </si>
  <si>
    <t>https://www.samsung.com/es/tvs/oled-tv/highlights/</t>
    <phoneticPr fontId="1" type="noConversion"/>
  </si>
  <si>
    <t>https://www.samsung.com/es/tvs/why-samsung-tv/</t>
    <phoneticPr fontId="1" type="noConversion"/>
  </si>
  <si>
    <t>https://www.samsung.com/es/tvs/vision-ai-tv/</t>
    <phoneticPr fontId="1" type="noConversion"/>
  </si>
  <si>
    <t>best gaming tv</t>
    <phoneticPr fontId="1" type="noConversion"/>
  </si>
  <si>
    <t>super big tv</t>
    <phoneticPr fontId="1" type="noConversion"/>
  </si>
  <si>
    <t>best samsung tv for spots</t>
    <phoneticPr fontId="1" type="noConversion"/>
  </si>
  <si>
    <t>galaxy tab</t>
    <phoneticPr fontId="1" type="noConversion"/>
  </si>
  <si>
    <t>galaxy book</t>
    <phoneticPr fontId="1" type="noConversion"/>
  </si>
  <si>
    <t>galaxy smartphone</t>
    <phoneticPr fontId="1" type="noConversion"/>
  </si>
  <si>
    <t>https://www.samsung.com/es/one-ui/</t>
    <phoneticPr fontId="1" type="noConversion"/>
  </si>
  <si>
    <t>¿Por qué Galaxy?</t>
    <phoneticPr fontId="1" type="noConversion"/>
  </si>
  <si>
    <t>https://www.samsung.com/es/smartphones/galaxy-s25-ultra/buy/</t>
    <phoneticPr fontId="1" type="noConversion"/>
  </si>
  <si>
    <t>https://www.samsung.com/es/smartphones/galaxy-s25-edge/buy/</t>
    <phoneticPr fontId="1" type="noConversion"/>
  </si>
  <si>
    <t>https://www.samsung.com/es/smartphones/galaxy-z-fold6/buy/</t>
    <phoneticPr fontId="1" type="noConversion"/>
  </si>
  <si>
    <t>https://www.samsung.com/es/smartphones/galaxy-z-flip6/buy/</t>
    <phoneticPr fontId="1" type="noConversion"/>
  </si>
  <si>
    <t>https://www.samsung.com/es/tablets/galaxy-tab-s10/buy/?modelCode=SM-X920NZAREUB</t>
    <phoneticPr fontId="1" type="noConversion"/>
  </si>
  <si>
    <t>https://www.samsung.com/es/watches/galaxy-watch-ultra/buy/?modelCode=SM-L705FDAAEUB</t>
    <phoneticPr fontId="1" type="noConversion"/>
  </si>
  <si>
    <t>https://www.samsung.com/es/audio-sound/galaxy-buds/galaxy-buds3-pro-silver-sm-r630nzaaphe/</t>
    <phoneticPr fontId="1" type="noConversion"/>
  </si>
  <si>
    <t>https://www.samsung.com/es/computers/galaxy-book/galaxy-book5-pro360/buy/?modelCode=NP960QHA-KG1SE</t>
    <phoneticPr fontId="1" type="noConversion"/>
  </si>
  <si>
    <t>https://www.samsung.com/es/tvs/qled-tv/qn990f-75-inch-neo-qled-8k-mini-led-smart-tv-tq75qn990ftxxc/</t>
    <phoneticPr fontId="1" type="noConversion"/>
  </si>
  <si>
    <t>https://www.samsung.com/es/lifestyle-tvs/the-frame/ls03fw-75-inch-black-tq75ls03fwuxxc/</t>
    <phoneticPr fontId="1" type="noConversion"/>
  </si>
  <si>
    <t>https://www.samsung.com/es/audio-devices/soundbar/q990f-black-hw-q990f-zf/</t>
    <phoneticPr fontId="1" type="noConversion"/>
  </si>
  <si>
    <t>https://www.samsung.com/es/monitors/gaming/odyssey-oled-g8-g81sf-32-inch-240hz-oled-uhd-ls32fg810suxen/</t>
    <phoneticPr fontId="1" type="noConversion"/>
  </si>
  <si>
    <t>https://www.samsung.com/es/washers-and-dryers/washing-machines/ww7400d-front-loading-smartthings-ai-energy-made-a-20-percent-extra-energy-efficiency-ai-ecobubble-11kg-black-ww11db7b94gbu3/</t>
    <phoneticPr fontId="1" type="noConversion"/>
  </si>
  <si>
    <t>https://www.samsung.com/es/multistore/es_canary_islands/</t>
    <phoneticPr fontId="1" type="noConversion"/>
  </si>
  <si>
    <t>https://www.samsung.com/es/business/offers/</t>
    <phoneticPr fontId="1" type="noConversion"/>
  </si>
  <si>
    <t>https://www.samsung.com/es/ventajas-samsung/</t>
    <phoneticPr fontId="1" type="noConversion"/>
  </si>
  <si>
    <t>https://www.samsung.com/uk/why-buy-from-samsung/</t>
    <phoneticPr fontId="1" type="noConversion"/>
  </si>
  <si>
    <t>https://www.samsung.com/es/apps/samsung-shop-app/</t>
    <phoneticPr fontId="1" type="noConversion"/>
  </si>
  <si>
    <t>https://www.samsung.com/es/offer/dias-exclusivos/</t>
    <phoneticPr fontId="1" type="noConversion"/>
  </si>
  <si>
    <t>https://www.samsung.com/es/smartthings/</t>
    <phoneticPr fontId="1" type="noConversion"/>
  </si>
  <si>
    <t>https://www.samsung.com/es/ai-products/</t>
    <phoneticPr fontId="1" type="noConversion"/>
  </si>
  <si>
    <t>https://www.samsung.com/es/estudiantes/</t>
    <phoneticPr fontId="1" type="noConversion"/>
  </si>
  <si>
    <t>https://www.samsung.com/uk/computers/all-computers/?galaxy-book-ultra+galaxy-book-pro-360+galaxy-book-pro+14i04+14i05+14i07</t>
    <phoneticPr fontId="1" type="noConversion"/>
  </si>
  <si>
    <t>https://www.samsung.com/es/computers/all-computers/?galaxy-book-ultra+galaxy-book-pro-360+galaxy-book-pro+14i04+14i05+14i07</t>
    <phoneticPr fontId="1" type="noConversion"/>
  </si>
  <si>
    <t>N/A</t>
    <phoneticPr fontId="1" type="noConversion"/>
  </si>
  <si>
    <t>WSC: GBM Assets (Why buy direct)</t>
    <phoneticPr fontId="1" type="noConversion"/>
  </si>
  <si>
    <t>WSC: GBM Assets (Shop app)</t>
    <phoneticPr fontId="1" type="noConversion"/>
  </si>
  <si>
    <t>WSC: GBM Assets (SmartThings)</t>
    <phoneticPr fontId="1" type="noConversion"/>
  </si>
  <si>
    <t>WSC: GBM Assets (Discover AI)</t>
    <phoneticPr fontId="1" type="noConversion"/>
  </si>
  <si>
    <t>WSC: GBM Assets (Student Offer)</t>
    <phoneticPr fontId="1" type="noConversion"/>
  </si>
  <si>
    <t>tv buying guide</t>
    <phoneticPr fontId="1" type="noConversion"/>
  </si>
  <si>
    <t>WSC : Different from Suwon Office Guided (MUST be checked)</t>
    <phoneticPr fontId="1" type="noConversion"/>
  </si>
  <si>
    <t>WSC : MUST be in 2nd row (1st product)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</si>
</sst>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b/>
      <sz val="14"/>
      <color theme="1"/>
      <name val="SamsungOne 400"/>
      <family val="2"/>
    </font>
    <font>
      <sz val="12"/>
      <color theme="1"/>
      <name val="SamsungOne 400"/>
      <family val="2"/>
    </font>
    <font>
      <u/>
      <sz val="11"/>
      <color theme="10"/>
      <name val="SamsungOne 400"/>
      <family val="2"/>
    </font>
    <font>
      <sz val="12"/>
      <name val="SamsungOne 400"/>
      <family val="2"/>
    </font>
    <font>
      <sz val="14"/>
      <color theme="1"/>
      <name val="SamsungOne 400"/>
      <family val="2"/>
    </font>
    <font>
      <u/>
      <sz val="12"/>
      <color theme="10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u/>
      <sz val="12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6BB0FE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/>
  </cellStyleXfs>
  <cellXfs count="560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8" fillId="3" borderId="0" xfId="0" applyFont="1" applyFill="1">
      <alignment vertical="center"/>
    </xf>
    <xf numFmtId="0" fontId="69" fillId="0" borderId="0" xfId="0" applyFont="1">
      <alignment vertical="center"/>
    </xf>
    <xf numFmtId="0" fontId="2" fillId="4" borderId="30" xfId="1" applyFill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62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4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2" fillId="14" borderId="30" xfId="1" applyFill="1" applyBorder="1" applyAlignment="1">
      <alignment horizontal="left" vertical="center" wrapText="1"/>
    </xf>
    <xf numFmtId="0" fontId="2" fillId="4" borderId="1" xfId="1" applyFill="1" applyBorder="1" applyAlignment="1">
      <alignment vertical="center" wrapText="1"/>
    </xf>
    <xf numFmtId="0" fontId="2" fillId="16" borderId="30" xfId="1" applyFill="1" applyBorder="1" applyAlignment="1">
      <alignment horizontal="left"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5" fillId="9" borderId="21" xfId="0" applyFont="1" applyFill="1" applyBorder="1" applyAlignment="1">
      <alignment horizontal="left" vertical="center"/>
    </xf>
    <xf numFmtId="0" fontId="76" fillId="0" borderId="21" xfId="0" applyFont="1" applyBorder="1" applyAlignment="1">
      <alignment horizontal="right" vertical="center"/>
    </xf>
    <xf numFmtId="0" fontId="76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vertical="center" wrapText="1"/>
    </xf>
    <xf numFmtId="0" fontId="78" fillId="7" borderId="8" xfId="0" applyFont="1" applyFill="1" applyBorder="1" applyAlignment="1">
      <alignment horizontal="center" vertical="center" wrapText="1"/>
    </xf>
    <xf numFmtId="0" fontId="79" fillId="19" borderId="28" xfId="0" applyFont="1" applyFill="1" applyBorder="1">
      <alignment vertical="center"/>
    </xf>
    <xf numFmtId="0" fontId="80" fillId="0" borderId="28" xfId="1" applyFont="1" applyFill="1" applyBorder="1" applyAlignment="1">
      <alignment vertical="center" wrapText="1"/>
    </xf>
    <xf numFmtId="0" fontId="81" fillId="0" borderId="28" xfId="0" applyFont="1" applyBorder="1">
      <alignment vertical="center"/>
    </xf>
    <xf numFmtId="0" fontId="79" fillId="0" borderId="28" xfId="17" applyFont="1" applyBorder="1" applyAlignment="1" applyProtection="1">
      <alignment horizontal="center" vertical="center"/>
      <protection locked="0"/>
    </xf>
    <xf numFmtId="0" fontId="79" fillId="4" borderId="21" xfId="17" applyFont="1" applyFill="1" applyBorder="1" applyAlignment="1" applyProtection="1">
      <alignment horizontal="center" vertical="center"/>
      <protection locked="0"/>
    </xf>
    <xf numFmtId="0" fontId="78" fillId="7" borderId="5" xfId="0" applyFont="1" applyFill="1" applyBorder="1" applyAlignment="1">
      <alignment horizontal="center" vertical="center" wrapText="1"/>
    </xf>
    <xf numFmtId="0" fontId="79" fillId="19" borderId="30" xfId="0" applyFont="1" applyFill="1" applyBorder="1">
      <alignment vertical="center"/>
    </xf>
    <xf numFmtId="0" fontId="81" fillId="0" borderId="30" xfId="0" applyFont="1" applyBorder="1">
      <alignment vertical="center"/>
    </xf>
    <xf numFmtId="0" fontId="79" fillId="0" borderId="0" xfId="0" applyFont="1">
      <alignment vertical="center"/>
    </xf>
    <xf numFmtId="0" fontId="79" fillId="0" borderId="30" xfId="17" applyFont="1" applyBorder="1" applyAlignment="1" applyProtection="1">
      <alignment horizontal="center" vertical="center"/>
      <protection locked="0"/>
    </xf>
    <xf numFmtId="0" fontId="79" fillId="4" borderId="0" xfId="17" applyFont="1" applyFill="1" applyAlignment="1" applyProtection="1">
      <alignment horizontal="center" vertical="center"/>
      <protection locked="0"/>
    </xf>
    <xf numFmtId="0" fontId="79" fillId="0" borderId="30" xfId="0" applyFont="1" applyBorder="1">
      <alignment vertical="center"/>
    </xf>
    <xf numFmtId="0" fontId="79" fillId="4" borderId="0" xfId="0" applyFont="1" applyFill="1">
      <alignment vertical="center"/>
    </xf>
    <xf numFmtId="0" fontId="79" fillId="19" borderId="30" xfId="0" applyFont="1" applyFill="1" applyBorder="1" applyAlignment="1">
      <alignment horizontal="left" vertical="center"/>
    </xf>
    <xf numFmtId="0" fontId="80" fillId="0" borderId="30" xfId="1" applyFont="1" applyFill="1" applyBorder="1" applyAlignment="1">
      <alignment horizontal="left" vertical="center" wrapText="1"/>
    </xf>
    <xf numFmtId="0" fontId="79" fillId="19" borderId="32" xfId="0" applyFont="1" applyFill="1" applyBorder="1">
      <alignment vertical="center"/>
    </xf>
    <xf numFmtId="0" fontId="81" fillId="0" borderId="32" xfId="0" applyFont="1" applyBorder="1">
      <alignment vertical="center"/>
    </xf>
    <xf numFmtId="0" fontId="79" fillId="0" borderId="32" xfId="17" applyFont="1" applyBorder="1" applyAlignment="1" applyProtection="1">
      <alignment horizontal="center" vertical="center"/>
      <protection locked="0"/>
    </xf>
    <xf numFmtId="0" fontId="79" fillId="4" borderId="11" xfId="17" applyFont="1" applyFill="1" applyBorder="1" applyAlignment="1" applyProtection="1">
      <alignment horizontal="center" vertical="center"/>
      <protection locked="0"/>
    </xf>
    <xf numFmtId="0" fontId="79" fillId="20" borderId="28" xfId="0" applyFont="1" applyFill="1" applyBorder="1">
      <alignment vertical="center"/>
    </xf>
    <xf numFmtId="0" fontId="80" fillId="20" borderId="39" xfId="1" applyFont="1" applyFill="1" applyBorder="1" applyAlignment="1">
      <alignment vertical="center" wrapText="1"/>
    </xf>
    <xf numFmtId="0" fontId="79" fillId="0" borderId="39" xfId="17" applyFont="1" applyBorder="1" applyAlignment="1" applyProtection="1">
      <alignment horizontal="center" vertical="center"/>
      <protection locked="0"/>
    </xf>
    <xf numFmtId="0" fontId="79" fillId="20" borderId="30" xfId="0" applyFont="1" applyFill="1" applyBorder="1">
      <alignment vertical="center"/>
    </xf>
    <xf numFmtId="0" fontId="81" fillId="20" borderId="30" xfId="15" applyFont="1" applyFill="1" applyBorder="1">
      <alignment vertical="center"/>
    </xf>
    <xf numFmtId="0" fontId="79" fillId="20" borderId="30" xfId="0" applyFont="1" applyFill="1" applyBorder="1" applyAlignment="1">
      <alignment horizontal="left" vertical="center"/>
    </xf>
    <xf numFmtId="0" fontId="80" fillId="20" borderId="30" xfId="1" applyFont="1" applyFill="1" applyBorder="1" applyAlignment="1">
      <alignment horizontal="left" vertical="center" wrapText="1"/>
    </xf>
    <xf numFmtId="0" fontId="2" fillId="20" borderId="30" xfId="1" applyFill="1" applyBorder="1" applyAlignment="1">
      <alignment horizontal="left" vertical="center" wrapText="1"/>
    </xf>
    <xf numFmtId="0" fontId="79" fillId="20" borderId="32" xfId="0" applyFont="1" applyFill="1" applyBorder="1">
      <alignment vertical="center"/>
    </xf>
    <xf numFmtId="0" fontId="81" fillId="20" borderId="32" xfId="15" applyFont="1" applyFill="1" applyBorder="1">
      <alignment vertical="center"/>
    </xf>
    <xf numFmtId="0" fontId="79" fillId="13" borderId="28" xfId="0" applyFont="1" applyFill="1" applyBorder="1">
      <alignment vertical="center"/>
    </xf>
    <xf numFmtId="0" fontId="80" fillId="13" borderId="39" xfId="1" applyFont="1" applyFill="1" applyBorder="1" applyAlignment="1">
      <alignment vertical="center" wrapText="1"/>
    </xf>
    <xf numFmtId="0" fontId="79" fillId="13" borderId="30" xfId="0" applyFont="1" applyFill="1" applyBorder="1">
      <alignment vertical="center"/>
    </xf>
    <xf numFmtId="0" fontId="81" fillId="13" borderId="30" xfId="15" applyFont="1" applyFill="1" applyBorder="1">
      <alignment vertical="center"/>
    </xf>
    <xf numFmtId="0" fontId="79" fillId="13" borderId="30" xfId="0" applyFont="1" applyFill="1" applyBorder="1" applyAlignment="1">
      <alignment horizontal="left" vertical="center"/>
    </xf>
    <xf numFmtId="0" fontId="80" fillId="13" borderId="30" xfId="1" applyFont="1" applyFill="1" applyBorder="1" applyAlignment="1">
      <alignment horizontal="left" vertical="center" wrapText="1"/>
    </xf>
    <xf numFmtId="0" fontId="2" fillId="13" borderId="30" xfId="1" applyFill="1" applyBorder="1" applyAlignment="1">
      <alignment horizontal="left" vertical="center" wrapText="1"/>
    </xf>
    <xf numFmtId="0" fontId="79" fillId="13" borderId="32" xfId="0" applyFont="1" applyFill="1" applyBorder="1">
      <alignment vertical="center"/>
    </xf>
    <xf numFmtId="0" fontId="81" fillId="13" borderId="32" xfId="15" applyFont="1" applyFill="1" applyBorder="1">
      <alignment vertical="center"/>
    </xf>
    <xf numFmtId="0" fontId="80" fillId="0" borderId="39" xfId="1" applyFont="1" applyFill="1" applyBorder="1" applyAlignment="1">
      <alignment vertical="center" wrapText="1"/>
    </xf>
    <xf numFmtId="0" fontId="81" fillId="0" borderId="30" xfId="15" applyFont="1" applyBorder="1">
      <alignment vertical="center"/>
    </xf>
    <xf numFmtId="0" fontId="81" fillId="0" borderId="32" xfId="15" applyFont="1" applyBorder="1">
      <alignment vertical="center"/>
    </xf>
    <xf numFmtId="0" fontId="79" fillId="4" borderId="26" xfId="17" applyFont="1" applyFill="1" applyBorder="1" applyAlignment="1" applyProtection="1">
      <alignment horizontal="center" vertical="center"/>
      <protection locked="0"/>
    </xf>
    <xf numFmtId="0" fontId="79" fillId="4" borderId="27" xfId="17" applyFont="1" applyFill="1" applyBorder="1" applyAlignment="1" applyProtection="1">
      <alignment horizontal="center" vertical="center"/>
      <protection locked="0"/>
    </xf>
    <xf numFmtId="0" fontId="79" fillId="4" borderId="27" xfId="0" applyFont="1" applyFill="1" applyBorder="1">
      <alignment vertical="center"/>
    </xf>
    <xf numFmtId="0" fontId="79" fillId="4" borderId="81" xfId="17" applyFont="1" applyFill="1" applyBorder="1" applyAlignment="1" applyProtection="1">
      <alignment horizontal="center" vertical="center"/>
      <protection locked="0"/>
    </xf>
    <xf numFmtId="0" fontId="79" fillId="4" borderId="49" xfId="17" applyFont="1" applyFill="1" applyBorder="1" applyAlignment="1" applyProtection="1">
      <alignment horizontal="center" vertical="center"/>
      <protection locked="0"/>
    </xf>
    <xf numFmtId="0" fontId="79" fillId="4" borderId="50" xfId="17" applyFont="1" applyFill="1" applyBorder="1" applyAlignment="1" applyProtection="1">
      <alignment horizontal="center" vertical="center"/>
      <protection locked="0"/>
    </xf>
    <xf numFmtId="0" fontId="79" fillId="4" borderId="50" xfId="0" applyFont="1" applyFill="1" applyBorder="1">
      <alignment vertical="center"/>
    </xf>
    <xf numFmtId="0" fontId="81" fillId="0" borderId="9" xfId="15" applyFont="1" applyBorder="1">
      <alignment vertical="center"/>
    </xf>
    <xf numFmtId="0" fontId="79" fillId="4" borderId="62" xfId="17" applyFont="1" applyFill="1" applyBorder="1" applyAlignment="1" applyProtection="1">
      <alignment horizontal="center" vertical="center"/>
      <protection locked="0"/>
    </xf>
    <xf numFmtId="0" fontId="83" fillId="0" borderId="28" xfId="16" applyFont="1" applyFill="1" applyBorder="1" applyAlignment="1">
      <alignment vertical="center" wrapText="1"/>
    </xf>
    <xf numFmtId="0" fontId="79" fillId="4" borderId="51" xfId="17" applyFont="1" applyFill="1" applyBorder="1" applyAlignment="1" applyProtection="1">
      <alignment horizontal="center" vertical="center"/>
      <protection locked="0"/>
    </xf>
    <xf numFmtId="0" fontId="79" fillId="4" borderId="82" xfId="17" applyFont="1" applyFill="1" applyBorder="1" applyAlignment="1" applyProtection="1">
      <alignment horizontal="center" vertical="center"/>
      <protection locked="0"/>
    </xf>
    <xf numFmtId="0" fontId="79" fillId="4" borderId="83" xfId="17" applyFont="1" applyFill="1" applyBorder="1" applyAlignment="1" applyProtection="1">
      <alignment horizontal="center" vertical="center"/>
      <protection locked="0"/>
    </xf>
    <xf numFmtId="0" fontId="84" fillId="8" borderId="4" xfId="0" applyFont="1" applyFill="1" applyBorder="1" applyAlignment="1">
      <alignment horizontal="center" vertical="center"/>
    </xf>
    <xf numFmtId="0" fontId="84" fillId="18" borderId="4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79" fillId="2" borderId="48" xfId="0" applyFont="1" applyFill="1" applyBorder="1" applyAlignment="1">
      <alignment horizontal="center" vertical="center" wrapText="1"/>
    </xf>
    <xf numFmtId="0" fontId="79" fillId="4" borderId="28" xfId="0" applyFont="1" applyFill="1" applyBorder="1">
      <alignment vertical="center"/>
    </xf>
    <xf numFmtId="0" fontId="79" fillId="4" borderId="28" xfId="0" applyFont="1" applyFill="1" applyBorder="1" applyAlignment="1">
      <alignment vertical="center" wrapText="1"/>
    </xf>
    <xf numFmtId="0" fontId="79" fillId="4" borderId="28" xfId="11" applyFont="1" applyFill="1" applyBorder="1" applyAlignment="1" applyProtection="1">
      <alignment horizontal="center" vertical="center"/>
      <protection locked="0"/>
    </xf>
    <xf numFmtId="0" fontId="79" fillId="4" borderId="28" xfId="11" quotePrefix="1" applyFont="1" applyFill="1" applyBorder="1" applyAlignment="1" applyProtection="1">
      <alignment vertical="center"/>
      <protection locked="0"/>
    </xf>
    <xf numFmtId="0" fontId="79" fillId="4" borderId="28" xfId="11" quotePrefix="1" applyFont="1" applyFill="1" applyBorder="1" applyAlignment="1" applyProtection="1">
      <alignment horizontal="center" vertical="center"/>
      <protection locked="0"/>
    </xf>
    <xf numFmtId="0" fontId="79" fillId="4" borderId="30" xfId="0" applyFont="1" applyFill="1" applyBorder="1">
      <alignment vertical="center"/>
    </xf>
    <xf numFmtId="0" fontId="81" fillId="4" borderId="30" xfId="0" applyFont="1" applyFill="1" applyBorder="1">
      <alignment vertical="center"/>
    </xf>
    <xf numFmtId="0" fontId="79" fillId="4" borderId="30" xfId="11" applyFont="1" applyFill="1" applyBorder="1" applyAlignment="1" applyProtection="1">
      <alignment horizontal="center" vertical="center" wrapText="1"/>
      <protection locked="0"/>
    </xf>
    <xf numFmtId="0" fontId="79" fillId="4" borderId="30" xfId="0" applyFont="1" applyFill="1" applyBorder="1" applyAlignment="1">
      <alignment horizontal="left" vertical="center"/>
    </xf>
    <xf numFmtId="0" fontId="83" fillId="4" borderId="30" xfId="1" applyFont="1" applyFill="1" applyBorder="1" applyAlignment="1">
      <alignment horizontal="left" vertical="center"/>
    </xf>
    <xf numFmtId="0" fontId="79" fillId="4" borderId="30" xfId="11" applyFont="1" applyFill="1" applyBorder="1" applyAlignment="1" applyProtection="1">
      <alignment vertical="center"/>
      <protection locked="0"/>
    </xf>
    <xf numFmtId="0" fontId="79" fillId="4" borderId="36" xfId="0" applyFont="1" applyFill="1" applyBorder="1">
      <alignment vertical="center"/>
    </xf>
    <xf numFmtId="0" fontId="81" fillId="4" borderId="36" xfId="0" applyFont="1" applyFill="1" applyBorder="1">
      <alignment vertical="center"/>
    </xf>
    <xf numFmtId="0" fontId="79" fillId="4" borderId="2" xfId="11" applyFont="1" applyFill="1" applyBorder="1" applyAlignment="1" applyProtection="1">
      <alignment horizontal="center" vertical="center"/>
      <protection locked="0"/>
    </xf>
    <xf numFmtId="0" fontId="79" fillId="4" borderId="36" xfId="11" applyFont="1" applyFill="1" applyBorder="1" applyAlignment="1" applyProtection="1">
      <alignment vertical="center"/>
      <protection locked="0"/>
    </xf>
    <xf numFmtId="0" fontId="79" fillId="14" borderId="37" xfId="0" applyFont="1" applyFill="1" applyBorder="1">
      <alignment vertical="center"/>
    </xf>
    <xf numFmtId="0" fontId="83" fillId="14" borderId="37" xfId="16" applyFont="1" applyFill="1" applyBorder="1" applyAlignment="1">
      <alignment vertical="center" wrapText="1"/>
    </xf>
    <xf numFmtId="0" fontId="79" fillId="4" borderId="37" xfId="11" applyFont="1" applyFill="1" applyBorder="1" applyAlignment="1" applyProtection="1">
      <alignment horizontal="center" vertical="center"/>
      <protection locked="0"/>
    </xf>
    <xf numFmtId="0" fontId="79" fillId="14" borderId="37" xfId="11" applyFont="1" applyFill="1" applyBorder="1" applyAlignment="1" applyProtection="1">
      <alignment horizontal="center" vertical="center"/>
      <protection locked="0"/>
    </xf>
    <xf numFmtId="0" fontId="79" fillId="14" borderId="30" xfId="0" applyFont="1" applyFill="1" applyBorder="1">
      <alignment vertical="center"/>
    </xf>
    <xf numFmtId="0" fontId="81" fillId="14" borderId="30" xfId="0" applyFont="1" applyFill="1" applyBorder="1">
      <alignment vertical="center"/>
    </xf>
    <xf numFmtId="0" fontId="79" fillId="14" borderId="30" xfId="11" applyFont="1" applyFill="1" applyBorder="1" applyAlignment="1" applyProtection="1">
      <alignment horizontal="center" vertical="center"/>
      <protection locked="0"/>
    </xf>
    <xf numFmtId="0" fontId="79" fillId="14" borderId="22" xfId="11" applyFont="1" applyFill="1" applyBorder="1" applyAlignment="1" applyProtection="1">
      <alignment horizontal="center" vertical="center"/>
      <protection locked="0"/>
    </xf>
    <xf numFmtId="0" fontId="79" fillId="14" borderId="30" xfId="0" applyFont="1" applyFill="1" applyBorder="1" applyAlignment="1">
      <alignment horizontal="left" vertical="center"/>
    </xf>
    <xf numFmtId="0" fontId="83" fillId="14" borderId="30" xfId="16" applyFont="1" applyFill="1" applyBorder="1" applyAlignment="1">
      <alignment horizontal="left" vertical="center" wrapText="1"/>
    </xf>
    <xf numFmtId="0" fontId="79" fillId="14" borderId="32" xfId="0" applyFont="1" applyFill="1" applyBorder="1">
      <alignment vertical="center"/>
    </xf>
    <xf numFmtId="0" fontId="79" fillId="14" borderId="32" xfId="11" applyFont="1" applyFill="1" applyBorder="1" applyAlignment="1" applyProtection="1">
      <alignment horizontal="center" vertical="center"/>
      <protection locked="0"/>
    </xf>
    <xf numFmtId="0" fontId="79" fillId="14" borderId="17" xfId="11" applyFont="1" applyFill="1" applyBorder="1" applyAlignment="1" applyProtection="1">
      <alignment horizontal="center" vertical="center"/>
      <protection locked="0"/>
    </xf>
    <xf numFmtId="0" fontId="79" fillId="14" borderId="28" xfId="0" applyFont="1" applyFill="1" applyBorder="1">
      <alignment vertical="center"/>
    </xf>
    <xf numFmtId="0" fontId="83" fillId="14" borderId="28" xfId="16" applyFont="1" applyFill="1" applyBorder="1" applyAlignment="1">
      <alignment vertical="center" wrapText="1"/>
    </xf>
    <xf numFmtId="0" fontId="79" fillId="14" borderId="28" xfId="11" applyFont="1" applyFill="1" applyBorder="1" applyAlignment="1" applyProtection="1">
      <alignment horizontal="center" vertical="center"/>
      <protection locked="0"/>
    </xf>
    <xf numFmtId="0" fontId="79" fillId="14" borderId="7" xfId="11" applyFont="1" applyFill="1" applyBorder="1" applyAlignment="1" applyProtection="1">
      <alignment horizontal="center" vertical="center"/>
      <protection locked="0"/>
    </xf>
    <xf numFmtId="0" fontId="81" fillId="14" borderId="30" xfId="15" applyFont="1" applyFill="1" applyBorder="1">
      <alignment vertical="center"/>
    </xf>
    <xf numFmtId="0" fontId="81" fillId="14" borderId="32" xfId="15" applyFont="1" applyFill="1" applyBorder="1">
      <alignment vertical="center"/>
    </xf>
    <xf numFmtId="0" fontId="46" fillId="14" borderId="28" xfId="0" applyFont="1" applyFill="1" applyBorder="1">
      <alignment vertical="center"/>
    </xf>
    <xf numFmtId="0" fontId="86" fillId="14" borderId="30" xfId="1" applyFont="1" applyFill="1" applyBorder="1" applyAlignment="1">
      <alignment vertical="center" wrapText="1"/>
    </xf>
    <xf numFmtId="0" fontId="81" fillId="14" borderId="30" xfId="15" applyFont="1" applyFill="1" applyBorder="1" applyAlignment="1">
      <alignment vertical="center" wrapText="1"/>
    </xf>
    <xf numFmtId="0" fontId="86" fillId="14" borderId="30" xfId="16" applyFont="1" applyFill="1" applyBorder="1" applyAlignment="1">
      <alignment vertical="center" wrapText="1"/>
    </xf>
    <xf numFmtId="0" fontId="81" fillId="14" borderId="32" xfId="15" applyFont="1" applyFill="1" applyBorder="1" applyAlignment="1">
      <alignment vertical="center" wrapText="1"/>
    </xf>
    <xf numFmtId="0" fontId="79" fillId="14" borderId="39" xfId="0" applyFont="1" applyFill="1" applyBorder="1">
      <alignment vertical="center"/>
    </xf>
    <xf numFmtId="0" fontId="86" fillId="14" borderId="39" xfId="1" applyFont="1" applyFill="1" applyBorder="1" applyAlignment="1">
      <alignment vertical="center" wrapText="1"/>
    </xf>
    <xf numFmtId="0" fontId="79" fillId="14" borderId="39" xfId="11" applyFont="1" applyFill="1" applyBorder="1" applyAlignment="1" applyProtection="1">
      <alignment horizontal="center" vertical="center"/>
      <protection locked="0"/>
    </xf>
    <xf numFmtId="0" fontId="81" fillId="0" borderId="28" xfId="15" applyFont="1" applyBorder="1" applyAlignment="1">
      <alignment vertical="center" wrapText="1"/>
    </xf>
    <xf numFmtId="0" fontId="79" fillId="0" borderId="28" xfId="0" applyFont="1" applyBorder="1">
      <alignment vertical="center"/>
    </xf>
    <xf numFmtId="0" fontId="83" fillId="4" borderId="30" xfId="16" applyFont="1" applyFill="1" applyBorder="1" applyAlignment="1">
      <alignment vertical="center" wrapText="1"/>
    </xf>
    <xf numFmtId="0" fontId="79" fillId="4" borderId="30" xfId="11" applyFont="1" applyFill="1" applyBorder="1" applyAlignment="1" applyProtection="1">
      <alignment horizontal="center" vertical="center"/>
      <protection locked="0"/>
    </xf>
    <xf numFmtId="0" fontId="81" fillId="4" borderId="30" xfId="15" applyFont="1" applyFill="1" applyBorder="1">
      <alignment vertical="center"/>
    </xf>
    <xf numFmtId="0" fontId="83" fillId="4" borderId="30" xfId="16" applyFont="1" applyFill="1" applyBorder="1" applyAlignment="1">
      <alignment horizontal="left" vertical="center" wrapText="1"/>
    </xf>
    <xf numFmtId="0" fontId="79" fillId="4" borderId="32" xfId="0" applyFont="1" applyFill="1" applyBorder="1">
      <alignment vertical="center"/>
    </xf>
    <xf numFmtId="0" fontId="81" fillId="4" borderId="32" xfId="15" applyFont="1" applyFill="1" applyBorder="1">
      <alignment vertical="center"/>
    </xf>
    <xf numFmtId="0" fontId="79" fillId="4" borderId="32" xfId="11" applyFont="1" applyFill="1" applyBorder="1" applyAlignment="1" applyProtection="1">
      <alignment horizontal="center" vertical="center"/>
      <protection locked="0"/>
    </xf>
    <xf numFmtId="0" fontId="83" fillId="4" borderId="28" xfId="16" applyFont="1" applyFill="1" applyBorder="1" applyAlignment="1">
      <alignment vertical="center" wrapText="1"/>
    </xf>
    <xf numFmtId="0" fontId="79" fillId="4" borderId="36" xfId="11" applyFont="1" applyFill="1" applyBorder="1" applyAlignment="1" applyProtection="1">
      <alignment horizontal="center" vertical="center"/>
      <protection locked="0"/>
    </xf>
    <xf numFmtId="0" fontId="79" fillId="4" borderId="9" xfId="0" applyFont="1" applyFill="1" applyBorder="1">
      <alignment vertical="center"/>
    </xf>
    <xf numFmtId="0" fontId="81" fillId="4" borderId="9" xfId="15" applyFont="1" applyFill="1" applyBorder="1">
      <alignment vertical="center"/>
    </xf>
    <xf numFmtId="0" fontId="79" fillId="4" borderId="9" xfId="11" applyFont="1" applyFill="1" applyBorder="1" applyAlignment="1" applyProtection="1">
      <alignment horizontal="center" vertical="center"/>
      <protection locked="0"/>
    </xf>
    <xf numFmtId="0" fontId="79" fillId="4" borderId="40" xfId="11" applyFont="1" applyFill="1" applyBorder="1" applyAlignment="1" applyProtection="1">
      <alignment horizontal="center" vertical="center"/>
      <protection locked="0"/>
    </xf>
    <xf numFmtId="0" fontId="79" fillId="4" borderId="31" xfId="0" applyFont="1" applyFill="1" applyBorder="1" applyAlignment="1">
      <alignment horizontal="center" vertical="center" wrapText="1"/>
    </xf>
    <xf numFmtId="0" fontId="79" fillId="4" borderId="50" xfId="11" applyFont="1" applyFill="1" applyBorder="1" applyAlignment="1" applyProtection="1">
      <alignment horizontal="center" vertical="center"/>
      <protection locked="0"/>
    </xf>
    <xf numFmtId="0" fontId="79" fillId="4" borderId="59" xfId="11" applyFont="1" applyFill="1" applyBorder="1" applyAlignment="1" applyProtection="1">
      <alignment horizontal="center" vertical="center"/>
      <protection locked="0"/>
    </xf>
    <xf numFmtId="0" fontId="79" fillId="4" borderId="34" xfId="0" applyFont="1" applyFill="1" applyBorder="1">
      <alignment vertical="center"/>
    </xf>
    <xf numFmtId="0" fontId="81" fillId="4" borderId="34" xfId="15" applyFont="1" applyFill="1" applyBorder="1">
      <alignment vertical="center"/>
    </xf>
    <xf numFmtId="0" fontId="79" fillId="4" borderId="74" xfId="11" applyFont="1" applyFill="1" applyBorder="1" applyAlignment="1" applyProtection="1">
      <alignment horizontal="center" vertical="center"/>
      <protection locked="0"/>
    </xf>
    <xf numFmtId="0" fontId="79" fillId="4" borderId="55" xfId="11" applyFont="1" applyFill="1" applyBorder="1" applyAlignment="1" applyProtection="1">
      <alignment horizontal="center" vertical="center"/>
      <protection locked="0"/>
    </xf>
    <xf numFmtId="0" fontId="79" fillId="4" borderId="34" xfId="11" applyFont="1" applyFill="1" applyBorder="1" applyAlignment="1" applyProtection="1">
      <alignment horizontal="center" vertical="center"/>
      <protection locked="0"/>
    </xf>
    <xf numFmtId="0" fontId="81" fillId="14" borderId="36" xfId="15" applyFont="1" applyFill="1" applyBorder="1" applyAlignment="1">
      <alignment vertical="center" wrapText="1"/>
    </xf>
    <xf numFmtId="0" fontId="83" fillId="20" borderId="28" xfId="16" applyFont="1" applyFill="1" applyBorder="1" applyAlignment="1">
      <alignment vertical="center" wrapText="1"/>
    </xf>
    <xf numFmtId="0" fontId="83" fillId="20" borderId="30" xfId="16" applyFont="1" applyFill="1" applyBorder="1" applyAlignment="1">
      <alignment horizontal="left" vertical="center" wrapText="1"/>
    </xf>
    <xf numFmtId="0" fontId="81" fillId="20" borderId="34" xfId="15" applyFont="1" applyFill="1" applyBorder="1">
      <alignment vertical="center"/>
    </xf>
    <xf numFmtId="0" fontId="46" fillId="20" borderId="28" xfId="0" applyFont="1" applyFill="1" applyBorder="1">
      <alignment vertical="center"/>
    </xf>
    <xf numFmtId="0" fontId="86" fillId="20" borderId="30" xfId="1" applyFont="1" applyFill="1" applyBorder="1" applyAlignment="1">
      <alignment vertical="center" wrapText="1"/>
    </xf>
    <xf numFmtId="0" fontId="81" fillId="20" borderId="30" xfId="15" applyFont="1" applyFill="1" applyBorder="1" applyAlignment="1">
      <alignment vertical="center" wrapText="1"/>
    </xf>
    <xf numFmtId="0" fontId="86" fillId="20" borderId="30" xfId="16" applyFont="1" applyFill="1" applyBorder="1" applyAlignment="1">
      <alignment vertical="center" wrapText="1"/>
    </xf>
    <xf numFmtId="0" fontId="81" fillId="20" borderId="36" xfId="15" applyFont="1" applyFill="1" applyBorder="1" applyAlignment="1">
      <alignment vertical="center" wrapText="1"/>
    </xf>
    <xf numFmtId="0" fontId="81" fillId="20" borderId="32" xfId="15" applyFont="1" applyFill="1" applyBorder="1" applyAlignment="1">
      <alignment vertical="center" wrapText="1"/>
    </xf>
    <xf numFmtId="0" fontId="81" fillId="4" borderId="30" xfId="15" applyFont="1" applyFill="1" applyBorder="1" applyAlignment="1">
      <alignment vertical="center" wrapText="1"/>
    </xf>
    <xf numFmtId="0" fontId="86" fillId="4" borderId="30" xfId="16" applyFont="1" applyFill="1" applyBorder="1" applyAlignment="1">
      <alignment vertical="center" wrapText="1"/>
    </xf>
    <xf numFmtId="0" fontId="81" fillId="4" borderId="28" xfId="15" applyFont="1" applyFill="1" applyBorder="1" applyAlignment="1">
      <alignment vertical="center" wrapText="1"/>
    </xf>
    <xf numFmtId="0" fontId="86" fillId="4" borderId="0" xfId="1" applyFont="1" applyFill="1" applyBorder="1" applyAlignment="1">
      <alignment vertical="center" wrapText="1"/>
    </xf>
    <xf numFmtId="0" fontId="81" fillId="4" borderId="0" xfId="15" applyFont="1" applyFill="1" applyAlignment="1">
      <alignment vertical="center" wrapText="1"/>
    </xf>
    <xf numFmtId="0" fontId="86" fillId="4" borderId="0" xfId="16" applyFont="1" applyFill="1" applyBorder="1" applyAlignment="1">
      <alignment vertical="center" wrapText="1"/>
    </xf>
    <xf numFmtId="0" fontId="83" fillId="4" borderId="0" xfId="16" applyFont="1" applyFill="1" applyBorder="1" applyAlignment="1">
      <alignment vertical="center" wrapText="1"/>
    </xf>
    <xf numFmtId="0" fontId="81" fillId="4" borderId="0" xfId="15" applyFont="1" applyFill="1">
      <alignment vertical="center"/>
    </xf>
    <xf numFmtId="0" fontId="83" fillId="4" borderId="0" xfId="16" applyFont="1" applyFill="1" applyBorder="1" applyAlignment="1">
      <alignment horizontal="left" vertical="center" wrapText="1"/>
    </xf>
    <xf numFmtId="0" fontId="80" fillId="4" borderId="30" xfId="1" applyFont="1" applyFill="1" applyBorder="1" applyAlignment="1">
      <alignment horizontal="left" vertical="center"/>
    </xf>
    <xf numFmtId="0" fontId="81" fillId="4" borderId="32" xfId="0" applyFont="1" applyFill="1" applyBorder="1">
      <alignment vertical="center"/>
    </xf>
    <xf numFmtId="0" fontId="79" fillId="4" borderId="32" xfId="11" applyFont="1" applyFill="1" applyBorder="1" applyAlignment="1" applyProtection="1">
      <alignment vertical="center"/>
      <protection locked="0"/>
    </xf>
    <xf numFmtId="0" fontId="79" fillId="4" borderId="39" xfId="0" applyFont="1" applyFill="1" applyBorder="1">
      <alignment vertical="center"/>
    </xf>
    <xf numFmtId="0" fontId="83" fillId="4" borderId="39" xfId="16" applyFont="1" applyFill="1" applyBorder="1" applyAlignment="1">
      <alignment vertical="center" wrapText="1"/>
    </xf>
    <xf numFmtId="0" fontId="79" fillId="4" borderId="39" xfId="11" applyFont="1" applyFill="1" applyBorder="1" applyAlignment="1" applyProtection="1">
      <alignment horizontal="center" vertical="center"/>
      <protection locked="0"/>
    </xf>
    <xf numFmtId="0" fontId="80" fillId="4" borderId="30" xfId="1" applyFont="1" applyFill="1" applyBorder="1" applyAlignment="1">
      <alignment horizontal="left" vertical="center" wrapText="1"/>
    </xf>
    <xf numFmtId="0" fontId="81" fillId="4" borderId="30" xfId="0" applyFont="1" applyFill="1" applyBorder="1" applyAlignment="1">
      <alignment vertical="center" wrapText="1"/>
    </xf>
    <xf numFmtId="0" fontId="81" fillId="0" borderId="32" xfId="15" applyFont="1" applyBorder="1" applyAlignment="1">
      <alignment vertical="center" wrapText="1"/>
    </xf>
    <xf numFmtId="0" fontId="79" fillId="4" borderId="31" xfId="11" applyFont="1" applyFill="1" applyBorder="1" applyAlignment="1" applyProtection="1">
      <alignment horizontal="center" vertical="center"/>
      <protection locked="0"/>
    </xf>
    <xf numFmtId="0" fontId="79" fillId="4" borderId="33" xfId="0" applyFont="1" applyFill="1" applyBorder="1" applyAlignment="1">
      <alignment horizontal="center" vertical="center" wrapText="1"/>
    </xf>
    <xf numFmtId="0" fontId="81" fillId="20" borderId="9" xfId="15" applyFont="1" applyFill="1" applyBorder="1">
      <alignment vertical="center"/>
    </xf>
    <xf numFmtId="0" fontId="79" fillId="4" borderId="35" xfId="0" applyFont="1" applyFill="1" applyBorder="1" applyAlignment="1">
      <alignment horizontal="center" vertical="center" wrapText="1"/>
    </xf>
    <xf numFmtId="0" fontId="79" fillId="4" borderId="29" xfId="11" applyFont="1" applyFill="1" applyBorder="1" applyAlignment="1" applyProtection="1">
      <alignment horizontal="center" vertical="center"/>
      <protection locked="0"/>
    </xf>
    <xf numFmtId="0" fontId="79" fillId="4" borderId="49" xfId="11" applyFont="1" applyFill="1" applyBorder="1" applyAlignment="1" applyProtection="1">
      <alignment horizontal="center" vertical="center"/>
      <protection locked="0"/>
    </xf>
    <xf numFmtId="0" fontId="79" fillId="4" borderId="60" xfId="11" applyFont="1" applyFill="1" applyBorder="1" applyAlignment="1" applyProtection="1">
      <alignment horizontal="center" vertical="center"/>
      <protection locked="0"/>
    </xf>
    <xf numFmtId="0" fontId="79" fillId="4" borderId="59" xfId="0" applyFont="1" applyFill="1" applyBorder="1" applyAlignment="1">
      <alignment horizontal="center" vertical="center" wrapText="1"/>
    </xf>
    <xf numFmtId="0" fontId="79" fillId="4" borderId="51" xfId="11" applyFont="1" applyFill="1" applyBorder="1" applyAlignment="1" applyProtection="1">
      <alignment horizontal="center" vertical="center"/>
      <protection locked="0"/>
    </xf>
    <xf numFmtId="0" fontId="79" fillId="4" borderId="61" xfId="0" applyFont="1" applyFill="1" applyBorder="1" applyAlignment="1">
      <alignment horizontal="center" vertical="center" wrapText="1"/>
    </xf>
    <xf numFmtId="0" fontId="79" fillId="4" borderId="62" xfId="11" applyFont="1" applyFill="1" applyBorder="1" applyAlignment="1" applyProtection="1">
      <alignment horizontal="center" vertical="center"/>
      <protection locked="0"/>
    </xf>
    <xf numFmtId="0" fontId="83" fillId="14" borderId="30" xfId="16" applyFont="1" applyFill="1" applyBorder="1" applyAlignment="1">
      <alignment vertical="center" wrapText="1"/>
    </xf>
    <xf numFmtId="0" fontId="79" fillId="14" borderId="49" xfId="11" applyFont="1" applyFill="1" applyBorder="1" applyAlignment="1" applyProtection="1">
      <alignment horizontal="center" vertical="center"/>
      <protection locked="0"/>
    </xf>
    <xf numFmtId="0" fontId="81" fillId="15" borderId="30" xfId="15" applyFont="1" applyFill="1" applyBorder="1" applyAlignment="1">
      <alignment vertical="center" wrapText="1"/>
    </xf>
    <xf numFmtId="0" fontId="79" fillId="14" borderId="50" xfId="11" applyFont="1" applyFill="1" applyBorder="1" applyAlignment="1" applyProtection="1">
      <alignment horizontal="center" vertical="center"/>
      <protection locked="0"/>
    </xf>
    <xf numFmtId="0" fontId="79" fillId="14" borderId="50" xfId="0" applyFont="1" applyFill="1" applyBorder="1">
      <alignment vertical="center"/>
    </xf>
    <xf numFmtId="0" fontId="80" fillId="14" borderId="30" xfId="1" applyFont="1" applyFill="1" applyBorder="1" applyAlignment="1">
      <alignment horizontal="left" vertical="center" wrapText="1"/>
    </xf>
    <xf numFmtId="0" fontId="79" fillId="14" borderId="51" xfId="11" applyFont="1" applyFill="1" applyBorder="1" applyAlignment="1" applyProtection="1">
      <alignment horizontal="center" vertical="center"/>
      <protection locked="0"/>
    </xf>
    <xf numFmtId="0" fontId="80" fillId="14" borderId="30" xfId="1" applyFont="1" applyFill="1" applyBorder="1" applyAlignment="1">
      <alignment vertical="center" wrapText="1"/>
    </xf>
    <xf numFmtId="0" fontId="79" fillId="14" borderId="43" xfId="0" applyFont="1" applyFill="1" applyBorder="1">
      <alignment vertical="center"/>
    </xf>
    <xf numFmtId="0" fontId="83" fillId="14" borderId="39" xfId="16" applyFont="1" applyFill="1" applyBorder="1" applyAlignment="1">
      <alignment vertical="center" wrapText="1"/>
    </xf>
    <xf numFmtId="0" fontId="79" fillId="14" borderId="44" xfId="0" applyFont="1" applyFill="1" applyBorder="1">
      <alignment vertical="center"/>
    </xf>
    <xf numFmtId="0" fontId="79" fillId="14" borderId="44" xfId="0" applyFont="1" applyFill="1" applyBorder="1" applyAlignment="1">
      <alignment horizontal="left" vertical="center"/>
    </xf>
    <xf numFmtId="0" fontId="79" fillId="14" borderId="63" xfId="0" applyFont="1" applyFill="1" applyBorder="1">
      <alignment vertical="center"/>
    </xf>
    <xf numFmtId="0" fontId="81" fillId="14" borderId="36" xfId="15" applyFont="1" applyFill="1" applyBorder="1">
      <alignment vertical="center"/>
    </xf>
    <xf numFmtId="0" fontId="79" fillId="14" borderId="36" xfId="11" applyFont="1" applyFill="1" applyBorder="1" applyAlignment="1" applyProtection="1">
      <alignment horizontal="center" vertical="center"/>
      <protection locked="0"/>
    </xf>
    <xf numFmtId="0" fontId="79" fillId="14" borderId="62" xfId="11" applyFont="1" applyFill="1" applyBorder="1" applyAlignment="1" applyProtection="1">
      <alignment horizontal="center" vertical="center"/>
      <protection locked="0"/>
    </xf>
    <xf numFmtId="0" fontId="79" fillId="20" borderId="39" xfId="0" applyFont="1" applyFill="1" applyBorder="1">
      <alignment vertical="center"/>
    </xf>
    <xf numFmtId="0" fontId="80" fillId="20" borderId="30" xfId="1" applyFont="1" applyFill="1" applyBorder="1" applyAlignment="1">
      <alignment vertical="center" wrapText="1"/>
    </xf>
    <xf numFmtId="0" fontId="79" fillId="4" borderId="43" xfId="0" applyFont="1" applyFill="1" applyBorder="1">
      <alignment vertical="center"/>
    </xf>
    <xf numFmtId="0" fontId="79" fillId="4" borderId="44" xfId="0" applyFont="1" applyFill="1" applyBorder="1">
      <alignment vertical="center"/>
    </xf>
    <xf numFmtId="0" fontId="79" fillId="4" borderId="44" xfId="0" applyFont="1" applyFill="1" applyBorder="1" applyAlignment="1">
      <alignment horizontal="left" vertical="center"/>
    </xf>
    <xf numFmtId="0" fontId="83" fillId="20" borderId="30" xfId="16" applyFont="1" applyFill="1" applyBorder="1" applyAlignment="1">
      <alignment vertical="center" wrapText="1"/>
    </xf>
    <xf numFmtId="0" fontId="79" fillId="4" borderId="45" xfId="0" applyFont="1" applyFill="1" applyBorder="1">
      <alignment vertical="center"/>
    </xf>
    <xf numFmtId="0" fontId="81" fillId="20" borderId="34" xfId="15" applyFont="1" applyFill="1" applyBorder="1" applyAlignment="1">
      <alignment vertical="center" wrapText="1"/>
    </xf>
    <xf numFmtId="0" fontId="79" fillId="19" borderId="39" xfId="0" applyFont="1" applyFill="1" applyBorder="1">
      <alignment vertical="center"/>
    </xf>
    <xf numFmtId="0" fontId="81" fillId="0" borderId="28" xfId="16" applyFont="1" applyFill="1" applyBorder="1" applyAlignment="1">
      <alignment vertical="center" wrapText="1"/>
    </xf>
    <xf numFmtId="0" fontId="80" fillId="12" borderId="30" xfId="1" applyFont="1" applyFill="1" applyBorder="1" applyAlignment="1">
      <alignment vertical="center" wrapText="1"/>
    </xf>
    <xf numFmtId="0" fontId="79" fillId="4" borderId="40" xfId="11" applyFont="1" applyFill="1" applyBorder="1" applyAlignment="1" applyProtection="1">
      <alignment horizontal="center" vertical="center" wrapText="1"/>
      <protection locked="0"/>
    </xf>
    <xf numFmtId="0" fontId="79" fillId="4" borderId="31" xfId="11" applyFont="1" applyFill="1" applyBorder="1" applyAlignment="1" applyProtection="1">
      <alignment horizontal="center" vertical="center" wrapText="1"/>
      <protection locked="0"/>
    </xf>
    <xf numFmtId="0" fontId="79" fillId="4" borderId="29" xfId="11" applyFont="1" applyFill="1" applyBorder="1" applyAlignment="1" applyProtection="1">
      <alignment horizontal="center" vertical="center" wrapText="1"/>
      <protection locked="0"/>
    </xf>
    <xf numFmtId="0" fontId="79" fillId="4" borderId="60" xfId="11" applyFont="1" applyFill="1" applyBorder="1" applyAlignment="1" applyProtection="1">
      <alignment horizontal="center" vertical="center" wrapText="1"/>
      <protection locked="0"/>
    </xf>
    <xf numFmtId="0" fontId="79" fillId="4" borderId="59" xfId="11" applyFont="1" applyFill="1" applyBorder="1" applyAlignment="1" applyProtection="1">
      <alignment horizontal="center" vertical="center" wrapText="1"/>
      <protection locked="0"/>
    </xf>
    <xf numFmtId="0" fontId="79" fillId="14" borderId="66" xfId="11" applyFont="1" applyFill="1" applyBorder="1" applyAlignment="1" applyProtection="1">
      <alignment horizontal="center" vertical="center"/>
      <protection locked="0"/>
    </xf>
    <xf numFmtId="0" fontId="83" fillId="16" borderId="37" xfId="16" applyFont="1" applyFill="1" applyBorder="1" applyAlignment="1">
      <alignment vertical="center" wrapText="1"/>
    </xf>
    <xf numFmtId="0" fontId="79" fillId="16" borderId="28" xfId="11" applyFont="1" applyFill="1" applyBorder="1" applyAlignment="1" applyProtection="1">
      <alignment horizontal="center" vertical="center"/>
      <protection locked="0"/>
    </xf>
    <xf numFmtId="0" fontId="79" fillId="16" borderId="49" xfId="11" applyFont="1" applyFill="1" applyBorder="1" applyAlignment="1" applyProtection="1">
      <alignment horizontal="center" vertical="center"/>
      <protection locked="0"/>
    </xf>
    <xf numFmtId="0" fontId="81" fillId="16" borderId="30" xfId="15" applyFont="1" applyFill="1" applyBorder="1">
      <alignment vertical="center"/>
    </xf>
    <xf numFmtId="0" fontId="79" fillId="16" borderId="30" xfId="11" applyFont="1" applyFill="1" applyBorder="1" applyAlignment="1" applyProtection="1">
      <alignment horizontal="center" vertical="center"/>
      <protection locked="0"/>
    </xf>
    <xf numFmtId="0" fontId="79" fillId="16" borderId="50" xfId="11" applyFont="1" applyFill="1" applyBorder="1" applyAlignment="1" applyProtection="1">
      <alignment horizontal="center" vertical="center"/>
      <protection locked="0"/>
    </xf>
    <xf numFmtId="0" fontId="79" fillId="16" borderId="30" xfId="0" applyFont="1" applyFill="1" applyBorder="1">
      <alignment vertical="center"/>
    </xf>
    <xf numFmtId="0" fontId="79" fillId="16" borderId="50" xfId="0" applyFont="1" applyFill="1" applyBorder="1">
      <alignment vertical="center"/>
    </xf>
    <xf numFmtId="0" fontId="80" fillId="16" borderId="30" xfId="1" applyFont="1" applyFill="1" applyBorder="1" applyAlignment="1">
      <alignment horizontal="left" vertical="center" wrapText="1"/>
    </xf>
    <xf numFmtId="0" fontId="81" fillId="16" borderId="32" xfId="15" applyFont="1" applyFill="1" applyBorder="1">
      <alignment vertical="center"/>
    </xf>
    <xf numFmtId="0" fontId="79" fillId="16" borderId="32" xfId="11" applyFont="1" applyFill="1" applyBorder="1" applyAlignment="1" applyProtection="1">
      <alignment horizontal="center" vertical="center"/>
      <protection locked="0"/>
    </xf>
    <xf numFmtId="0" fontId="79" fillId="16" borderId="51" xfId="11" applyFont="1" applyFill="1" applyBorder="1" applyAlignment="1" applyProtection="1">
      <alignment horizontal="center" vertical="center"/>
      <protection locked="0"/>
    </xf>
    <xf numFmtId="0" fontId="83" fillId="16" borderId="28" xfId="16" applyFont="1" applyFill="1" applyBorder="1" applyAlignment="1">
      <alignment vertical="center" wrapText="1"/>
    </xf>
    <xf numFmtId="0" fontId="79" fillId="16" borderId="39" xfId="11" applyFont="1" applyFill="1" applyBorder="1" applyAlignment="1" applyProtection="1">
      <alignment horizontal="center" vertical="center"/>
      <protection locked="0"/>
    </xf>
    <xf numFmtId="0" fontId="79" fillId="16" borderId="54" xfId="11" applyFont="1" applyFill="1" applyBorder="1" applyAlignment="1" applyProtection="1">
      <alignment horizontal="center" vertical="center"/>
      <protection locked="0"/>
    </xf>
    <xf numFmtId="0" fontId="79" fillId="4" borderId="63" xfId="0" applyFont="1" applyFill="1" applyBorder="1">
      <alignment vertical="center"/>
    </xf>
    <xf numFmtId="0" fontId="79" fillId="16" borderId="45" xfId="0" applyFont="1" applyFill="1" applyBorder="1">
      <alignment vertical="center"/>
    </xf>
    <xf numFmtId="0" fontId="79" fillId="16" borderId="36" xfId="11" applyFont="1" applyFill="1" applyBorder="1" applyAlignment="1" applyProtection="1">
      <alignment horizontal="center" vertical="center"/>
      <protection locked="0"/>
    </xf>
    <xf numFmtId="0" fontId="79" fillId="16" borderId="62" xfId="11" applyFont="1" applyFill="1" applyBorder="1" applyAlignment="1" applyProtection="1">
      <alignment horizontal="center" vertical="center"/>
      <protection locked="0"/>
    </xf>
    <xf numFmtId="0" fontId="81" fillId="0" borderId="30" xfId="15" applyFont="1" applyBorder="1" applyAlignment="1">
      <alignment vertical="center" wrapText="1"/>
    </xf>
    <xf numFmtId="0" fontId="81" fillId="0" borderId="34" xfId="15" applyFont="1" applyBorder="1" applyAlignment="1">
      <alignment vertical="center" wrapText="1"/>
    </xf>
    <xf numFmtId="0" fontId="81" fillId="19" borderId="30" xfId="0" applyFont="1" applyFill="1" applyBorder="1">
      <alignment vertical="center"/>
    </xf>
    <xf numFmtId="0" fontId="80" fillId="0" borderId="30" xfId="1" applyFont="1" applyFill="1" applyBorder="1" applyAlignment="1">
      <alignment vertical="center" wrapText="1"/>
    </xf>
    <xf numFmtId="0" fontId="79" fillId="0" borderId="28" xfId="11" applyFont="1" applyBorder="1" applyAlignment="1" applyProtection="1">
      <alignment horizontal="center" vertical="center"/>
      <protection locked="0"/>
    </xf>
    <xf numFmtId="0" fontId="79" fillId="0" borderId="30" xfId="11" applyFont="1" applyBorder="1" applyAlignment="1" applyProtection="1">
      <alignment horizontal="center" vertical="center"/>
      <protection locked="0"/>
    </xf>
    <xf numFmtId="0" fontId="79" fillId="0" borderId="30" xfId="0" applyFont="1" applyBorder="1" applyAlignment="1">
      <alignment horizontal="left" vertical="center"/>
    </xf>
    <xf numFmtId="0" fontId="79" fillId="0" borderId="32" xfId="0" applyFont="1" applyBorder="1">
      <alignment vertical="center"/>
    </xf>
    <xf numFmtId="0" fontId="79" fillId="0" borderId="32" xfId="11" applyFont="1" applyBorder="1" applyAlignment="1" applyProtection="1">
      <alignment horizontal="center" vertical="center"/>
      <protection locked="0"/>
    </xf>
    <xf numFmtId="0" fontId="79" fillId="4" borderId="37" xfId="0" applyFont="1" applyFill="1" applyBorder="1">
      <alignment vertical="center"/>
    </xf>
    <xf numFmtId="0" fontId="83" fillId="4" borderId="37" xfId="16" applyFont="1" applyFill="1" applyBorder="1" applyAlignment="1">
      <alignment vertical="center" wrapText="1"/>
    </xf>
    <xf numFmtId="0" fontId="79" fillId="4" borderId="66" xfId="11" applyFont="1" applyFill="1" applyBorder="1" applyAlignment="1" applyProtection="1">
      <alignment horizontal="center" vertical="center"/>
      <protection locked="0"/>
    </xf>
    <xf numFmtId="0" fontId="79" fillId="4" borderId="16" xfId="11" applyFont="1" applyFill="1" applyBorder="1" applyAlignment="1" applyProtection="1">
      <alignment horizontal="center" vertical="center"/>
      <protection locked="0"/>
    </xf>
    <xf numFmtId="0" fontId="85" fillId="4" borderId="30" xfId="15" applyFont="1" applyFill="1" applyBorder="1">
      <alignment vertical="center"/>
    </xf>
    <xf numFmtId="0" fontId="81" fillId="4" borderId="36" xfId="15" applyFont="1" applyFill="1" applyBorder="1">
      <alignment vertical="center"/>
    </xf>
    <xf numFmtId="0" fontId="79" fillId="4" borderId="64" xfId="0" applyFont="1" applyFill="1" applyBorder="1">
      <alignment vertical="center"/>
    </xf>
    <xf numFmtId="0" fontId="79" fillId="4" borderId="65" xfId="0" applyFont="1" applyFill="1" applyBorder="1">
      <alignment vertical="center"/>
    </xf>
    <xf numFmtId="0" fontId="79" fillId="4" borderId="54" xfId="11" applyFont="1" applyFill="1" applyBorder="1" applyAlignment="1" applyProtection="1">
      <alignment horizontal="center" vertical="center"/>
      <protection locked="0"/>
    </xf>
    <xf numFmtId="0" fontId="79" fillId="4" borderId="30" xfId="15" applyFont="1" applyFill="1" applyBorder="1">
      <alignment vertical="center"/>
    </xf>
    <xf numFmtId="0" fontId="86" fillId="20" borderId="28" xfId="16" applyFont="1" applyFill="1" applyBorder="1" applyAlignment="1">
      <alignment vertical="center" wrapText="1"/>
    </xf>
    <xf numFmtId="0" fontId="86" fillId="20" borderId="30" xfId="16" applyFont="1" applyFill="1" applyBorder="1" applyAlignment="1">
      <alignment horizontal="left" vertical="center" wrapText="1"/>
    </xf>
    <xf numFmtId="0" fontId="60" fillId="20" borderId="0" xfId="0" applyFont="1" applyFill="1">
      <alignment vertical="center"/>
    </xf>
    <xf numFmtId="0" fontId="48" fillId="20" borderId="0" xfId="0" applyFont="1" applyFill="1">
      <alignment vertical="center"/>
    </xf>
    <xf numFmtId="0" fontId="48" fillId="20" borderId="3" xfId="0" applyFont="1" applyFill="1" applyBorder="1">
      <alignment vertical="center"/>
    </xf>
    <xf numFmtId="0" fontId="79" fillId="2" borderId="47" xfId="0" applyFont="1" applyFill="1" applyBorder="1" applyAlignment="1">
      <alignment horizontal="center" vertical="center" wrapText="1"/>
    </xf>
    <xf numFmtId="0" fontId="81" fillId="4" borderId="28" xfId="16" applyFont="1" applyFill="1" applyBorder="1" applyAlignment="1">
      <alignment vertical="center" wrapText="1"/>
    </xf>
    <xf numFmtId="0" fontId="79" fillId="4" borderId="53" xfId="11" quotePrefix="1" applyFont="1" applyFill="1" applyBorder="1" applyAlignment="1" applyProtection="1">
      <alignment horizontal="center" vertical="center"/>
      <protection locked="0"/>
    </xf>
    <xf numFmtId="0" fontId="80" fillId="4" borderId="30" xfId="1" applyFont="1" applyFill="1" applyBorder="1" applyAlignment="1">
      <alignment vertical="center" wrapText="1"/>
    </xf>
    <xf numFmtId="0" fontId="81" fillId="15" borderId="32" xfId="15" applyFont="1" applyFill="1" applyBorder="1" applyAlignment="1">
      <alignment vertical="center" wrapText="1"/>
    </xf>
    <xf numFmtId="0" fontId="81" fillId="12" borderId="30" xfId="15" applyFont="1" applyFill="1" applyBorder="1" applyAlignment="1">
      <alignment vertical="center" wrapText="1"/>
    </xf>
    <xf numFmtId="0" fontId="81" fillId="12" borderId="32" xfId="15" applyFont="1" applyFill="1" applyBorder="1" applyAlignment="1">
      <alignment vertical="center" wrapText="1"/>
    </xf>
    <xf numFmtId="0" fontId="81" fillId="4" borderId="36" xfId="15" applyFont="1" applyFill="1" applyBorder="1" applyAlignment="1">
      <alignment vertical="center" wrapText="1"/>
    </xf>
    <xf numFmtId="0" fontId="79" fillId="4" borderId="2" xfId="0" applyFont="1" applyFill="1" applyBorder="1">
      <alignment vertical="center"/>
    </xf>
    <xf numFmtId="0" fontId="81" fillId="4" borderId="32" xfId="15" applyFont="1" applyFill="1" applyBorder="1" applyAlignment="1">
      <alignment vertical="center" wrapText="1"/>
    </xf>
    <xf numFmtId="0" fontId="83" fillId="4" borderId="36" xfId="16" applyFont="1" applyFill="1" applyBorder="1" applyAlignment="1">
      <alignment vertical="center" wrapText="1"/>
    </xf>
    <xf numFmtId="0" fontId="81" fillId="14" borderId="39" xfId="15" applyFont="1" applyFill="1" applyBorder="1" applyAlignment="1">
      <alignment vertical="center" wrapText="1"/>
    </xf>
    <xf numFmtId="0" fontId="80" fillId="4" borderId="36" xfId="1" applyFont="1" applyFill="1" applyBorder="1" applyAlignment="1">
      <alignment vertical="center" wrapText="1"/>
    </xf>
    <xf numFmtId="0" fontId="80" fillId="4" borderId="32" xfId="1" applyFont="1" applyFill="1" applyBorder="1" applyAlignment="1">
      <alignment vertical="center" wrapText="1"/>
    </xf>
    <xf numFmtId="0" fontId="78" fillId="7" borderId="24" xfId="0" applyFont="1" applyFill="1" applyBorder="1" applyAlignment="1">
      <alignment vertical="center" wrapText="1"/>
    </xf>
    <xf numFmtId="0" fontId="78" fillId="7" borderId="75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79" fillId="4" borderId="18" xfId="0" applyFont="1" applyFill="1" applyBorder="1">
      <alignment vertical="center"/>
    </xf>
    <xf numFmtId="0" fontId="81" fillId="4" borderId="18" xfId="15" applyFont="1" applyFill="1" applyBorder="1" applyAlignment="1">
      <alignment vertical="center" wrapText="1"/>
    </xf>
    <xf numFmtId="0" fontId="79" fillId="4" borderId="47" xfId="11" applyFont="1" applyFill="1" applyBorder="1" applyAlignment="1" applyProtection="1">
      <alignment horizontal="center" vertical="center"/>
      <protection locked="0"/>
    </xf>
    <xf numFmtId="0" fontId="79" fillId="4" borderId="18" xfId="11" applyFont="1" applyFill="1" applyBorder="1" applyAlignment="1" applyProtection="1">
      <alignment horizontal="center" vertical="center"/>
      <protection locked="0"/>
    </xf>
    <xf numFmtId="0" fontId="79" fillId="17" borderId="37" xfId="0" applyFont="1" applyFill="1" applyBorder="1">
      <alignment vertical="center"/>
    </xf>
    <xf numFmtId="0" fontId="79" fillId="17" borderId="28" xfId="0" applyFont="1" applyFill="1" applyBorder="1">
      <alignment vertical="center"/>
    </xf>
    <xf numFmtId="0" fontId="79" fillId="17" borderId="1" xfId="0" applyFont="1" applyFill="1" applyBorder="1">
      <alignment vertical="center"/>
    </xf>
    <xf numFmtId="0" fontId="81" fillId="0" borderId="1" xfId="15" applyFont="1" applyBorder="1" applyAlignment="1">
      <alignment vertical="center" wrapText="1"/>
    </xf>
    <xf numFmtId="0" fontId="81" fillId="4" borderId="1" xfId="15" applyFont="1" applyFill="1" applyBorder="1" applyAlignment="1">
      <alignment vertical="center" wrapText="1"/>
    </xf>
    <xf numFmtId="0" fontId="80" fillId="4" borderId="1" xfId="1" applyFont="1" applyFill="1" applyBorder="1" applyAlignment="1">
      <alignment vertical="center" wrapText="1"/>
    </xf>
    <xf numFmtId="0" fontId="81" fillId="0" borderId="36" xfId="15" applyFont="1" applyBorder="1" applyAlignment="1">
      <alignment vertical="center" wrapText="1"/>
    </xf>
    <xf numFmtId="0" fontId="78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9" fillId="4" borderId="1" xfId="0" applyFont="1" applyFill="1" applyBorder="1">
      <alignment vertical="center"/>
    </xf>
    <xf numFmtId="0" fontId="79" fillId="4" borderId="1" xfId="11" applyFont="1" applyFill="1" applyBorder="1" applyAlignment="1" applyProtection="1">
      <alignment horizontal="center" vertical="center"/>
      <protection locked="0"/>
    </xf>
    <xf numFmtId="0" fontId="79" fillId="4" borderId="80" xfId="11" applyFont="1" applyFill="1" applyBorder="1" applyAlignment="1" applyProtection="1">
      <alignment horizontal="center" vertical="center"/>
      <protection locked="0"/>
    </xf>
    <xf numFmtId="0" fontId="81" fillId="21" borderId="30" xfId="15" applyFont="1" applyFill="1" applyBorder="1" applyAlignment="1">
      <alignment vertical="center" wrapText="1"/>
    </xf>
    <xf numFmtId="0" fontId="81" fillId="20" borderId="30" xfId="0" applyFont="1" applyFill="1" applyBorder="1">
      <alignment vertical="center"/>
    </xf>
    <xf numFmtId="0" fontId="79" fillId="20" borderId="2" xfId="0" applyFont="1" applyFill="1" applyBorder="1">
      <alignment vertical="center"/>
    </xf>
    <xf numFmtId="0" fontId="81" fillId="20" borderId="28" xfId="15" applyFont="1" applyFill="1" applyBorder="1" applyAlignment="1">
      <alignment vertical="center" wrapText="1"/>
    </xf>
    <xf numFmtId="0" fontId="81" fillId="20" borderId="39" xfId="15" applyFont="1" applyFill="1" applyBorder="1" applyAlignment="1">
      <alignment vertical="center" wrapText="1"/>
    </xf>
    <xf numFmtId="0" fontId="79" fillId="4" borderId="74" xfId="0" applyFont="1" applyFill="1" applyBorder="1">
      <alignment vertical="center"/>
    </xf>
    <xf numFmtId="0" fontId="80" fillId="0" borderId="30" xfId="1" applyFont="1" applyBorder="1" applyAlignment="1">
      <alignment vertical="center" wrapText="1"/>
    </xf>
    <xf numFmtId="0" fontId="79" fillId="14" borderId="0" xfId="0" applyFont="1" applyFill="1">
      <alignment vertical="center"/>
    </xf>
    <xf numFmtId="0" fontId="81" fillId="14" borderId="28" xfId="0" applyFont="1" applyFill="1" applyBorder="1">
      <alignment vertical="center"/>
    </xf>
    <xf numFmtId="0" fontId="89" fillId="14" borderId="30" xfId="16" applyFont="1" applyFill="1" applyBorder="1" applyAlignment="1">
      <alignment vertical="center" wrapText="1"/>
    </xf>
    <xf numFmtId="0" fontId="79" fillId="14" borderId="64" xfId="0" applyFont="1" applyFill="1" applyBorder="1">
      <alignment vertical="center"/>
    </xf>
    <xf numFmtId="0" fontId="79" fillId="14" borderId="65" xfId="0" applyFont="1" applyFill="1" applyBorder="1">
      <alignment vertical="center"/>
    </xf>
    <xf numFmtId="0" fontId="79" fillId="14" borderId="54" xfId="11" applyFont="1" applyFill="1" applyBorder="1" applyAlignment="1" applyProtection="1">
      <alignment horizontal="center" vertical="center"/>
      <protection locked="0"/>
    </xf>
    <xf numFmtId="0" fontId="79" fillId="14" borderId="45" xfId="0" applyFont="1" applyFill="1" applyBorder="1">
      <alignment vertical="center"/>
    </xf>
    <xf numFmtId="0" fontId="81" fillId="14" borderId="34" xfId="15" applyFont="1" applyFill="1" applyBorder="1" applyAlignment="1">
      <alignment vertical="center" wrapText="1"/>
    </xf>
    <xf numFmtId="0" fontId="79" fillId="14" borderId="34" xfId="11" applyFont="1" applyFill="1" applyBorder="1" applyAlignment="1" applyProtection="1">
      <alignment horizontal="center" vertical="center"/>
      <protection locked="0"/>
    </xf>
    <xf numFmtId="0" fontId="79" fillId="14" borderId="55" xfId="11" applyFont="1" applyFill="1" applyBorder="1" applyAlignment="1" applyProtection="1">
      <alignment horizontal="center" vertical="center"/>
      <protection locked="0"/>
    </xf>
    <xf numFmtId="0" fontId="85" fillId="20" borderId="28" xfId="0" applyFont="1" applyFill="1" applyBorder="1">
      <alignment vertical="center"/>
    </xf>
    <xf numFmtId="0" fontId="85" fillId="21" borderId="30" xfId="15" applyFont="1" applyFill="1" applyBorder="1" applyAlignment="1">
      <alignment vertical="center" wrapText="1"/>
    </xf>
    <xf numFmtId="0" fontId="90" fillId="20" borderId="30" xfId="16" applyFont="1" applyFill="1" applyBorder="1" applyAlignment="1">
      <alignment vertical="center" wrapText="1"/>
    </xf>
    <xf numFmtId="0" fontId="85" fillId="21" borderId="32" xfId="15" applyFont="1" applyFill="1" applyBorder="1" applyAlignment="1">
      <alignment vertical="center" wrapText="1"/>
    </xf>
    <xf numFmtId="0" fontId="81" fillId="21" borderId="32" xfId="15" applyFont="1" applyFill="1" applyBorder="1" applyAlignment="1">
      <alignment vertical="center" wrapText="1"/>
    </xf>
    <xf numFmtId="0" fontId="81" fillId="21" borderId="9" xfId="15" applyFont="1" applyFill="1" applyBorder="1" applyAlignment="1">
      <alignment vertical="center" wrapText="1"/>
    </xf>
    <xf numFmtId="0" fontId="81" fillId="20" borderId="28" xfId="0" applyFont="1" applyFill="1" applyBorder="1">
      <alignment vertical="center"/>
    </xf>
    <xf numFmtId="0" fontId="89" fillId="20" borderId="30" xfId="16" applyFont="1" applyFill="1" applyBorder="1" applyAlignment="1">
      <alignment vertical="center" wrapText="1"/>
    </xf>
    <xf numFmtId="0" fontId="79" fillId="4" borderId="49" xfId="11" quotePrefix="1" applyFont="1" applyFill="1" applyBorder="1" applyAlignment="1" applyProtection="1">
      <alignment horizontal="center" vertical="center"/>
      <protection locked="0"/>
    </xf>
    <xf numFmtId="0" fontId="79" fillId="4" borderId="50" xfId="11" applyFont="1" applyFill="1" applyBorder="1" applyAlignment="1" applyProtection="1">
      <alignment horizontal="center" vertical="center" wrapText="1"/>
      <protection locked="0"/>
    </xf>
    <xf numFmtId="0" fontId="79" fillId="4" borderId="50" xfId="11" applyFont="1" applyFill="1" applyBorder="1" applyAlignment="1" applyProtection="1">
      <alignment vertical="center"/>
      <protection locked="0"/>
    </xf>
    <xf numFmtId="0" fontId="79" fillId="4" borderId="62" xfId="11" applyFont="1" applyFill="1" applyBorder="1" applyAlignment="1" applyProtection="1">
      <alignment vertical="center"/>
      <protection locked="0"/>
    </xf>
    <xf numFmtId="0" fontId="79" fillId="4" borderId="48" xfId="11" applyFont="1" applyFill="1" applyBorder="1" applyAlignment="1" applyProtection="1">
      <alignment horizontal="center" vertical="center"/>
      <protection locked="0"/>
    </xf>
    <xf numFmtId="0" fontId="79" fillId="4" borderId="48" xfId="0" applyFont="1" applyFill="1" applyBorder="1">
      <alignment vertical="center"/>
    </xf>
    <xf numFmtId="0" fontId="79" fillId="4" borderId="53" xfId="11" applyFont="1" applyFill="1" applyBorder="1" applyAlignment="1" applyProtection="1">
      <alignment horizontal="center" vertical="center"/>
      <protection locked="0"/>
    </xf>
    <xf numFmtId="0" fontId="79" fillId="4" borderId="52" xfId="11" applyFont="1" applyFill="1" applyBorder="1" applyAlignment="1" applyProtection="1">
      <alignment horizontal="center" vertical="center"/>
      <protection locked="0"/>
    </xf>
    <xf numFmtId="0" fontId="79" fillId="14" borderId="53" xfId="11" applyFont="1" applyFill="1" applyBorder="1" applyAlignment="1" applyProtection="1">
      <alignment horizontal="center" vertical="center"/>
      <protection locked="0"/>
    </xf>
    <xf numFmtId="0" fontId="79" fillId="14" borderId="48" xfId="11" applyFont="1" applyFill="1" applyBorder="1" applyAlignment="1" applyProtection="1">
      <alignment horizontal="center" vertical="center"/>
      <protection locked="0"/>
    </xf>
    <xf numFmtId="0" fontId="79" fillId="14" borderId="48" xfId="0" applyFont="1" applyFill="1" applyBorder="1">
      <alignment vertical="center"/>
    </xf>
    <xf numFmtId="0" fontId="79" fillId="14" borderId="52" xfId="11" applyFont="1" applyFill="1" applyBorder="1" applyAlignment="1" applyProtection="1">
      <alignment horizontal="center" vertical="center"/>
      <protection locked="0"/>
    </xf>
    <xf numFmtId="0" fontId="81" fillId="4" borderId="39" xfId="16" applyFont="1" applyFill="1" applyBorder="1" applyAlignment="1">
      <alignment vertical="center" wrapText="1"/>
    </xf>
    <xf numFmtId="0" fontId="16" fillId="3" borderId="11" xfId="2" applyNumberFormat="1" applyFont="1" applyFill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5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5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31" fillId="19" borderId="2" xfId="0" applyFont="1" applyFill="1" applyBorder="1" applyAlignment="1">
      <alignment horizontal="center" vertical="center" wrapText="1"/>
    </xf>
    <xf numFmtId="0" fontId="31" fillId="19" borderId="9" xfId="0" applyFont="1" applyFill="1" applyBorder="1" applyAlignment="1">
      <alignment horizontal="center" vertical="center" wrapText="1"/>
    </xf>
    <xf numFmtId="0" fontId="31" fillId="19" borderId="3" xfId="0" applyFont="1" applyFill="1" applyBorder="1" applyAlignment="1">
      <alignment horizontal="center" vertical="center" wrapText="1"/>
    </xf>
    <xf numFmtId="0" fontId="80" fillId="4" borderId="29" xfId="1" applyFont="1" applyFill="1" applyBorder="1" applyAlignment="1" applyProtection="1">
      <alignment horizontal="center" vertical="center"/>
      <protection locked="0"/>
    </xf>
    <xf numFmtId="0" fontId="79" fillId="4" borderId="31" xfId="17" applyFont="1" applyFill="1" applyBorder="1" applyAlignment="1" applyProtection="1">
      <alignment horizontal="center" vertical="center"/>
      <protection locked="0"/>
    </xf>
    <xf numFmtId="0" fontId="79" fillId="4" borderId="33" xfId="17" applyFont="1" applyFill="1" applyBorder="1" applyAlignment="1" applyProtection="1">
      <alignment horizontal="center" vertical="center"/>
      <protection locked="0"/>
    </xf>
    <xf numFmtId="0" fontId="79" fillId="4" borderId="40" xfId="17" applyFont="1" applyFill="1" applyBorder="1" applyAlignment="1" applyProtection="1">
      <alignment horizontal="center" vertical="center"/>
      <protection locked="0"/>
    </xf>
    <xf numFmtId="0" fontId="79" fillId="4" borderId="35" xfId="17" applyFont="1" applyFill="1" applyBorder="1" applyAlignment="1" applyProtection="1">
      <alignment horizontal="center" vertical="center"/>
      <protection locked="0"/>
    </xf>
    <xf numFmtId="0" fontId="81" fillId="20" borderId="2" xfId="16" applyFont="1" applyFill="1" applyBorder="1" applyAlignment="1">
      <alignment horizontal="center" vertical="center" wrapText="1"/>
    </xf>
    <xf numFmtId="0" fontId="83" fillId="20" borderId="9" xfId="16" applyFont="1" applyFill="1" applyBorder="1" applyAlignment="1">
      <alignment horizontal="center" vertical="center" wrapText="1"/>
    </xf>
    <xf numFmtId="0" fontId="83" fillId="20" borderId="3" xfId="16" applyFont="1" applyFill="1" applyBorder="1" applyAlignment="1">
      <alignment horizontal="center" vertical="center" wrapText="1"/>
    </xf>
    <xf numFmtId="0" fontId="79" fillId="4" borderId="29" xfId="17" applyFont="1" applyFill="1" applyBorder="1" applyAlignment="1" applyProtection="1">
      <alignment horizontal="center" vertical="center"/>
      <protection locked="0"/>
    </xf>
    <xf numFmtId="0" fontId="79" fillId="4" borderId="7" xfId="17" applyFont="1" applyFill="1" applyBorder="1" applyAlignment="1" applyProtection="1">
      <alignment horizontal="center" vertical="center"/>
      <protection locked="0"/>
    </xf>
    <xf numFmtId="0" fontId="79" fillId="4" borderId="22" xfId="17" applyFont="1" applyFill="1" applyBorder="1" applyAlignment="1" applyProtection="1">
      <alignment horizontal="center" vertical="center"/>
      <protection locked="0"/>
    </xf>
    <xf numFmtId="0" fontId="79" fillId="4" borderId="17" xfId="17" applyFont="1" applyFill="1" applyBorder="1" applyAlignment="1" applyProtection="1">
      <alignment horizontal="center" vertical="center"/>
      <protection locked="0"/>
    </xf>
    <xf numFmtId="0" fontId="31" fillId="20" borderId="2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3" xfId="0" applyFont="1" applyFill="1" applyBorder="1" applyAlignment="1">
      <alignment horizontal="center" vertical="center" wrapText="1"/>
    </xf>
    <xf numFmtId="0" fontId="31" fillId="13" borderId="2" xfId="0" applyFont="1" applyFill="1" applyBorder="1" applyAlignment="1">
      <alignment horizontal="center" vertical="center" wrapText="1"/>
    </xf>
    <xf numFmtId="0" fontId="31" fillId="13" borderId="9" xfId="0" applyFont="1" applyFill="1" applyBorder="1" applyAlignment="1">
      <alignment horizontal="center" vertical="center" wrapText="1"/>
    </xf>
    <xf numFmtId="0" fontId="31" fillId="13" borderId="3" xfId="0" applyFont="1" applyFill="1" applyBorder="1" applyAlignment="1">
      <alignment horizontal="center" vertical="center" wrapText="1"/>
    </xf>
    <xf numFmtId="0" fontId="82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79" fillId="2" borderId="18" xfId="0" applyFont="1" applyFill="1" applyBorder="1" applyAlignment="1">
      <alignment horizontal="center" vertical="center"/>
    </xf>
    <xf numFmtId="0" fontId="79" fillId="2" borderId="9" xfId="0" applyFont="1" applyFill="1" applyBorder="1" applyAlignment="1">
      <alignment horizontal="center" vertical="center"/>
    </xf>
    <xf numFmtId="0" fontId="79" fillId="2" borderId="4" xfId="0" applyFont="1" applyFill="1" applyBorder="1" applyAlignment="1">
      <alignment horizontal="center" vertical="center" wrapText="1"/>
    </xf>
    <xf numFmtId="0" fontId="79" fillId="2" borderId="2" xfId="0" applyFont="1" applyFill="1" applyBorder="1" applyAlignment="1">
      <alignment horizontal="center" vertical="center" wrapText="1"/>
    </xf>
    <xf numFmtId="0" fontId="78" fillId="7" borderId="8" xfId="0" applyFont="1" applyFill="1" applyBorder="1" applyAlignment="1">
      <alignment horizontal="center" vertical="center" wrapText="1"/>
    </xf>
    <xf numFmtId="0" fontId="78" fillId="7" borderId="5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79" fillId="19" borderId="22" xfId="11" applyFont="1" applyFill="1" applyBorder="1" applyAlignment="1" applyProtection="1">
      <alignment horizontal="center" vertical="center"/>
      <protection locked="0"/>
    </xf>
    <xf numFmtId="0" fontId="79" fillId="4" borderId="7" xfId="11" applyFont="1" applyFill="1" applyBorder="1" applyAlignment="1" applyProtection="1">
      <alignment horizontal="center" vertical="center"/>
      <protection locked="0"/>
    </xf>
    <xf numFmtId="0" fontId="79" fillId="4" borderId="22" xfId="11" applyFont="1" applyFill="1" applyBorder="1" applyAlignment="1" applyProtection="1">
      <alignment horizontal="center" vertical="center"/>
      <protection locked="0"/>
    </xf>
    <xf numFmtId="0" fontId="79" fillId="4" borderId="17" xfId="11" applyFont="1" applyFill="1" applyBorder="1" applyAlignment="1" applyProtection="1">
      <alignment horizontal="center" vertical="center"/>
      <protection locked="0"/>
    </xf>
    <xf numFmtId="0" fontId="79" fillId="13" borderId="16" xfId="0" applyFont="1" applyFill="1" applyBorder="1" applyAlignment="1">
      <alignment horizontal="center" vertical="center"/>
    </xf>
    <xf numFmtId="0" fontId="79" fillId="13" borderId="22" xfId="0" applyFont="1" applyFill="1" applyBorder="1" applyAlignment="1">
      <alignment horizontal="center" vertical="center"/>
    </xf>
    <xf numFmtId="0" fontId="79" fillId="2" borderId="4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65" fillId="0" borderId="0" xfId="0" quotePrefix="1" applyFont="1" applyAlignment="1">
      <alignment horizontal="left" vertical="top" wrapText="1"/>
    </xf>
    <xf numFmtId="0" fontId="78" fillId="7" borderId="38" xfId="0" applyFont="1" applyFill="1" applyBorder="1" applyAlignment="1">
      <alignment horizontal="center" vertical="center" wrapText="1"/>
    </xf>
    <xf numFmtId="0" fontId="78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31" fillId="7" borderId="34" xfId="0" applyFont="1" applyFill="1" applyBorder="1" applyAlignment="1">
      <alignment horizontal="center" vertical="center" wrapText="1"/>
    </xf>
    <xf numFmtId="0" fontId="79" fillId="4" borderId="29" xfId="11" applyFont="1" applyFill="1" applyBorder="1" applyAlignment="1" applyProtection="1">
      <alignment horizontal="center" vertical="center"/>
      <protection locked="0"/>
    </xf>
    <xf numFmtId="0" fontId="79" fillId="4" borderId="31" xfId="11" applyFont="1" applyFill="1" applyBorder="1" applyAlignment="1" applyProtection="1">
      <alignment horizontal="center" vertical="center"/>
      <protection locked="0"/>
    </xf>
    <xf numFmtId="0" fontId="79" fillId="4" borderId="67" xfId="11" applyFont="1" applyFill="1" applyBorder="1" applyAlignment="1" applyProtection="1">
      <alignment horizontal="center" vertical="center"/>
      <protection locked="0"/>
    </xf>
    <xf numFmtId="0" fontId="79" fillId="14" borderId="22" xfId="11" applyFont="1" applyFill="1" applyBorder="1" applyAlignment="1" applyProtection="1">
      <alignment horizontal="center" vertical="center"/>
      <protection locked="0"/>
    </xf>
    <xf numFmtId="0" fontId="79" fillId="14" borderId="17" xfId="11" applyFont="1" applyFill="1" applyBorder="1" applyAlignment="1" applyProtection="1">
      <alignment horizontal="center" vertical="center"/>
      <protection locked="0"/>
    </xf>
    <xf numFmtId="0" fontId="79" fillId="14" borderId="7" xfId="11" applyFont="1" applyFill="1" applyBorder="1" applyAlignment="1" applyProtection="1">
      <alignment horizontal="center" vertical="center"/>
      <protection locked="0"/>
    </xf>
    <xf numFmtId="0" fontId="79" fillId="14" borderId="16" xfId="11" applyFont="1" applyFill="1" applyBorder="1" applyAlignment="1" applyProtection="1">
      <alignment horizontal="center" vertical="center"/>
      <protection locked="0"/>
    </xf>
    <xf numFmtId="0" fontId="31" fillId="7" borderId="19" xfId="0" applyFont="1" applyFill="1" applyBorder="1" applyAlignment="1">
      <alignment horizontal="center" vertical="center" wrapText="1"/>
    </xf>
    <xf numFmtId="0" fontId="79" fillId="19" borderId="7" xfId="11" applyFont="1" applyFill="1" applyBorder="1" applyAlignment="1" applyProtection="1">
      <alignment horizontal="center" vertical="center"/>
      <protection locked="0"/>
    </xf>
    <xf numFmtId="0" fontId="79" fillId="4" borderId="56" xfId="11" applyFont="1" applyFill="1" applyBorder="1" applyAlignment="1" applyProtection="1">
      <alignment horizontal="center" vertical="center"/>
      <protection locked="0"/>
    </xf>
    <xf numFmtId="0" fontId="79" fillId="4" borderId="57" xfId="11" applyFont="1" applyFill="1" applyBorder="1" applyAlignment="1" applyProtection="1">
      <alignment horizontal="center" vertical="center"/>
      <protection locked="0"/>
    </xf>
    <xf numFmtId="0" fontId="79" fillId="4" borderId="58" xfId="11" applyFont="1" applyFill="1" applyBorder="1" applyAlignment="1" applyProtection="1">
      <alignment horizontal="center" vertical="center"/>
      <protection locked="0"/>
    </xf>
    <xf numFmtId="0" fontId="78" fillId="7" borderId="41" xfId="0" applyFont="1" applyFill="1" applyBorder="1" applyAlignment="1">
      <alignment horizontal="center" vertical="center" wrapText="1"/>
    </xf>
    <xf numFmtId="0" fontId="78" fillId="7" borderId="1" xfId="0" applyFont="1" applyFill="1" applyBorder="1" applyAlignment="1">
      <alignment horizontal="center" vertical="center" wrapText="1"/>
    </xf>
    <xf numFmtId="0" fontId="78" fillId="7" borderId="74" xfId="0" applyFont="1" applyFill="1" applyBorder="1" applyAlignment="1">
      <alignment horizontal="center" vertical="center" wrapText="1"/>
    </xf>
    <xf numFmtId="0" fontId="78" fillId="7" borderId="77" xfId="0" applyFont="1" applyFill="1" applyBorder="1" applyAlignment="1">
      <alignment horizontal="center" vertical="center" wrapText="1"/>
    </xf>
    <xf numFmtId="0" fontId="78" fillId="7" borderId="78" xfId="0" applyFont="1" applyFill="1" applyBorder="1" applyAlignment="1">
      <alignment horizontal="center" vertical="center" wrapText="1"/>
    </xf>
    <xf numFmtId="0" fontId="78" fillId="7" borderId="71" xfId="0" applyFont="1" applyFill="1" applyBorder="1" applyAlignment="1">
      <alignment horizontal="center" vertical="center" wrapText="1"/>
    </xf>
    <xf numFmtId="0" fontId="78" fillId="7" borderId="69" xfId="0" applyFont="1" applyFill="1" applyBorder="1" applyAlignment="1">
      <alignment horizontal="center" vertical="center" wrapText="1"/>
    </xf>
    <xf numFmtId="0" fontId="78" fillId="7" borderId="25" xfId="0" applyFont="1" applyFill="1" applyBorder="1" applyAlignment="1">
      <alignment horizontal="center" vertical="center" wrapText="1"/>
    </xf>
    <xf numFmtId="0" fontId="78" fillId="7" borderId="20" xfId="0" applyFont="1" applyFill="1" applyBorder="1" applyAlignment="1">
      <alignment horizontal="center" vertical="center" wrapText="1"/>
    </xf>
    <xf numFmtId="0" fontId="78" fillId="7" borderId="72" xfId="0" applyFont="1" applyFill="1" applyBorder="1" applyAlignment="1">
      <alignment horizontal="center" vertical="center" wrapText="1"/>
    </xf>
    <xf numFmtId="0" fontId="78" fillId="7" borderId="70" xfId="0" applyFont="1" applyFill="1" applyBorder="1" applyAlignment="1">
      <alignment horizontal="center" vertical="center" wrapText="1"/>
    </xf>
    <xf numFmtId="0" fontId="78" fillId="7" borderId="42" xfId="0" applyFont="1" applyFill="1" applyBorder="1" applyAlignment="1">
      <alignment horizontal="center" vertical="center" wrapText="1"/>
    </xf>
    <xf numFmtId="0" fontId="78" fillId="7" borderId="73" xfId="0" applyFont="1" applyFill="1" applyBorder="1" applyAlignment="1">
      <alignment horizontal="center" vertical="center" wrapText="1"/>
    </xf>
    <xf numFmtId="0" fontId="78" fillId="7" borderId="79" xfId="0" applyFont="1" applyFill="1" applyBorder="1" applyAlignment="1">
      <alignment horizontal="center" vertical="center" wrapText="1"/>
    </xf>
    <xf numFmtId="0" fontId="78" fillId="7" borderId="76" xfId="0" applyFont="1" applyFill="1" applyBorder="1" applyAlignment="1">
      <alignment horizontal="center" vertical="center" wrapText="1"/>
    </xf>
    <xf numFmtId="0" fontId="31" fillId="2" borderId="68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79" fillId="4" borderId="16" xfId="11" applyFont="1" applyFill="1" applyBorder="1" applyAlignment="1" applyProtection="1">
      <alignment horizontal="center" vertical="center"/>
      <protection locked="0"/>
    </xf>
    <xf numFmtId="0" fontId="88" fillId="7" borderId="23" xfId="0" applyFont="1" applyFill="1" applyBorder="1" applyAlignment="1">
      <alignment horizontal="center" vertical="center" wrapText="1"/>
    </xf>
    <xf numFmtId="0" fontId="88" fillId="7" borderId="20" xfId="0" applyFont="1" applyFill="1" applyBorder="1" applyAlignment="1">
      <alignment horizontal="center" vertical="center" wrapText="1"/>
    </xf>
    <xf numFmtId="0" fontId="88" fillId="7" borderId="70" xfId="0" applyFont="1" applyFill="1" applyBorder="1" applyAlignment="1">
      <alignment horizontal="center" vertical="center" wrapText="1"/>
    </xf>
    <xf numFmtId="0" fontId="31" fillId="7" borderId="6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0" xfId="0" applyFont="1" applyFill="1" applyBorder="1" applyAlignment="1">
      <alignment horizontal="center" vertical="center" wrapText="1"/>
    </xf>
    <xf numFmtId="0" fontId="79" fillId="4" borderId="46" xfId="11" applyFont="1" applyFill="1" applyBorder="1" applyAlignment="1" applyProtection="1">
      <alignment horizontal="center" vertical="center"/>
      <protection locked="0"/>
    </xf>
    <xf numFmtId="0" fontId="43" fillId="0" borderId="0" xfId="0" quotePrefix="1" applyFont="1" applyAlignment="1">
      <alignment horizontal="left" vertical="center" wrapText="1"/>
    </xf>
    <xf numFmtId="0" fontId="78" fillId="7" borderId="24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79" fillId="19" borderId="17" xfId="11" applyFont="1" applyFill="1" applyBorder="1" applyAlignment="1" applyProtection="1">
      <alignment horizontal="center" vertical="center"/>
      <protection locked="0"/>
    </xf>
    <xf numFmtId="0" fontId="79" fillId="19" borderId="7" xfId="11" applyFont="1" applyFill="1" applyBorder="1" applyAlignment="1" applyProtection="1">
      <alignment horizontal="center" vertical="center" wrapText="1"/>
      <protection locked="0"/>
    </xf>
    <xf numFmtId="0" fontId="79" fillId="19" borderId="22" xfId="11" applyFont="1" applyFill="1" applyBorder="1" applyAlignment="1" applyProtection="1">
      <alignment horizontal="center" vertical="center" wrapText="1"/>
      <protection locked="0"/>
    </xf>
    <xf numFmtId="0" fontId="79" fillId="19" borderId="17" xfId="11" applyFont="1" applyFill="1" applyBorder="1" applyAlignment="1" applyProtection="1">
      <alignment horizontal="center" vertical="center" wrapText="1"/>
      <protection locked="0"/>
    </xf>
    <xf numFmtId="0" fontId="85" fillId="19" borderId="7" xfId="11" applyFont="1" applyFill="1" applyBorder="1" applyAlignment="1" applyProtection="1">
      <alignment horizontal="center" vertical="center" wrapText="1"/>
      <protection locked="0"/>
    </xf>
    <xf numFmtId="0" fontId="85" fillId="19" borderId="22" xfId="11" applyFont="1" applyFill="1" applyBorder="1" applyAlignment="1" applyProtection="1">
      <alignment horizontal="center" vertical="center" wrapText="1"/>
      <protection locked="0"/>
    </xf>
    <xf numFmtId="0" fontId="85" fillId="19" borderId="17" xfId="11" applyFont="1" applyFill="1" applyBorder="1" applyAlignment="1" applyProtection="1">
      <alignment horizontal="center" vertical="center" wrapText="1"/>
      <protection locked="0"/>
    </xf>
    <xf numFmtId="0" fontId="79" fillId="4" borderId="7" xfId="11" applyFont="1" applyFill="1" applyBorder="1" applyAlignment="1" applyProtection="1">
      <alignment horizontal="center" vertical="center" wrapText="1"/>
      <protection locked="0"/>
    </xf>
    <xf numFmtId="0" fontId="79" fillId="4" borderId="22" xfId="11" applyFont="1" applyFill="1" applyBorder="1" applyAlignment="1" applyProtection="1">
      <alignment horizontal="center" vertical="center" wrapText="1"/>
      <protection locked="0"/>
    </xf>
    <xf numFmtId="0" fontId="79" fillId="4" borderId="17" xfId="11" applyFont="1" applyFill="1" applyBorder="1" applyAlignment="1" applyProtection="1">
      <alignment horizontal="center" vertical="center" wrapText="1"/>
      <protection locked="0"/>
    </xf>
    <xf numFmtId="0" fontId="79" fillId="4" borderId="33" xfId="11" applyFont="1" applyFill="1" applyBorder="1" applyAlignment="1" applyProtection="1">
      <alignment horizontal="center" vertical="center"/>
      <protection locked="0"/>
    </xf>
    <xf numFmtId="0" fontId="79" fillId="4" borderId="46" xfId="11" applyFont="1" applyFill="1" applyBorder="1" applyAlignment="1" applyProtection="1">
      <alignment horizontal="center" vertical="center" wrapText="1"/>
      <protection locked="0"/>
    </xf>
    <xf numFmtId="0" fontId="79" fillId="16" borderId="22" xfId="11" applyFont="1" applyFill="1" applyBorder="1" applyAlignment="1" applyProtection="1">
      <alignment horizontal="center" vertical="center" wrapText="1"/>
      <protection locked="0"/>
    </xf>
    <xf numFmtId="0" fontId="79" fillId="14" borderId="16" xfId="11" applyFont="1" applyFill="1" applyBorder="1" applyAlignment="1" applyProtection="1">
      <alignment horizontal="center" vertical="center" wrapText="1"/>
      <protection locked="0"/>
    </xf>
    <xf numFmtId="0" fontId="79" fillId="14" borderId="22" xfId="11" applyFont="1" applyFill="1" applyBorder="1" applyAlignment="1" applyProtection="1">
      <alignment horizontal="center" vertical="center" wrapText="1"/>
      <protection locked="0"/>
    </xf>
    <xf numFmtId="0" fontId="79" fillId="14" borderId="17" xfId="11" applyFont="1" applyFill="1" applyBorder="1" applyAlignment="1" applyProtection="1">
      <alignment horizontal="center" vertical="center" wrapText="1"/>
      <protection locked="0"/>
    </xf>
    <xf numFmtId="0" fontId="79" fillId="16" borderId="7" xfId="11" applyFont="1" applyFill="1" applyBorder="1" applyAlignment="1" applyProtection="1">
      <alignment horizontal="center" vertical="center" wrapText="1"/>
      <protection locked="0"/>
    </xf>
    <xf numFmtId="0" fontId="79" fillId="16" borderId="17" xfId="11" applyFont="1" applyFill="1" applyBorder="1" applyAlignment="1" applyProtection="1">
      <alignment horizontal="center" vertical="center" wrapText="1"/>
      <protection locked="0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79" fillId="14" borderId="29" xfId="11" applyFont="1" applyFill="1" applyBorder="1" applyAlignment="1" applyProtection="1">
      <alignment horizontal="center" vertical="center"/>
      <protection locked="0"/>
    </xf>
    <xf numFmtId="0" fontId="79" fillId="14" borderId="31" xfId="11" applyFont="1" applyFill="1" applyBorder="1" applyAlignment="1" applyProtection="1">
      <alignment horizontal="center" vertical="center"/>
      <protection locked="0"/>
    </xf>
    <xf numFmtId="0" fontId="79" fillId="14" borderId="33" xfId="11" applyFont="1" applyFill="1" applyBorder="1" applyAlignment="1" applyProtection="1">
      <alignment horizontal="center" vertical="center"/>
      <protection locked="0"/>
    </xf>
    <xf numFmtId="0" fontId="83" fillId="0" borderId="37" xfId="16" applyFont="1" applyFill="1" applyBorder="1" applyAlignment="1">
      <alignment vertical="center" wrapText="1"/>
    </xf>
    <xf numFmtId="0" fontId="81" fillId="0" borderId="30" xfId="15" applyFont="1" applyFill="1" applyBorder="1">
      <alignment vertical="center"/>
    </xf>
    <xf numFmtId="0" fontId="81" fillId="0" borderId="32" xfId="15" applyFont="1" applyFill="1" applyBorder="1">
      <alignment vertical="center"/>
    </xf>
    <xf numFmtId="0" fontId="85" fillId="19" borderId="16" xfId="11" applyFont="1" applyFill="1" applyBorder="1" applyAlignment="1" applyProtection="1">
      <alignment horizontal="center" vertical="center"/>
      <protection locked="0"/>
    </xf>
    <xf numFmtId="0" fontId="85" fillId="19" borderId="22" xfId="11" applyFont="1" applyFill="1" applyBorder="1" applyAlignment="1" applyProtection="1">
      <alignment horizontal="center" vertical="center"/>
      <protection locked="0"/>
    </xf>
    <xf numFmtId="0" fontId="2" fillId="19" borderId="30" xfId="1" applyFill="1" applyBorder="1" applyAlignment="1">
      <alignment horizontal="left" vertical="center"/>
    </xf>
    <xf numFmtId="0" fontId="85" fillId="19" borderId="17" xfId="11" applyFont="1" applyFill="1" applyBorder="1" applyAlignment="1" applyProtection="1">
      <alignment horizontal="center" vertical="center"/>
      <protection locked="0"/>
    </xf>
    <xf numFmtId="0" fontId="85" fillId="19" borderId="7" xfId="11" applyFont="1" applyFill="1" applyBorder="1" applyAlignment="1" applyProtection="1">
      <alignment horizontal="center" vertical="center"/>
      <protection locked="0"/>
    </xf>
    <xf numFmtId="0" fontId="81" fillId="0" borderId="34" xfId="15" applyFont="1" applyFill="1" applyBorder="1">
      <alignment vertical="center"/>
    </xf>
    <xf numFmtId="0" fontId="79" fillId="0" borderId="7" xfId="11" applyFont="1" applyFill="1" applyBorder="1" applyAlignment="1" applyProtection="1">
      <alignment horizontal="center" vertical="center" wrapText="1"/>
      <protection locked="0"/>
    </xf>
    <xf numFmtId="0" fontId="79" fillId="0" borderId="22" xfId="11" applyFont="1" applyFill="1" applyBorder="1" applyAlignment="1" applyProtection="1">
      <alignment horizontal="center" vertical="center" wrapText="1"/>
      <protection locked="0"/>
    </xf>
    <xf numFmtId="0" fontId="79" fillId="0" borderId="46" xfId="11" applyFont="1" applyFill="1" applyBorder="1" applyAlignment="1" applyProtection="1">
      <alignment horizontal="center" vertical="center" wrapText="1"/>
      <protection locked="0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6335D1B6-D1EE-43A7-A4C5-7A6062D6E1AE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6.png"/><Relationship Id="rId1" Type="http://schemas.openxmlformats.org/officeDocument/2006/relationships/image" Target="../media/image22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81853" y="3486135"/>
          <a:ext cx="7910247" cy="3269908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44221" y="6066339"/>
          <a:ext cx="4212016" cy="786856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41547" y="6066341"/>
          <a:ext cx="4137406" cy="773249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7867304</xdr:colOff>
      <xdr:row>18</xdr:row>
      <xdr:rowOff>281940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49457</xdr:rowOff>
    </xdr:from>
    <xdr:to>
      <xdr:col>2</xdr:col>
      <xdr:colOff>112</xdr:colOff>
      <xdr:row>19</xdr:row>
      <xdr:rowOff>96465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524" y="3888032"/>
          <a:ext cx="9052438" cy="34188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101090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7908546</xdr:colOff>
      <xdr:row>10</xdr:row>
      <xdr:rowOff>51141</xdr:rowOff>
    </xdr:from>
    <xdr:to>
      <xdr:col>1</xdr:col>
      <xdr:colOff>8364005</xdr:colOff>
      <xdr:row>10</xdr:row>
      <xdr:rowOff>241343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670546" y="497556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6715494</xdr:colOff>
      <xdr:row>12</xdr:row>
      <xdr:rowOff>65129</xdr:rowOff>
    </xdr:from>
    <xdr:to>
      <xdr:col>1</xdr:col>
      <xdr:colOff>7203422</xdr:colOff>
      <xdr:row>12</xdr:row>
      <xdr:rowOff>253478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477494" y="5522954"/>
          <a:ext cx="487928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7847580</xdr:colOff>
      <xdr:row>12</xdr:row>
      <xdr:rowOff>103229</xdr:rowOff>
    </xdr:from>
    <xdr:to>
      <xdr:col>1</xdr:col>
      <xdr:colOff>8306860</xdr:colOff>
      <xdr:row>13</xdr:row>
      <xdr:rowOff>17075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609580" y="5561054"/>
          <a:ext cx="459280" cy="1805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7889481</xdr:colOff>
      <xdr:row>14</xdr:row>
      <xdr:rowOff>137046</xdr:rowOff>
    </xdr:from>
    <xdr:to>
      <xdr:col>1</xdr:col>
      <xdr:colOff>8350685</xdr:colOff>
      <xdr:row>15</xdr:row>
      <xdr:rowOff>58499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651481" y="6128271"/>
          <a:ext cx="461204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6746002</xdr:colOff>
      <xdr:row>14</xdr:row>
      <xdr:rowOff>133236</xdr:rowOff>
    </xdr:from>
    <xdr:to>
      <xdr:col>1</xdr:col>
      <xdr:colOff>7212921</xdr:colOff>
      <xdr:row>15</xdr:row>
      <xdr:rowOff>60404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08002" y="6124461"/>
          <a:ext cx="466919" cy="1938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45</xdr:row>
      <xdr:rowOff>134784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0A74CC-0B5A-4658-8A72-71DE1F0CA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315051"/>
          <a:ext cx="3432810" cy="58252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7258050E-28C8-456C-85DA-E35AA748D350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2D178893-E388-4A68-AB2E-7015EF9A2C53}"/>
            </a:ext>
          </a:extLst>
        </xdr:cNvPr>
        <xdr:cNvSpPr/>
      </xdr:nvSpPr>
      <xdr:spPr>
        <a:xfrm>
          <a:off x="421276" y="1111786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9F5900E2-8370-4468-B72F-1382132370FC}"/>
            </a:ext>
          </a:extLst>
        </xdr:cNvPr>
        <xdr:cNvSpPr/>
      </xdr:nvSpPr>
      <xdr:spPr>
        <a:xfrm>
          <a:off x="678254" y="1109390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71B06193-A0B6-4970-AE91-E15B00A245B6}"/>
            </a:ext>
          </a:extLst>
        </xdr:cNvPr>
        <xdr:cNvSpPr/>
      </xdr:nvSpPr>
      <xdr:spPr>
        <a:xfrm>
          <a:off x="1091142" y="1111511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7240723D-69DF-4947-A0F1-FC62FA6A877A}"/>
            </a:ext>
          </a:extLst>
        </xdr:cNvPr>
        <xdr:cNvSpPr/>
      </xdr:nvSpPr>
      <xdr:spPr>
        <a:xfrm>
          <a:off x="1121043" y="1104233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0CD414AB-2D3E-4B58-97D4-1CD23E732BCC}"/>
            </a:ext>
          </a:extLst>
        </xdr:cNvPr>
        <xdr:cNvGrpSpPr/>
      </xdr:nvGrpSpPr>
      <xdr:grpSpPr>
        <a:xfrm>
          <a:off x="588917" y="13446803"/>
          <a:ext cx="2901463" cy="193984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4088E9-FFE8-409D-EC49-3C1C378D226E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D5AB825F-44B5-7627-3454-13148475A468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AFEF7C40-1439-6D32-ADA6-9A5425CBF523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792EE1EE-B82F-FA20-971D-AF10CBFF94E5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27DB3B39-9416-2402-78B8-CF2080A9A3C9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D3C6BFEB-339F-DC21-7960-7D1EF472EAF1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8FDD14A7-6A09-1EB0-1783-4F8C16EC3379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4B5181B2-E014-0E2A-334A-0CDE49150322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151EEE45-D983-4729-9217-C5E511111DAF}"/>
            </a:ext>
          </a:extLst>
        </xdr:cNvPr>
        <xdr:cNvSpPr/>
      </xdr:nvSpPr>
      <xdr:spPr>
        <a:xfrm>
          <a:off x="751609" y="14733466"/>
          <a:ext cx="437739" cy="2155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424D5728-9368-436D-A7BE-D4F845C84547}"/>
            </a:ext>
          </a:extLst>
        </xdr:cNvPr>
        <xdr:cNvSpPr/>
      </xdr:nvSpPr>
      <xdr:spPr>
        <a:xfrm>
          <a:off x="421276" y="979198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F4B6EF3A-ACDF-4C89-8F59-2A14C2D7BE1B}"/>
            </a:ext>
          </a:extLst>
        </xdr:cNvPr>
        <xdr:cNvSpPr/>
      </xdr:nvSpPr>
      <xdr:spPr>
        <a:xfrm>
          <a:off x="678254" y="976802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495F617A-3C11-4E5E-A667-67899C212B5B}"/>
            </a:ext>
          </a:extLst>
        </xdr:cNvPr>
        <xdr:cNvSpPr/>
      </xdr:nvSpPr>
      <xdr:spPr>
        <a:xfrm>
          <a:off x="1091142" y="978923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015CBB85-3B50-49D5-9178-59FB9E1A86F0}"/>
            </a:ext>
          </a:extLst>
        </xdr:cNvPr>
        <xdr:cNvSpPr/>
      </xdr:nvSpPr>
      <xdr:spPr>
        <a:xfrm>
          <a:off x="1121043" y="971645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 editAs="oneCell">
    <xdr:from>
      <xdr:col>11</xdr:col>
      <xdr:colOff>1186543</xdr:colOff>
      <xdr:row>118</xdr:row>
      <xdr:rowOff>166007</xdr:rowOff>
    </xdr:from>
    <xdr:to>
      <xdr:col>11</xdr:col>
      <xdr:colOff>2242457</xdr:colOff>
      <xdr:row>123</xdr:row>
      <xdr:rowOff>133350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1F48E7CA-2934-F5BC-3195-0F81CA79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58186" y="32727900"/>
          <a:ext cx="1055914" cy="1055914"/>
        </a:xfrm>
        <a:prstGeom prst="rect">
          <a:avLst/>
        </a:prstGeom>
      </xdr:spPr>
    </xdr:pic>
    <xdr:clientData/>
  </xdr:twoCellAnchor>
  <xdr:twoCellAnchor editAs="oneCell">
    <xdr:from>
      <xdr:col>11</xdr:col>
      <xdr:colOff>1110343</xdr:colOff>
      <xdr:row>142</xdr:row>
      <xdr:rowOff>119741</xdr:rowOff>
    </xdr:from>
    <xdr:to>
      <xdr:col>11</xdr:col>
      <xdr:colOff>2105801</xdr:colOff>
      <xdr:row>147</xdr:row>
      <xdr:rowOff>113713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5CF67D3D-039F-B18D-7112-9E0447A23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36114" y="35955512"/>
          <a:ext cx="995458" cy="995458"/>
        </a:xfrm>
        <a:prstGeom prst="rect">
          <a:avLst/>
        </a:prstGeom>
      </xdr:spPr>
    </xdr:pic>
    <xdr:clientData/>
  </xdr:twoCellAnchor>
  <xdr:twoCellAnchor editAs="oneCell">
    <xdr:from>
      <xdr:col>11</xdr:col>
      <xdr:colOff>1317171</xdr:colOff>
      <xdr:row>149</xdr:row>
      <xdr:rowOff>87085</xdr:rowOff>
    </xdr:from>
    <xdr:to>
      <xdr:col>11</xdr:col>
      <xdr:colOff>2074371</xdr:colOff>
      <xdr:row>153</xdr:row>
      <xdr:rowOff>38742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DCB446BD-5B30-DBB7-53B2-1DB626D23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42942" y="37294456"/>
          <a:ext cx="757200" cy="75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611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9086913</xdr:colOff>
      <xdr:row>35</xdr:row>
      <xdr:rowOff>131392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784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90457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43485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18694"/>
          <a:ext cx="3853346" cy="8652133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1055</xdr:colOff>
      <xdr:row>92</xdr:row>
      <xdr:rowOff>129908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1328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80</xdr:row>
      <xdr:rowOff>91559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3835"/>
          <a:ext cx="9698098" cy="2978513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80642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01642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9464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4727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20025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92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293332"/>
          <a:ext cx="3503458" cy="5085657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94191"/>
          <a:ext cx="9683242" cy="295499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80</xdr:row>
      <xdr:rowOff>89723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11764"/>
          <a:ext cx="3843821" cy="8238644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3085719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133457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91441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9087939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094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1057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8202113"/>
          <a:ext cx="3847631" cy="7797504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598558"/>
          <a:ext cx="1949559" cy="1540445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1327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z-fold6/buy/" TargetMode="External"/><Relationship Id="rId18" Type="http://schemas.openxmlformats.org/officeDocument/2006/relationships/hyperlink" Target="https://www.samsung.com/uk/watches/galaxy-watch-ultra/buy/?modelCode=SM-L705FDAAEUA" TargetMode="External"/><Relationship Id="rId26" Type="http://schemas.openxmlformats.org/officeDocument/2006/relationships/hyperlink" Target="https://www.samsung.com/es/smartphones/galaxy-s25-ultra/buy/" TargetMode="External"/><Relationship Id="rId39" Type="http://schemas.openxmlformats.org/officeDocument/2006/relationships/hyperlink" Target="https://www.samsung.com/es/ventajas-samsung/" TargetMode="External"/><Relationship Id="rId21" Type="http://schemas.openxmlformats.org/officeDocument/2006/relationships/hyperlink" Target="https://www.samsung.com/uk/lifestyle-tvs/the-frame/ls03fw-75-inch-the-frame-pro-neo-qled-4k-vision-ai-smart-tv-black-qe75ls03fwuxxu/" TargetMode="External"/><Relationship Id="rId34" Type="http://schemas.openxmlformats.org/officeDocument/2006/relationships/hyperlink" Target="https://www.samsung.com/es/audio-sound/galaxy-buds/galaxy-buds3-pro-silver-sm-r630nzaaphe/" TargetMode="External"/><Relationship Id="rId42" Type="http://schemas.openxmlformats.org/officeDocument/2006/relationships/hyperlink" Target="https://www.samsung.com/es/smartthings/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audio-sound/galaxy-buds/galaxy-buds3-pro-silver-sm-r630nzaaeua/" TargetMode="External"/><Relationship Id="rId29" Type="http://schemas.openxmlformats.org/officeDocument/2006/relationships/hyperlink" Target="https://www.samsung.com/es/watches/galaxy-watch-ultra/buy/?modelCode=SM-L705FDAAEUB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smartphones/galaxy-s25-ultra/buy/" TargetMode="External"/><Relationship Id="rId24" Type="http://schemas.openxmlformats.org/officeDocument/2006/relationships/hyperlink" Target="https://www.samsung.com/es/smartphones/galaxy-z-flip6/buy/" TargetMode="External"/><Relationship Id="rId32" Type="http://schemas.openxmlformats.org/officeDocument/2006/relationships/hyperlink" Target="https://www.samsung.com/es/computers/galaxy-book/galaxy-book5-pro360/buy/?modelCode=NP960QHA-KG1SE" TargetMode="External"/><Relationship Id="rId37" Type="http://schemas.openxmlformats.org/officeDocument/2006/relationships/hyperlink" Target="https://www.samsung.com/es/multistore/es_canary_islands/" TargetMode="External"/><Relationship Id="rId40" Type="http://schemas.openxmlformats.org/officeDocument/2006/relationships/hyperlink" Target="https://www.samsung.com/es/apps/samsung-shop-app/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tablets/galaxy-tab-s10/buy/?modelCode=SM-X920NZAREUB" TargetMode="External"/><Relationship Id="rId23" Type="http://schemas.openxmlformats.org/officeDocument/2006/relationships/hyperlink" Target="https://www.samsung.com/es/tablets/galaxy-tab-s10/buy/?modelCode=SM-X920NZAREUB" TargetMode="External"/><Relationship Id="rId28" Type="http://schemas.openxmlformats.org/officeDocument/2006/relationships/hyperlink" Target="https://www.samsung.com/es/smartphones/galaxy-s25-edge/buy/" TargetMode="External"/><Relationship Id="rId36" Type="http://schemas.openxmlformats.org/officeDocument/2006/relationships/hyperlink" Target="https://www.samsung.com/es/monitors/gaming/odyssey-oled-g8-g81sf-32-inch-240hz-oled-uhd-ls32fg810suxen/" TargetMode="External"/><Relationship Id="rId10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9" Type="http://schemas.openxmlformats.org/officeDocument/2006/relationships/hyperlink" Target="https://www.samsung.com/uk/monitors/gaming/odyssey-oled-g8-g81sf-32-inch-240hz-oled-uhd-ls32fg810suxxu/" TargetMode="External"/><Relationship Id="rId31" Type="http://schemas.openxmlformats.org/officeDocument/2006/relationships/hyperlink" Target="https://www.samsung.com/es/lifestyle-tvs/the-frame/ls03fw-75-inch-black-tq75ls03fwuxxc/" TargetMode="External"/><Relationship Id="rId44" Type="http://schemas.openxmlformats.org/officeDocument/2006/relationships/hyperlink" Target="https://www.samsung.com/es/estudiantes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4" Type="http://schemas.openxmlformats.org/officeDocument/2006/relationships/hyperlink" Target="https://www.samsung.com/uk/smartphones/galaxy-z-flip6/buy/" TargetMode="External"/><Relationship Id="rId22" Type="http://schemas.openxmlformats.org/officeDocument/2006/relationships/hyperlink" Target="https://www.samsung.com/uk/audio-devices/soundbar/q990f-q-series-soundbar-with-subwoofer-and-rear-speakers-black-hw-q990f-xu/" TargetMode="External"/><Relationship Id="rId27" Type="http://schemas.openxmlformats.org/officeDocument/2006/relationships/hyperlink" Target="https://www.samsung.com/uk/smartphones/galaxy-s25-edge/buy/" TargetMode="External"/><Relationship Id="rId30" Type="http://schemas.openxmlformats.org/officeDocument/2006/relationships/hyperlink" Target="https://www.samsung.com/es/tvs/qled-tv/qn990f-75-inch-neo-qled-8k-mini-led-smart-tv-tq75qn990ftxxc/" TargetMode="External"/><Relationship Id="rId35" Type="http://schemas.openxmlformats.org/officeDocument/2006/relationships/hyperlink" Target="https://www.samsung.com/es/audio-devices/soundbar/q990f-black-hw-q990f-zf/" TargetMode="External"/><Relationship Id="rId43" Type="http://schemas.openxmlformats.org/officeDocument/2006/relationships/hyperlink" Target="https://www.samsung.com/es/ai-products/" TargetMode="External"/><Relationship Id="rId48" Type="http://schemas.openxmlformats.org/officeDocument/2006/relationships/comments" Target="../comments1.xml"/><Relationship Id="rId8" Type="http://schemas.openxmlformats.org/officeDocument/2006/relationships/hyperlink" Target="https://www.samsung.com/es/offer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uk/smartphones/galaxy-s25/buy/" TargetMode="External"/><Relationship Id="rId17" Type="http://schemas.openxmlformats.org/officeDocument/2006/relationships/hyperlink" Target="https://www.samsung.com/uk/computers/galaxy-book/galaxy-book5-pro/buy/?modelCode=NP960XHA-KG2UK" TargetMode="External"/><Relationship Id="rId25" Type="http://schemas.openxmlformats.org/officeDocument/2006/relationships/hyperlink" Target="https://www.samsung.com/es/smartphones/galaxy-z-fold6/buy/" TargetMode="External"/><Relationship Id="rId33" Type="http://schemas.openxmlformats.org/officeDocument/2006/relationships/hyperlink" Target="https://www.samsung.com/es/washers-and-dryers/washing-machines/ww7400d-front-loading-smartthings-ai-energy-made-a-20-percent-extra-energy-efficiency-ai-ecobubble-11kg-black-ww11db7b94gbu3/" TargetMode="External"/><Relationship Id="rId38" Type="http://schemas.openxmlformats.org/officeDocument/2006/relationships/hyperlink" Target="https://www.samsung.com/es/business/offers/" TargetMode="External"/><Relationship Id="rId46" Type="http://schemas.openxmlformats.org/officeDocument/2006/relationships/drawing" Target="../drawings/drawing3.xml"/><Relationship Id="rId20" Type="http://schemas.openxmlformats.org/officeDocument/2006/relationships/hyperlink" Target="https://www.samsung.com/uk/tvs/qled-tv/qn990f-75-inch-neo-qled-8k-mini-led-smart-tv-qe75qn990ftxxu/" TargetMode="External"/><Relationship Id="rId41" Type="http://schemas.openxmlformats.org/officeDocument/2006/relationships/hyperlink" Target="https://www.samsung.com/es/offer/dias-exclusivo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es/one-ui/" TargetMode="External"/><Relationship Id="rId26" Type="http://schemas.openxmlformats.org/officeDocument/2006/relationships/vmlDrawing" Target="../drawings/vmlDrawing2.vml"/><Relationship Id="rId3" Type="http://schemas.openxmlformats.org/officeDocument/2006/relationships/hyperlink" Target="https://www.samsung.com/uk/computers/all-computers/?galaxy-book-ultra+galaxy-book-pro-360+galaxy-book-pro+14i04+14i05+14i07" TargetMode="External"/><Relationship Id="rId21" Type="http://schemas.openxmlformats.org/officeDocument/2006/relationships/hyperlink" Target="https://www.samsung.com/es/mobile/why-galaxy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es/mobile/" TargetMode="External"/><Relationship Id="rId25" Type="http://schemas.openxmlformats.org/officeDocument/2006/relationships/drawing" Target="../drawings/drawing4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es/galaxy-ai/" TargetMode="External"/><Relationship Id="rId20" Type="http://schemas.openxmlformats.org/officeDocument/2006/relationships/hyperlink" Target="https://www.samsung.com/es/apps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es/smartphones/all-smartphones/" TargetMode="External"/><Relationship Id="rId23" Type="http://schemas.openxmlformats.org/officeDocument/2006/relationships/hyperlink" Target="https://www.samsung.com/es/computers/all-computers/?galaxy-book-ultra+galaxy-book-pro-360+galaxy-book-pro+14i04+14i05+14i07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es/apps/samsung-health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es/mobile/switch-to-galaxy/" TargetMode="External"/><Relationship Id="rId27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es/tvs/qled-tv/qled-8k-tv/" TargetMode="External"/><Relationship Id="rId39" Type="http://schemas.openxmlformats.org/officeDocument/2006/relationships/hyperlink" Target="https://www.samsung.com/es/tvs/help-me-choose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es/tvs/smart-tv/highlights/" TargetMode="External"/><Relationship Id="rId42" Type="http://schemas.openxmlformats.org/officeDocument/2006/relationships/hyperlink" Target="https://www.samsung.com/es/tvs/oled-tv/highlights/" TargetMode="External"/><Relationship Id="rId47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uk/tvs/all-tvs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es/tvs/50-inch-tvs/" TargetMode="External"/><Relationship Id="rId32" Type="http://schemas.openxmlformats.org/officeDocument/2006/relationships/hyperlink" Target="https://www.samsung.com/es/tvs/supersize-tv/" TargetMode="External"/><Relationship Id="rId37" Type="http://schemas.openxmlformats.org/officeDocument/2006/relationships/hyperlink" Target="https://www.samsung.com/es/tvs/micro-led/highlights/" TargetMode="External"/><Relationship Id="rId40" Type="http://schemas.openxmlformats.org/officeDocument/2006/relationships/hyperlink" Target="https://www.samsung.com/es/lifestyle-tvs/the-frame/highlights/" TargetMode="External"/><Relationship Id="rId45" Type="http://schemas.openxmlformats.org/officeDocument/2006/relationships/printerSettings" Target="../printerSettings/printerSettings4.bin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es/lifestyle-tvs/the-frame/" TargetMode="External"/><Relationship Id="rId28" Type="http://schemas.openxmlformats.org/officeDocument/2006/relationships/hyperlink" Target="https://www.samsung.com/es/tvs/all-tvs/" TargetMode="External"/><Relationship Id="rId36" Type="http://schemas.openxmlformats.org/officeDocument/2006/relationships/hyperlink" Target="https://www.samsung.com/es/tvs/tv-buying-guide/" TargetMode="Externa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es/tvs/sports-tv/" TargetMode="External"/><Relationship Id="rId44" Type="http://schemas.openxmlformats.org/officeDocument/2006/relationships/hyperlink" Target="https://www.samsung.com/es/tvs/vision-ai-tv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es/tvs/qled-tv/qled-8k-tv/" TargetMode="External"/><Relationship Id="rId30" Type="http://schemas.openxmlformats.org/officeDocument/2006/relationships/hyperlink" Target="https://www.samsung.com/es/tvs/98-inch-tvs/" TargetMode="External"/><Relationship Id="rId35" Type="http://schemas.openxmlformats.org/officeDocument/2006/relationships/hyperlink" Target="https://www.samsung.com/es/audio-devices/soundbar-buying-guide/" TargetMode="External"/><Relationship Id="rId43" Type="http://schemas.openxmlformats.org/officeDocument/2006/relationships/hyperlink" Target="https://www.samsung.com/es/tvs/why-samsung-tv/" TargetMode="External"/><Relationship Id="rId48" Type="http://schemas.openxmlformats.org/officeDocument/2006/relationships/comments" Target="../comments3.xml"/><Relationship Id="rId8" Type="http://schemas.openxmlformats.org/officeDocument/2006/relationships/hyperlink" Target="https://www.samsung.com/uk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es/audio-accessories/all-audio-accessories/" TargetMode="External"/><Relationship Id="rId33" Type="http://schemas.openxmlformats.org/officeDocument/2006/relationships/hyperlink" Target="https://www.samsung.com/es/tvs/gaming-tv/" TargetMode="External"/><Relationship Id="rId38" Type="http://schemas.openxmlformats.org/officeDocument/2006/relationships/hyperlink" Target="https://www.samsung.com/es/audio-devices/help-me-choose/" TargetMode="External"/><Relationship Id="rId46" Type="http://schemas.openxmlformats.org/officeDocument/2006/relationships/drawing" Target="../drawings/drawing5.xm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es/tvs/qled-tv/highlight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es/home-appliances/bespoke-home/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printerSettings" Target="../printerSettings/printerSettings5.bin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es/vacuum-cleaners/all-vacuum-cleaners/" TargetMode="External"/><Relationship Id="rId33" Type="http://schemas.openxmlformats.org/officeDocument/2006/relationships/hyperlink" Target="https://www.samsung.com/es/home-appliances/learn/vacuum-cleaners/how-to-choose-a-vacuum-cleaner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es/home-appliances/why-samsung-appliance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es/refrigerators/all-refrigerators/" TargetMode="External"/><Relationship Id="rId32" Type="http://schemas.openxmlformats.org/officeDocument/2006/relationships/hyperlink" Target="https://www.samsung.com/es/home-appliances/buying-guide/" TargetMode="External"/><Relationship Id="rId37" Type="http://schemas.openxmlformats.org/officeDocument/2006/relationships/comments" Target="../comments4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es/refrigerators/all-refrigerators/" TargetMode="External"/><Relationship Id="rId28" Type="http://schemas.openxmlformats.org/officeDocument/2006/relationships/hyperlink" Target="https://www.samsung.com/es/home-appliances/ai-energy-saving/" TargetMode="External"/><Relationship Id="rId36" Type="http://schemas.openxmlformats.org/officeDocument/2006/relationships/vmlDrawing" Target="../drawings/vmlDrawing4.v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es/home-appliances/buying-guide/what-size-washing-machine-do-i-need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es/cooking-appliances/hobs/" TargetMode="External"/><Relationship Id="rId27" Type="http://schemas.openxmlformats.org/officeDocument/2006/relationships/hyperlink" Target="https://www.samsung.com/es/home-appliances/bespoke-ai-smartthings/" TargetMode="External"/><Relationship Id="rId30" Type="http://schemas.openxmlformats.org/officeDocument/2006/relationships/hyperlink" Target="https://www.samsung.com/es/home-appliances/buying-guide/what-is-the-best-type-of-fridge-freezer/" TargetMode="External"/><Relationship Id="rId35" Type="http://schemas.openxmlformats.org/officeDocument/2006/relationships/drawing" Target="../drawings/drawing6.xm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es/computers/galaxy-book-copilot-plus-pcs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es/monitors/odyssey-gaming-monitor/" TargetMode="External"/><Relationship Id="rId12" Type="http://schemas.openxmlformats.org/officeDocument/2006/relationships/hyperlink" Target="https://www.samsung.com/es/monitors/monitor-buying-guide/how-to-select-by-resolution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comments" Target="../comments5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es/monitors/help-me-choose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vmlDrawing" Target="../drawings/vmlDrawing5.vml"/><Relationship Id="rId10" Type="http://schemas.openxmlformats.org/officeDocument/2006/relationships/hyperlink" Target="https://www.samsung.com/es/monitors/smart-monito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es/monitors/viewfinity-high-resolution-monitor/" TargetMode="External"/><Relationship Id="rId1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es/services/samsung-renove/" TargetMode="External"/><Relationship Id="rId13" Type="http://schemas.openxmlformats.org/officeDocument/2006/relationships/hyperlink" Target="https://www.samsung.com/es/mobile/switch-to-galaxy/" TargetMode="External"/><Relationship Id="rId18" Type="http://schemas.openxmlformats.org/officeDocument/2006/relationships/comments" Target="../comments6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es/galaxy-ai/" TargetMode="External"/><Relationship Id="rId12" Type="http://schemas.openxmlformats.org/officeDocument/2006/relationships/hyperlink" Target="https://www.samsung.com/es/mobile/why-galaxy/" TargetMode="External"/><Relationship Id="rId17" Type="http://schemas.openxmlformats.org/officeDocument/2006/relationships/vmlDrawing" Target="../drawings/vmlDrawing6.v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drawing" Target="../drawings/drawing8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es/apps/" TargetMode="External"/><Relationship Id="rId5" Type="http://schemas.openxmlformats.org/officeDocument/2006/relationships/hyperlink" Target="https://www.samsung.com/uk/mobile-accessories/all-mobile-accessories/?wearables+audio+smarttag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www.samsung.com/es/apps/samsung-health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uk/trade-in/" TargetMode="External"/><Relationship Id="rId14" Type="http://schemas.openxmlformats.org/officeDocument/2006/relationships/hyperlink" Target="https://www.samsung.com/es/mobile-accessories/all-mobile-accessories/?wearables+audio+smarttag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es/mobile-accessories/all-mobile-accessories/?audio+phone-covers" TargetMode="External"/><Relationship Id="rId18" Type="http://schemas.openxmlformats.org/officeDocument/2006/relationships/drawing" Target="../drawings/drawing9.xm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projector-accessories/all-projector-accessories/" TargetMode="External"/><Relationship Id="rId12" Type="http://schemas.openxmlformats.org/officeDocument/2006/relationships/hyperlink" Target="https://www.samsung.com/es/mobile-accessories/all-mobile-accessories/?wearables" TargetMode="External"/><Relationship Id="rId17" Type="http://schemas.openxmlformats.org/officeDocument/2006/relationships/printerSettings" Target="../printerSettings/printerSettings8.bin"/><Relationship Id="rId2" Type="http://schemas.openxmlformats.org/officeDocument/2006/relationships/hyperlink" Target="https://www.samsung.com/uk/mobile-accessories/all-mobile-accessories/?wearables" TargetMode="External"/><Relationship Id="rId16" Type="http://schemas.openxmlformats.org/officeDocument/2006/relationships/hyperlink" Target="https://www.samsung.com/es/home-appliance-accessories/accesorios-aspiradoras/" TargetMode="External"/><Relationship Id="rId20" Type="http://schemas.openxmlformats.org/officeDocument/2006/relationships/comments" Target="../comments7.xml"/><Relationship Id="rId1" Type="http://schemas.openxmlformats.org/officeDocument/2006/relationships/hyperlink" Target="https://www.samsung.com/uk/mobile-accessories/all-mobile-accessories/?audio+phone-covers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home-appliance-accessories/all-home-appliance-accessories/vacuum-cleaners/" TargetMode="External"/><Relationship Id="rId15" Type="http://schemas.openxmlformats.org/officeDocument/2006/relationships/hyperlink" Target="https://www.samsung.com/es/home-appliance-accessories/all-home-appliance-accessories/?washers-and-dryers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vmlDrawing" Target="../drawings/vmlDrawing7.vm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uk/home-appliance-accessories/all-home-appliance-accessories/?washers-and-dry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416" t="s">
        <v>38</v>
      </c>
      <c r="C2" s="416"/>
      <c r="D2" s="416"/>
      <c r="E2" s="2"/>
      <c r="F2" s="3"/>
    </row>
    <row r="3" spans="2:6" s="3" customFormat="1" ht="54" customHeight="1">
      <c r="B3" s="417" t="s">
        <v>0</v>
      </c>
      <c r="C3" s="417"/>
      <c r="D3" s="417"/>
    </row>
    <row r="4" spans="2:6" s="3" customFormat="1" ht="25.15" customHeight="1">
      <c r="C4" s="5"/>
      <c r="D4" s="5"/>
    </row>
    <row r="5" spans="2:6" s="6" customFormat="1" ht="27" customHeight="1">
      <c r="B5" s="411" t="s">
        <v>1</v>
      </c>
      <c r="C5" s="411"/>
      <c r="D5" s="411"/>
    </row>
    <row r="6" spans="2:6" s="6" customFormat="1" ht="27" customHeight="1">
      <c r="B6" s="407" t="s">
        <v>2</v>
      </c>
      <c r="C6" s="407"/>
      <c r="D6" s="7" t="s">
        <v>3</v>
      </c>
      <c r="E6" s="8" t="s">
        <v>4</v>
      </c>
    </row>
    <row r="7" spans="2:6" s="12" customFormat="1" ht="40.9" customHeight="1">
      <c r="B7" s="418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18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18"/>
      <c r="C9" s="9" t="s">
        <v>11</v>
      </c>
      <c r="D9" s="13"/>
      <c r="E9" s="14"/>
    </row>
    <row r="10" spans="2:6" s="12" customFormat="1" ht="40.9" customHeight="1">
      <c r="B10" s="418"/>
      <c r="C10" s="9" t="s">
        <v>12</v>
      </c>
      <c r="D10" s="15" t="s">
        <v>13</v>
      </c>
      <c r="E10" s="14"/>
    </row>
    <row r="11" spans="2:6" s="12" customFormat="1" ht="50.1" customHeight="1">
      <c r="B11" s="418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18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11" t="s">
        <v>20</v>
      </c>
      <c r="C14" s="411"/>
      <c r="D14" s="411"/>
    </row>
    <row r="15" spans="2:6" s="6" customFormat="1" ht="27" customHeight="1">
      <c r="B15" s="407" t="s">
        <v>2</v>
      </c>
      <c r="C15" s="407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08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09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10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11" t="s">
        <v>32</v>
      </c>
      <c r="C21" s="411"/>
      <c r="D21" s="411"/>
    </row>
    <row r="22" spans="2:5" s="6" customFormat="1" ht="27" customHeight="1">
      <c r="B22" s="412" t="s">
        <v>2</v>
      </c>
      <c r="C22" s="412"/>
      <c r="D22" s="7" t="s">
        <v>3</v>
      </c>
      <c r="E22" s="8" t="s">
        <v>4</v>
      </c>
    </row>
    <row r="23" spans="2:5" s="12" customFormat="1" ht="40.9" customHeight="1">
      <c r="B23" s="413" t="s">
        <v>33</v>
      </c>
      <c r="C23" s="24" t="s">
        <v>34</v>
      </c>
      <c r="D23" s="25"/>
      <c r="E23" s="14"/>
    </row>
    <row r="24" spans="2:5" s="12" customFormat="1" ht="40.9" customHeight="1">
      <c r="B24" s="414"/>
      <c r="C24" s="24" t="s">
        <v>35</v>
      </c>
      <c r="D24" s="25"/>
      <c r="E24" s="14"/>
    </row>
    <row r="25" spans="2:5" s="12" customFormat="1" ht="40.9" customHeight="1">
      <c r="B25" s="414"/>
      <c r="C25" s="24" t="s">
        <v>36</v>
      </c>
      <c r="D25" s="25"/>
      <c r="E25" s="14"/>
    </row>
    <row r="26" spans="2:5" s="12" customFormat="1" ht="40.9" customHeight="1">
      <c r="B26" s="415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tabSelected="1" zoomScale="85" zoomScaleNormal="85" workbookViewId="0">
      <selection activeCell="B5" sqref="B5:D5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419" t="s">
        <v>444</v>
      </c>
      <c r="C2" s="419"/>
      <c r="D2" s="419"/>
      <c r="E2" s="419"/>
      <c r="F2" s="419"/>
      <c r="G2" s="419"/>
      <c r="H2" s="419"/>
    </row>
    <row r="3" spans="2:8" ht="5.25" customHeight="1">
      <c r="B3" s="30"/>
    </row>
    <row r="4" spans="2:8" s="32" customFormat="1" ht="24" customHeight="1">
      <c r="B4" s="420" t="s">
        <v>445</v>
      </c>
      <c r="C4" s="420"/>
      <c r="E4" s="46"/>
      <c r="F4" s="46"/>
      <c r="G4" s="46"/>
      <c r="H4" s="46"/>
    </row>
    <row r="5" spans="2:8" s="32" customFormat="1" ht="65.45" customHeight="1">
      <c r="B5" s="421" t="s">
        <v>446</v>
      </c>
      <c r="C5" s="421"/>
      <c r="D5" s="421"/>
      <c r="E5" s="46"/>
      <c r="F5" s="46"/>
      <c r="G5" s="46"/>
      <c r="H5" s="46"/>
    </row>
    <row r="6" spans="2:8" s="32" customFormat="1" ht="24" customHeight="1">
      <c r="B6" s="422" t="s">
        <v>447</v>
      </c>
      <c r="C6" s="420"/>
      <c r="E6" s="46"/>
      <c r="F6" s="46"/>
      <c r="G6" s="46"/>
      <c r="H6" s="46"/>
    </row>
    <row r="7" spans="2:8" s="32" customFormat="1" ht="24" customHeight="1">
      <c r="B7" s="86" t="s">
        <v>448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449</v>
      </c>
      <c r="C9" s="39" t="s">
        <v>450</v>
      </c>
      <c r="E9" s="46" t="s">
        <v>451</v>
      </c>
      <c r="F9" s="46"/>
      <c r="G9" s="46"/>
      <c r="H9" s="46"/>
    </row>
    <row r="10" spans="2:8" s="32" customFormat="1" ht="24" customHeight="1">
      <c r="B10" s="40"/>
      <c r="C10" s="50" t="s">
        <v>452</v>
      </c>
      <c r="E10" s="87" t="s">
        <v>453</v>
      </c>
      <c r="F10" s="87" t="s">
        <v>454</v>
      </c>
      <c r="G10" s="87" t="s">
        <v>455</v>
      </c>
      <c r="H10" s="87" t="s">
        <v>456</v>
      </c>
    </row>
    <row r="11" spans="2:8" s="32" customFormat="1" ht="24" customHeight="1">
      <c r="B11" s="33"/>
      <c r="C11" s="34"/>
      <c r="E11" s="423" t="s">
        <v>471</v>
      </c>
      <c r="F11" s="423" t="s">
        <v>52</v>
      </c>
      <c r="G11" s="426" t="s">
        <v>457</v>
      </c>
      <c r="H11" s="47" t="s">
        <v>458</v>
      </c>
    </row>
    <row r="12" spans="2:8" s="32" customFormat="1" ht="24" customHeight="1">
      <c r="B12" s="33"/>
      <c r="C12" s="34"/>
      <c r="E12" s="424"/>
      <c r="F12" s="424"/>
      <c r="G12" s="427"/>
      <c r="H12" s="47" t="s">
        <v>459</v>
      </c>
    </row>
    <row r="13" spans="2:8" s="32" customFormat="1" ht="24" customHeight="1">
      <c r="B13" s="33"/>
      <c r="C13" s="34"/>
      <c r="E13" s="424"/>
      <c r="F13" s="424"/>
      <c r="G13" s="427"/>
      <c r="H13" s="47" t="s">
        <v>460</v>
      </c>
    </row>
    <row r="14" spans="2:8" s="32" customFormat="1" ht="24" customHeight="1">
      <c r="B14" s="33"/>
      <c r="C14" s="34"/>
      <c r="E14" s="424"/>
      <c r="F14" s="424"/>
      <c r="G14" s="427"/>
      <c r="H14" s="47" t="s">
        <v>461</v>
      </c>
    </row>
    <row r="15" spans="2:8" s="32" customFormat="1" ht="24" customHeight="1">
      <c r="B15" s="33"/>
      <c r="C15" s="34"/>
      <c r="E15" s="424"/>
      <c r="F15" s="424"/>
      <c r="G15" s="427"/>
      <c r="H15" s="47" t="s">
        <v>462</v>
      </c>
    </row>
    <row r="16" spans="2:8" s="32" customFormat="1" ht="24" customHeight="1">
      <c r="B16" s="33"/>
      <c r="C16" s="34"/>
      <c r="E16" s="425"/>
      <c r="F16" s="425"/>
      <c r="G16" s="428"/>
      <c r="H16" s="47" t="s">
        <v>463</v>
      </c>
    </row>
    <row r="17" spans="2:9" s="32" customFormat="1" ht="24" customHeight="1">
      <c r="B17" s="33"/>
      <c r="C17" s="36"/>
      <c r="E17" s="88"/>
      <c r="F17" s="88"/>
      <c r="G17" s="89"/>
      <c r="H17" s="90"/>
    </row>
    <row r="18" spans="2:9" s="32" customFormat="1" ht="24" customHeight="1">
      <c r="B18" s="33"/>
      <c r="C18" s="36"/>
      <c r="E18" s="88"/>
      <c r="F18" s="88"/>
    </row>
    <row r="19" spans="2:9" s="32" customFormat="1" ht="24" customHeight="1">
      <c r="B19" s="33"/>
      <c r="C19" s="33"/>
      <c r="F19" s="88"/>
    </row>
    <row r="20" spans="2:9" s="32" customFormat="1" ht="24" customHeight="1">
      <c r="B20" s="33"/>
      <c r="C20" s="33"/>
      <c r="E20" s="88"/>
      <c r="F20" s="88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91" t="s">
        <v>464</v>
      </c>
      <c r="C23" s="37"/>
      <c r="F23" s="46"/>
      <c r="G23" s="46"/>
      <c r="H23" s="46"/>
    </row>
    <row r="24" spans="2:9" s="32" customFormat="1" ht="24" customHeight="1">
      <c r="B24" s="92" t="s">
        <v>465</v>
      </c>
      <c r="C24" s="41" t="s">
        <v>466</v>
      </c>
      <c r="F24" s="46"/>
      <c r="G24" s="46"/>
      <c r="H24" s="46"/>
    </row>
    <row r="25" spans="2:9" s="32" customFormat="1" ht="21">
      <c r="B25" s="93" t="s">
        <v>467</v>
      </c>
      <c r="C25" s="94" t="s">
        <v>468</v>
      </c>
      <c r="F25" s="46"/>
      <c r="G25" s="46"/>
      <c r="H25" s="46"/>
      <c r="I25" s="31"/>
    </row>
    <row r="26" spans="2:9" s="32" customFormat="1" ht="21">
      <c r="B26" s="31"/>
      <c r="C26" s="43" t="s">
        <v>469</v>
      </c>
      <c r="F26" s="46"/>
      <c r="G26" s="46"/>
      <c r="H26" s="46"/>
      <c r="I26" s="31"/>
    </row>
    <row r="27" spans="2:9" s="32" customFormat="1" ht="21">
      <c r="C27" s="44" t="s">
        <v>470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opLeftCell="E1" zoomScale="70" zoomScaleNormal="7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01" style="45" customWidth="1"/>
    <col min="9" max="9" width="14.75" style="45" customWidth="1"/>
    <col min="10" max="10" width="23" style="45" customWidth="1"/>
    <col min="11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473" t="s">
        <v>474</v>
      </c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50" t="s">
        <v>54</v>
      </c>
      <c r="E6" s="451"/>
      <c r="F6" s="454" t="s">
        <v>137</v>
      </c>
      <c r="G6" s="152" t="s">
        <v>46</v>
      </c>
      <c r="H6" s="153" t="s">
        <v>472</v>
      </c>
      <c r="I6" s="468" t="s">
        <v>43</v>
      </c>
      <c r="J6" s="456" t="s">
        <v>47</v>
      </c>
      <c r="K6" s="152" t="s">
        <v>475</v>
      </c>
      <c r="L6" s="466" t="s">
        <v>473</v>
      </c>
    </row>
    <row r="7" spans="1:13" ht="23.25" customHeight="1">
      <c r="D7" s="452"/>
      <c r="E7" s="453"/>
      <c r="F7" s="455"/>
      <c r="G7" s="154" t="s">
        <v>758</v>
      </c>
      <c r="H7" s="154" t="s">
        <v>758</v>
      </c>
      <c r="I7" s="469"/>
      <c r="J7" s="457"/>
      <c r="K7" s="155"/>
      <c r="L7" s="467"/>
    </row>
    <row r="8" spans="1:13" ht="21" customHeight="1">
      <c r="D8" s="458" t="s">
        <v>114</v>
      </c>
      <c r="E8" s="460" t="s">
        <v>152</v>
      </c>
      <c r="F8" s="156" t="s">
        <v>123</v>
      </c>
      <c r="G8" s="157"/>
      <c r="H8" s="157"/>
      <c r="I8" s="158">
        <f>LENB(H8)</f>
        <v>0</v>
      </c>
      <c r="J8" s="159"/>
      <c r="K8" s="394" t="s">
        <v>237</v>
      </c>
      <c r="L8" s="470"/>
    </row>
    <row r="9" spans="1:13" ht="21" customHeight="1">
      <c r="D9" s="459"/>
      <c r="E9" s="460"/>
      <c r="F9" s="161" t="s">
        <v>142</v>
      </c>
      <c r="G9" s="162" t="s">
        <v>52</v>
      </c>
      <c r="H9" s="162" t="s">
        <v>491</v>
      </c>
      <c r="I9" s="158">
        <f t="shared" ref="I9:I16" si="0">LENB(H9)</f>
        <v>6</v>
      </c>
      <c r="J9" s="163">
        <v>10</v>
      </c>
      <c r="K9" s="395"/>
      <c r="L9" s="471"/>
    </row>
    <row r="10" spans="1:13" ht="21" customHeight="1">
      <c r="D10" s="459"/>
      <c r="E10" s="460"/>
      <c r="F10" s="161" t="s">
        <v>143</v>
      </c>
      <c r="G10" s="162" t="s">
        <v>355</v>
      </c>
      <c r="H10" s="162" t="s">
        <v>355</v>
      </c>
      <c r="I10" s="158">
        <f t="shared" si="0"/>
        <v>4</v>
      </c>
      <c r="J10" s="161"/>
      <c r="K10" s="145"/>
      <c r="L10" s="471"/>
    </row>
    <row r="11" spans="1:13" ht="21" customHeight="1">
      <c r="D11" s="459"/>
      <c r="E11" s="460"/>
      <c r="F11" s="161" t="s">
        <v>144</v>
      </c>
      <c r="G11" s="162" t="s">
        <v>52</v>
      </c>
      <c r="H11" s="162" t="s">
        <v>491</v>
      </c>
      <c r="I11" s="158">
        <f t="shared" si="0"/>
        <v>6</v>
      </c>
      <c r="J11" s="201">
        <v>26</v>
      </c>
      <c r="K11" s="214"/>
      <c r="L11" s="471"/>
    </row>
    <row r="12" spans="1:13" ht="21" customHeight="1">
      <c r="D12" s="459"/>
      <c r="E12" s="460"/>
      <c r="F12" s="161" t="s">
        <v>145</v>
      </c>
      <c r="G12" s="162" t="s">
        <v>52</v>
      </c>
      <c r="H12" s="162" t="s">
        <v>355</v>
      </c>
      <c r="I12" s="158">
        <f t="shared" si="0"/>
        <v>4</v>
      </c>
      <c r="J12" s="161"/>
      <c r="K12" s="145"/>
      <c r="L12" s="471"/>
    </row>
    <row r="13" spans="1:13" ht="21" customHeight="1">
      <c r="D13" s="459"/>
      <c r="E13" s="460"/>
      <c r="F13" s="161" t="s">
        <v>48</v>
      </c>
      <c r="G13" s="162" t="s">
        <v>626</v>
      </c>
      <c r="H13" s="162" t="s">
        <v>627</v>
      </c>
      <c r="I13" s="158">
        <f t="shared" si="0"/>
        <v>29</v>
      </c>
      <c r="J13" s="201">
        <v>32</v>
      </c>
      <c r="K13" s="145"/>
      <c r="L13" s="471"/>
    </row>
    <row r="14" spans="1:13" ht="21" customHeight="1">
      <c r="D14" s="459"/>
      <c r="E14" s="460"/>
      <c r="F14" s="164" t="s">
        <v>49</v>
      </c>
      <c r="G14" s="165" t="s">
        <v>51</v>
      </c>
      <c r="H14" s="240" t="s">
        <v>492</v>
      </c>
      <c r="I14" s="158">
        <f t="shared" si="0"/>
        <v>33</v>
      </c>
      <c r="J14" s="166"/>
      <c r="K14" s="396"/>
      <c r="L14" s="471"/>
    </row>
    <row r="15" spans="1:13" ht="21" customHeight="1">
      <c r="D15" s="459"/>
      <c r="E15" s="460"/>
      <c r="F15" s="161" t="s">
        <v>50</v>
      </c>
      <c r="G15" s="162"/>
      <c r="H15" s="162" t="s">
        <v>491</v>
      </c>
      <c r="I15" s="158">
        <f t="shared" si="0"/>
        <v>6</v>
      </c>
      <c r="J15" s="166"/>
      <c r="K15" s="396"/>
      <c r="L15" s="471"/>
    </row>
    <row r="16" spans="1:13" ht="21" customHeight="1">
      <c r="D16" s="459"/>
      <c r="E16" s="461"/>
      <c r="F16" s="167" t="s">
        <v>74</v>
      </c>
      <c r="G16" s="168" t="s">
        <v>52</v>
      </c>
      <c r="H16" s="162" t="s">
        <v>491</v>
      </c>
      <c r="I16" s="169">
        <f t="shared" si="0"/>
        <v>6</v>
      </c>
      <c r="J16" s="170"/>
      <c r="K16" s="397"/>
      <c r="L16" s="472"/>
    </row>
    <row r="17" spans="2:12" ht="19.899999999999999" customHeight="1">
      <c r="D17" s="97" t="s">
        <v>118</v>
      </c>
      <c r="E17" s="429" t="s">
        <v>120</v>
      </c>
      <c r="F17" s="98" t="s">
        <v>122</v>
      </c>
      <c r="G17" s="99"/>
      <c r="H17" s="100"/>
      <c r="I17" s="101">
        <f t="shared" ref="I17:I80" si="1">LENB(G17)</f>
        <v>0</v>
      </c>
      <c r="J17" s="101" t="s">
        <v>693</v>
      </c>
      <c r="K17" s="102" t="s">
        <v>239</v>
      </c>
      <c r="L17" s="441"/>
    </row>
    <row r="18" spans="2:12" ht="17.649999999999999" customHeight="1">
      <c r="D18" s="103"/>
      <c r="E18" s="430"/>
      <c r="F18" s="104" t="s">
        <v>55</v>
      </c>
      <c r="G18" s="105" t="s">
        <v>694</v>
      </c>
      <c r="H18" s="106" t="s">
        <v>694</v>
      </c>
      <c r="I18" s="107">
        <f t="shared" si="1"/>
        <v>16</v>
      </c>
      <c r="J18" s="107">
        <v>33</v>
      </c>
      <c r="K18" s="108"/>
      <c r="L18" s="442"/>
    </row>
    <row r="19" spans="2:12" ht="17.649999999999999" customHeight="1">
      <c r="D19" s="103"/>
      <c r="E19" s="430"/>
      <c r="F19" s="104" t="s">
        <v>121</v>
      </c>
      <c r="G19" s="105" t="s">
        <v>695</v>
      </c>
      <c r="H19" s="105" t="s">
        <v>695</v>
      </c>
      <c r="I19" s="107">
        <f t="shared" si="1"/>
        <v>16</v>
      </c>
      <c r="J19" s="109"/>
      <c r="K19" s="110"/>
      <c r="L19" s="442"/>
    </row>
    <row r="20" spans="2:12" ht="17.649999999999999" customHeight="1">
      <c r="D20" s="103"/>
      <c r="E20" s="430"/>
      <c r="F20" s="111" t="s">
        <v>49</v>
      </c>
      <c r="G20" s="112" t="s">
        <v>696</v>
      </c>
      <c r="H20" s="81" t="s">
        <v>829</v>
      </c>
      <c r="I20" s="107">
        <f t="shared" si="1"/>
        <v>60</v>
      </c>
      <c r="J20" s="107"/>
      <c r="K20" s="108"/>
      <c r="L20" s="442"/>
    </row>
    <row r="21" spans="2:12" ht="17.649999999999999" customHeight="1">
      <c r="D21" s="103"/>
      <c r="E21" s="430"/>
      <c r="F21" s="104" t="s">
        <v>50</v>
      </c>
      <c r="G21" s="105" t="s">
        <v>694</v>
      </c>
      <c r="H21" s="105" t="s">
        <v>694</v>
      </c>
      <c r="I21" s="107">
        <f t="shared" si="1"/>
        <v>16</v>
      </c>
      <c r="J21" s="107"/>
      <c r="K21" s="108"/>
      <c r="L21" s="442"/>
    </row>
    <row r="22" spans="2:12" ht="17.649999999999999" customHeight="1">
      <c r="D22" s="103"/>
      <c r="E22" s="431"/>
      <c r="F22" s="113" t="s">
        <v>74</v>
      </c>
      <c r="G22" s="114" t="s">
        <v>694</v>
      </c>
      <c r="H22" s="114" t="s">
        <v>694</v>
      </c>
      <c r="I22" s="115">
        <f t="shared" si="1"/>
        <v>16</v>
      </c>
      <c r="J22" s="115"/>
      <c r="K22" s="116"/>
      <c r="L22" s="443"/>
    </row>
    <row r="23" spans="2:12" ht="17.649999999999999" customHeight="1">
      <c r="B23" s="57" t="s">
        <v>44</v>
      </c>
      <c r="D23" s="103"/>
      <c r="E23" s="444" t="s">
        <v>124</v>
      </c>
      <c r="F23" s="117" t="s">
        <v>122</v>
      </c>
      <c r="G23" s="118"/>
      <c r="H23" s="118"/>
      <c r="I23" s="119">
        <f t="shared" si="1"/>
        <v>0</v>
      </c>
      <c r="J23" s="119" t="s">
        <v>693</v>
      </c>
      <c r="K23" s="102" t="s">
        <v>239</v>
      </c>
      <c r="L23" s="441"/>
    </row>
    <row r="24" spans="2:12" ht="17.649999999999999" customHeight="1">
      <c r="D24" s="103"/>
      <c r="E24" s="445"/>
      <c r="F24" s="120" t="s">
        <v>55</v>
      </c>
      <c r="G24" s="121" t="s">
        <v>697</v>
      </c>
      <c r="H24" s="121"/>
      <c r="I24" s="107">
        <f t="shared" si="1"/>
        <v>17</v>
      </c>
      <c r="J24" s="107">
        <v>33</v>
      </c>
      <c r="K24" s="108"/>
      <c r="L24" s="442"/>
    </row>
    <row r="25" spans="2:12" ht="17.649999999999999" customHeight="1">
      <c r="D25" s="103"/>
      <c r="E25" s="445"/>
      <c r="F25" s="120" t="s">
        <v>121</v>
      </c>
      <c r="G25" s="121" t="s">
        <v>698</v>
      </c>
      <c r="H25" s="121"/>
      <c r="I25" s="107">
        <f t="shared" si="1"/>
        <v>21</v>
      </c>
      <c r="J25" s="109"/>
      <c r="K25" s="110"/>
      <c r="L25" s="442"/>
    </row>
    <row r="26" spans="2:12" ht="17.649999999999999" customHeight="1">
      <c r="D26" s="103"/>
      <c r="E26" s="445"/>
      <c r="F26" s="122" t="s">
        <v>49</v>
      </c>
      <c r="G26" s="123" t="s">
        <v>699</v>
      </c>
      <c r="H26" s="123"/>
      <c r="I26" s="107">
        <f t="shared" si="1"/>
        <v>54</v>
      </c>
      <c r="J26" s="107"/>
      <c r="K26" s="108"/>
      <c r="L26" s="442"/>
    </row>
    <row r="27" spans="2:12" ht="17.649999999999999" customHeight="1">
      <c r="D27" s="103"/>
      <c r="E27" s="445"/>
      <c r="F27" s="120" t="s">
        <v>50</v>
      </c>
      <c r="G27" s="121" t="s">
        <v>697</v>
      </c>
      <c r="H27" s="121"/>
      <c r="I27" s="107">
        <f t="shared" si="1"/>
        <v>17</v>
      </c>
      <c r="J27" s="107"/>
      <c r="K27" s="108"/>
      <c r="L27" s="442"/>
    </row>
    <row r="28" spans="2:12" ht="17.649999999999999" customHeight="1">
      <c r="D28" s="103"/>
      <c r="E28" s="446"/>
      <c r="F28" s="125" t="s">
        <v>74</v>
      </c>
      <c r="G28" s="126" t="s">
        <v>697</v>
      </c>
      <c r="H28" s="126"/>
      <c r="I28" s="115">
        <f t="shared" si="1"/>
        <v>17</v>
      </c>
      <c r="J28" s="115"/>
      <c r="K28" s="116"/>
      <c r="L28" s="443"/>
    </row>
    <row r="29" spans="2:12" ht="17.649999999999999" customHeight="1">
      <c r="D29" s="103"/>
      <c r="E29" s="447" t="s">
        <v>124</v>
      </c>
      <c r="F29" s="127" t="s">
        <v>122</v>
      </c>
      <c r="G29" s="128"/>
      <c r="H29" s="128"/>
      <c r="I29" s="119">
        <f t="shared" si="1"/>
        <v>0</v>
      </c>
      <c r="J29" s="119" t="s">
        <v>700</v>
      </c>
      <c r="K29" s="102" t="s">
        <v>239</v>
      </c>
      <c r="L29" s="441"/>
    </row>
    <row r="30" spans="2:12" ht="17.649999999999999" customHeight="1">
      <c r="D30" s="103"/>
      <c r="E30" s="448"/>
      <c r="F30" s="129" t="s">
        <v>55</v>
      </c>
      <c r="G30" s="130" t="s">
        <v>701</v>
      </c>
      <c r="H30" s="130" t="s">
        <v>701</v>
      </c>
      <c r="I30" s="107">
        <f t="shared" si="1"/>
        <v>15</v>
      </c>
      <c r="J30" s="107">
        <v>33</v>
      </c>
      <c r="K30" s="108"/>
      <c r="L30" s="442"/>
    </row>
    <row r="31" spans="2:12" ht="17.649999999999999" customHeight="1">
      <c r="D31" s="103"/>
      <c r="E31" s="448"/>
      <c r="F31" s="129" t="s">
        <v>121</v>
      </c>
      <c r="G31" s="130" t="s">
        <v>701</v>
      </c>
      <c r="H31" s="130" t="s">
        <v>702</v>
      </c>
      <c r="I31" s="107">
        <f t="shared" si="1"/>
        <v>15</v>
      </c>
      <c r="J31" s="109"/>
      <c r="K31" s="110"/>
      <c r="L31" s="442"/>
    </row>
    <row r="32" spans="2:12" ht="17.649999999999999" customHeight="1">
      <c r="D32" s="103"/>
      <c r="E32" s="448"/>
      <c r="F32" s="131" t="s">
        <v>49</v>
      </c>
      <c r="G32" s="132" t="s">
        <v>703</v>
      </c>
      <c r="H32" s="133" t="s">
        <v>830</v>
      </c>
      <c r="I32" s="107">
        <f t="shared" si="1"/>
        <v>59</v>
      </c>
      <c r="J32" s="107"/>
      <c r="K32" s="108"/>
      <c r="L32" s="442"/>
    </row>
    <row r="33" spans="4:12" ht="17.649999999999999" customHeight="1">
      <c r="D33" s="103"/>
      <c r="E33" s="448"/>
      <c r="F33" s="129" t="s">
        <v>50</v>
      </c>
      <c r="G33" s="130"/>
      <c r="H33" s="130" t="s">
        <v>701</v>
      </c>
      <c r="I33" s="107">
        <f t="shared" si="1"/>
        <v>0</v>
      </c>
      <c r="J33" s="107"/>
      <c r="K33" s="108"/>
      <c r="L33" s="442"/>
    </row>
    <row r="34" spans="4:12" ht="17.649999999999999" customHeight="1">
      <c r="D34" s="103"/>
      <c r="E34" s="449"/>
      <c r="F34" s="134" t="s">
        <v>74</v>
      </c>
      <c r="G34" s="135" t="s">
        <v>701</v>
      </c>
      <c r="H34" s="135" t="s">
        <v>701</v>
      </c>
      <c r="I34" s="115">
        <f t="shared" si="1"/>
        <v>15</v>
      </c>
      <c r="J34" s="115"/>
      <c r="K34" s="106"/>
      <c r="L34" s="443"/>
    </row>
    <row r="35" spans="4:12" ht="17.649999999999999" customHeight="1">
      <c r="D35" s="103"/>
      <c r="E35" s="429" t="s">
        <v>125</v>
      </c>
      <c r="F35" s="98" t="s">
        <v>122</v>
      </c>
      <c r="G35" s="136"/>
      <c r="H35" s="136"/>
      <c r="I35" s="119">
        <f t="shared" si="1"/>
        <v>0</v>
      </c>
      <c r="J35" s="119" t="s">
        <v>704</v>
      </c>
      <c r="K35" s="102" t="s">
        <v>239</v>
      </c>
      <c r="L35" s="441"/>
    </row>
    <row r="36" spans="4:12" ht="17.649999999999999" customHeight="1">
      <c r="D36" s="103"/>
      <c r="E36" s="430"/>
      <c r="F36" s="104" t="s">
        <v>55</v>
      </c>
      <c r="G36" s="137" t="s">
        <v>705</v>
      </c>
      <c r="H36" s="137" t="s">
        <v>705</v>
      </c>
      <c r="I36" s="107">
        <f t="shared" si="1"/>
        <v>12</v>
      </c>
      <c r="J36" s="107">
        <v>33</v>
      </c>
      <c r="K36" s="108"/>
      <c r="L36" s="442"/>
    </row>
    <row r="37" spans="4:12" ht="17.649999999999999" customHeight="1">
      <c r="D37" s="103"/>
      <c r="E37" s="430"/>
      <c r="F37" s="104" t="s">
        <v>121</v>
      </c>
      <c r="G37" s="137" t="s">
        <v>706</v>
      </c>
      <c r="H37" s="137" t="s">
        <v>706</v>
      </c>
      <c r="I37" s="107">
        <f t="shared" si="1"/>
        <v>12</v>
      </c>
      <c r="J37" s="109"/>
      <c r="K37" s="110"/>
      <c r="L37" s="442"/>
    </row>
    <row r="38" spans="4:12" ht="17.649999999999999" customHeight="1">
      <c r="D38" s="103"/>
      <c r="E38" s="430"/>
      <c r="F38" s="111" t="s">
        <v>49</v>
      </c>
      <c r="G38" s="112" t="s">
        <v>707</v>
      </c>
      <c r="H38" s="81" t="s">
        <v>831</v>
      </c>
      <c r="I38" s="107">
        <f t="shared" si="1"/>
        <v>58</v>
      </c>
      <c r="J38" s="107"/>
      <c r="K38" s="108"/>
      <c r="L38" s="442"/>
    </row>
    <row r="39" spans="4:12" ht="17.649999999999999" customHeight="1">
      <c r="D39" s="103"/>
      <c r="E39" s="430"/>
      <c r="F39" s="104" t="s">
        <v>50</v>
      </c>
      <c r="G39" s="137" t="s">
        <v>705</v>
      </c>
      <c r="H39" s="137" t="s">
        <v>705</v>
      </c>
      <c r="I39" s="107">
        <f t="shared" si="1"/>
        <v>12</v>
      </c>
      <c r="J39" s="107"/>
      <c r="K39" s="108"/>
      <c r="L39" s="442"/>
    </row>
    <row r="40" spans="4:12" ht="17.649999999999999" customHeight="1">
      <c r="D40" s="103"/>
      <c r="E40" s="431"/>
      <c r="F40" s="113" t="s">
        <v>74</v>
      </c>
      <c r="G40" s="138" t="s">
        <v>705</v>
      </c>
      <c r="H40" s="138" t="s">
        <v>705</v>
      </c>
      <c r="I40" s="115">
        <f t="shared" si="1"/>
        <v>12</v>
      </c>
      <c r="J40" s="115"/>
      <c r="K40" s="106"/>
      <c r="L40" s="443"/>
    </row>
    <row r="41" spans="4:12" ht="17.649999999999999" customHeight="1">
      <c r="D41" s="103"/>
      <c r="E41" s="429" t="s">
        <v>126</v>
      </c>
      <c r="F41" s="98" t="s">
        <v>122</v>
      </c>
      <c r="G41" s="136"/>
      <c r="H41" s="136"/>
      <c r="I41" s="119">
        <f t="shared" si="1"/>
        <v>0</v>
      </c>
      <c r="J41" s="119" t="s">
        <v>704</v>
      </c>
      <c r="K41" s="102" t="s">
        <v>239</v>
      </c>
      <c r="L41" s="441"/>
    </row>
    <row r="42" spans="4:12" ht="17.649999999999999" customHeight="1">
      <c r="D42" s="103"/>
      <c r="E42" s="430"/>
      <c r="F42" s="104" t="s">
        <v>55</v>
      </c>
      <c r="G42" s="137" t="s">
        <v>708</v>
      </c>
      <c r="H42" s="137" t="s">
        <v>708</v>
      </c>
      <c r="I42" s="107">
        <f t="shared" si="1"/>
        <v>12</v>
      </c>
      <c r="J42" s="107">
        <v>33</v>
      </c>
      <c r="K42" s="108"/>
      <c r="L42" s="442"/>
    </row>
    <row r="43" spans="4:12" ht="17.649999999999999" customHeight="1">
      <c r="D43" s="103"/>
      <c r="E43" s="430"/>
      <c r="F43" s="104" t="s">
        <v>121</v>
      </c>
      <c r="G43" s="137" t="s">
        <v>709</v>
      </c>
      <c r="H43" s="137" t="s">
        <v>709</v>
      </c>
      <c r="I43" s="107">
        <f t="shared" si="1"/>
        <v>12</v>
      </c>
      <c r="J43" s="109"/>
      <c r="K43" s="110"/>
      <c r="L43" s="442"/>
    </row>
    <row r="44" spans="4:12" ht="17.649999999999999" customHeight="1">
      <c r="D44" s="103"/>
      <c r="E44" s="430"/>
      <c r="F44" s="111" t="s">
        <v>49</v>
      </c>
      <c r="G44" s="112" t="s">
        <v>710</v>
      </c>
      <c r="H44" s="81" t="s">
        <v>832</v>
      </c>
      <c r="I44" s="107">
        <f t="shared" si="1"/>
        <v>58</v>
      </c>
      <c r="J44" s="107"/>
      <c r="K44" s="108"/>
      <c r="L44" s="442"/>
    </row>
    <row r="45" spans="4:12" ht="17.649999999999999" customHeight="1">
      <c r="D45" s="103"/>
      <c r="E45" s="430"/>
      <c r="F45" s="104" t="s">
        <v>50</v>
      </c>
      <c r="G45" s="137" t="s">
        <v>708</v>
      </c>
      <c r="H45" s="137" t="s">
        <v>708</v>
      </c>
      <c r="I45" s="107">
        <f t="shared" si="1"/>
        <v>12</v>
      </c>
      <c r="J45" s="107"/>
      <c r="K45" s="108"/>
      <c r="L45" s="442"/>
    </row>
    <row r="46" spans="4:12" ht="17.649999999999999" customHeight="1">
      <c r="D46" s="103"/>
      <c r="E46" s="431"/>
      <c r="F46" s="113" t="s">
        <v>74</v>
      </c>
      <c r="G46" s="138" t="s">
        <v>708</v>
      </c>
      <c r="H46" s="138" t="s">
        <v>708</v>
      </c>
      <c r="I46" s="115">
        <f t="shared" si="1"/>
        <v>12</v>
      </c>
      <c r="J46" s="115"/>
      <c r="K46" s="116"/>
      <c r="L46" s="443"/>
    </row>
    <row r="47" spans="4:12" ht="17.649999999999999" customHeight="1">
      <c r="D47" s="103"/>
      <c r="E47" s="429" t="s">
        <v>127</v>
      </c>
      <c r="F47" s="98" t="s">
        <v>122</v>
      </c>
      <c r="G47" s="136"/>
      <c r="H47" s="136"/>
      <c r="I47" s="119">
        <f t="shared" si="1"/>
        <v>0</v>
      </c>
      <c r="J47" s="119" t="s">
        <v>711</v>
      </c>
      <c r="K47" s="102" t="s">
        <v>239</v>
      </c>
      <c r="L47" s="442"/>
    </row>
    <row r="48" spans="4:12" ht="17.649999999999999" customHeight="1">
      <c r="D48" s="103"/>
      <c r="E48" s="430"/>
      <c r="F48" s="104" t="s">
        <v>55</v>
      </c>
      <c r="G48" s="137" t="s">
        <v>712</v>
      </c>
      <c r="H48" s="137" t="s">
        <v>712</v>
      </c>
      <c r="I48" s="107">
        <f t="shared" si="1"/>
        <v>21</v>
      </c>
      <c r="J48" s="107">
        <v>33</v>
      </c>
      <c r="K48" s="108"/>
      <c r="L48" s="442"/>
    </row>
    <row r="49" spans="4:12" ht="19.899999999999999" customHeight="1">
      <c r="D49" s="103"/>
      <c r="E49" s="430"/>
      <c r="F49" s="104" t="s">
        <v>121</v>
      </c>
      <c r="G49" s="137" t="s">
        <v>713</v>
      </c>
      <c r="H49" s="137" t="s">
        <v>713</v>
      </c>
      <c r="I49" s="107">
        <f t="shared" si="1"/>
        <v>21</v>
      </c>
      <c r="J49" s="109"/>
      <c r="K49" s="110"/>
      <c r="L49" s="442"/>
    </row>
    <row r="50" spans="4:12" ht="16.5" customHeight="1">
      <c r="D50" s="103"/>
      <c r="E50" s="430"/>
      <c r="F50" s="111" t="s">
        <v>49</v>
      </c>
      <c r="G50" s="112" t="s">
        <v>714</v>
      </c>
      <c r="H50" s="81" t="s">
        <v>833</v>
      </c>
      <c r="I50" s="107">
        <f t="shared" si="1"/>
        <v>79</v>
      </c>
      <c r="J50" s="107"/>
      <c r="K50" s="108"/>
      <c r="L50" s="442"/>
    </row>
    <row r="51" spans="4:12" ht="16.5" customHeight="1">
      <c r="D51" s="103"/>
      <c r="E51" s="430"/>
      <c r="F51" s="104" t="s">
        <v>50</v>
      </c>
      <c r="G51" s="137" t="s">
        <v>712</v>
      </c>
      <c r="H51" s="137" t="s">
        <v>715</v>
      </c>
      <c r="I51" s="107">
        <f t="shared" si="1"/>
        <v>21</v>
      </c>
      <c r="J51" s="107"/>
      <c r="K51" s="108"/>
      <c r="L51" s="442"/>
    </row>
    <row r="52" spans="4:12" ht="17.25" customHeight="1">
      <c r="D52" s="103"/>
      <c r="E52" s="431"/>
      <c r="F52" s="113" t="s">
        <v>74</v>
      </c>
      <c r="G52" s="138" t="s">
        <v>712</v>
      </c>
      <c r="H52" s="138" t="s">
        <v>712</v>
      </c>
      <c r="I52" s="115">
        <f t="shared" si="1"/>
        <v>21</v>
      </c>
      <c r="J52" s="115"/>
      <c r="K52" s="116"/>
      <c r="L52" s="443"/>
    </row>
    <row r="53" spans="4:12" ht="15.6" customHeight="1">
      <c r="D53" s="103"/>
      <c r="E53" s="429" t="s">
        <v>128</v>
      </c>
      <c r="F53" s="98" t="s">
        <v>122</v>
      </c>
      <c r="G53" s="136"/>
      <c r="H53" s="136"/>
      <c r="I53" s="119">
        <f t="shared" si="1"/>
        <v>0</v>
      </c>
      <c r="J53" s="101" t="s">
        <v>716</v>
      </c>
      <c r="K53" s="102" t="s">
        <v>239</v>
      </c>
      <c r="L53" s="441"/>
    </row>
    <row r="54" spans="4:12" ht="15.6" customHeight="1">
      <c r="D54" s="103"/>
      <c r="E54" s="430"/>
      <c r="F54" s="104" t="s">
        <v>55</v>
      </c>
      <c r="G54" s="137" t="s">
        <v>717</v>
      </c>
      <c r="H54" s="137" t="s">
        <v>717</v>
      </c>
      <c r="I54" s="107">
        <f t="shared" si="1"/>
        <v>18</v>
      </c>
      <c r="J54" s="107">
        <v>33</v>
      </c>
      <c r="K54" s="108"/>
      <c r="L54" s="442"/>
    </row>
    <row r="55" spans="4:12" ht="15.6" customHeight="1">
      <c r="D55" s="103"/>
      <c r="E55" s="430"/>
      <c r="F55" s="104" t="s">
        <v>121</v>
      </c>
      <c r="G55" s="137" t="s">
        <v>718</v>
      </c>
      <c r="H55" s="137" t="s">
        <v>718</v>
      </c>
      <c r="I55" s="107">
        <f t="shared" si="1"/>
        <v>18</v>
      </c>
      <c r="J55" s="109"/>
      <c r="K55" s="110"/>
      <c r="L55" s="442"/>
    </row>
    <row r="56" spans="4:12" ht="15.6" customHeight="1">
      <c r="D56" s="103"/>
      <c r="E56" s="430"/>
      <c r="F56" s="111" t="s">
        <v>49</v>
      </c>
      <c r="G56" s="112" t="s">
        <v>719</v>
      </c>
      <c r="H56" s="81" t="s">
        <v>834</v>
      </c>
      <c r="I56" s="107">
        <f t="shared" si="1"/>
        <v>83</v>
      </c>
      <c r="J56" s="107"/>
      <c r="K56" s="108"/>
      <c r="L56" s="442"/>
    </row>
    <row r="57" spans="4:12" ht="15.6" customHeight="1">
      <c r="D57" s="103"/>
      <c r="E57" s="430"/>
      <c r="F57" s="104" t="s">
        <v>50</v>
      </c>
      <c r="G57" s="137" t="s">
        <v>717</v>
      </c>
      <c r="H57" s="137" t="s">
        <v>717</v>
      </c>
      <c r="I57" s="107">
        <f t="shared" si="1"/>
        <v>18</v>
      </c>
      <c r="J57" s="107"/>
      <c r="K57" s="108"/>
      <c r="L57" s="442"/>
    </row>
    <row r="58" spans="4:12" ht="15.6" customHeight="1">
      <c r="D58" s="103"/>
      <c r="E58" s="431"/>
      <c r="F58" s="113" t="s">
        <v>74</v>
      </c>
      <c r="G58" s="138" t="s">
        <v>717</v>
      </c>
      <c r="H58" s="138" t="s">
        <v>717</v>
      </c>
      <c r="I58" s="115">
        <f t="shared" si="1"/>
        <v>18</v>
      </c>
      <c r="J58" s="115"/>
      <c r="K58" s="108"/>
      <c r="L58" s="442"/>
    </row>
    <row r="59" spans="4:12" ht="15.6" customHeight="1">
      <c r="D59" s="103"/>
      <c r="E59" s="429" t="s">
        <v>129</v>
      </c>
      <c r="F59" s="98" t="s">
        <v>122</v>
      </c>
      <c r="G59" s="136"/>
      <c r="H59" s="136"/>
      <c r="I59" s="119">
        <f t="shared" si="1"/>
        <v>0</v>
      </c>
      <c r="J59" s="119" t="s">
        <v>720</v>
      </c>
      <c r="K59" s="139" t="s">
        <v>239</v>
      </c>
      <c r="L59" s="440"/>
    </row>
    <row r="60" spans="4:12" ht="15.6" customHeight="1">
      <c r="D60" s="103"/>
      <c r="E60" s="430"/>
      <c r="F60" s="104" t="s">
        <v>55</v>
      </c>
      <c r="G60" s="137" t="s">
        <v>721</v>
      </c>
      <c r="H60" s="137" t="s">
        <v>721</v>
      </c>
      <c r="I60" s="107">
        <f t="shared" si="1"/>
        <v>16</v>
      </c>
      <c r="J60" s="107">
        <v>33</v>
      </c>
      <c r="K60" s="140"/>
      <c r="L60" s="433"/>
    </row>
    <row r="61" spans="4:12" ht="15.6" customHeight="1">
      <c r="D61" s="103"/>
      <c r="E61" s="430"/>
      <c r="F61" s="104" t="s">
        <v>121</v>
      </c>
      <c r="G61" s="137" t="s">
        <v>722</v>
      </c>
      <c r="H61" s="137" t="s">
        <v>722</v>
      </c>
      <c r="I61" s="107">
        <f t="shared" si="1"/>
        <v>16</v>
      </c>
      <c r="J61" s="109"/>
      <c r="K61" s="141"/>
      <c r="L61" s="433"/>
    </row>
    <row r="62" spans="4:12" ht="34.5">
      <c r="D62" s="103"/>
      <c r="E62" s="430"/>
      <c r="F62" s="111" t="s">
        <v>49</v>
      </c>
      <c r="G62" s="112" t="s">
        <v>723</v>
      </c>
      <c r="H62" s="81" t="s">
        <v>835</v>
      </c>
      <c r="I62" s="107">
        <f t="shared" si="1"/>
        <v>90</v>
      </c>
      <c r="J62" s="107"/>
      <c r="K62" s="140"/>
      <c r="L62" s="433"/>
    </row>
    <row r="63" spans="4:12" ht="15.6" customHeight="1">
      <c r="D63" s="103"/>
      <c r="E63" s="430"/>
      <c r="F63" s="104" t="s">
        <v>50</v>
      </c>
      <c r="G63" s="137" t="s">
        <v>721</v>
      </c>
      <c r="H63" s="137" t="s">
        <v>721</v>
      </c>
      <c r="I63" s="107">
        <f t="shared" si="1"/>
        <v>16</v>
      </c>
      <c r="J63" s="107"/>
      <c r="K63" s="140"/>
      <c r="L63" s="433"/>
    </row>
    <row r="64" spans="4:12" ht="16.149999999999999" customHeight="1">
      <c r="D64" s="103"/>
      <c r="E64" s="431"/>
      <c r="F64" s="113" t="s">
        <v>74</v>
      </c>
      <c r="G64" s="138" t="s">
        <v>721</v>
      </c>
      <c r="H64" s="138" t="s">
        <v>721</v>
      </c>
      <c r="I64" s="115">
        <f t="shared" si="1"/>
        <v>16</v>
      </c>
      <c r="J64" s="115"/>
      <c r="K64" s="142"/>
      <c r="L64" s="436"/>
    </row>
    <row r="65" spans="4:12" ht="21">
      <c r="D65" s="103"/>
      <c r="E65" s="429" t="s">
        <v>130</v>
      </c>
      <c r="F65" s="98" t="s">
        <v>122</v>
      </c>
      <c r="G65" s="136"/>
      <c r="H65" s="136"/>
      <c r="I65" s="119">
        <f t="shared" si="1"/>
        <v>0</v>
      </c>
      <c r="J65" s="119" t="s">
        <v>724</v>
      </c>
      <c r="K65" s="143" t="s">
        <v>725</v>
      </c>
      <c r="L65" s="440"/>
    </row>
    <row r="66" spans="4:12" ht="21">
      <c r="D66" s="103"/>
      <c r="E66" s="430"/>
      <c r="F66" s="104" t="s">
        <v>55</v>
      </c>
      <c r="G66" s="137" t="s">
        <v>726</v>
      </c>
      <c r="H66" s="137" t="s">
        <v>726</v>
      </c>
      <c r="I66" s="107">
        <f t="shared" si="1"/>
        <v>16</v>
      </c>
      <c r="J66" s="107">
        <v>33</v>
      </c>
      <c r="K66" s="144"/>
      <c r="L66" s="433"/>
    </row>
    <row r="67" spans="4:12" ht="21">
      <c r="D67" s="103"/>
      <c r="E67" s="430"/>
      <c r="F67" s="104" t="s">
        <v>121</v>
      </c>
      <c r="G67" s="137" t="s">
        <v>727</v>
      </c>
      <c r="H67" s="137" t="s">
        <v>727</v>
      </c>
      <c r="I67" s="107">
        <f t="shared" si="1"/>
        <v>16</v>
      </c>
      <c r="J67" s="109"/>
      <c r="K67" s="145"/>
      <c r="L67" s="433"/>
    </row>
    <row r="68" spans="4:12" ht="34.5">
      <c r="D68" s="103"/>
      <c r="E68" s="430"/>
      <c r="F68" s="111" t="s">
        <v>49</v>
      </c>
      <c r="G68" s="112" t="s">
        <v>728</v>
      </c>
      <c r="H68" s="81" t="s">
        <v>836</v>
      </c>
      <c r="I68" s="107">
        <f t="shared" si="1"/>
        <v>95</v>
      </c>
      <c r="J68" s="107"/>
      <c r="K68" s="144"/>
      <c r="L68" s="433"/>
    </row>
    <row r="69" spans="4:12" ht="21">
      <c r="D69" s="103"/>
      <c r="E69" s="430"/>
      <c r="F69" s="104" t="s">
        <v>50</v>
      </c>
      <c r="G69" s="137" t="s">
        <v>726</v>
      </c>
      <c r="H69" s="137" t="s">
        <v>726</v>
      </c>
      <c r="I69" s="107">
        <f t="shared" si="1"/>
        <v>16</v>
      </c>
      <c r="J69" s="107"/>
      <c r="K69" s="144"/>
      <c r="L69" s="433"/>
    </row>
    <row r="70" spans="4:12" ht="21">
      <c r="D70" s="103"/>
      <c r="E70" s="431"/>
      <c r="F70" s="113" t="s">
        <v>74</v>
      </c>
      <c r="G70" s="146" t="s">
        <v>726</v>
      </c>
      <c r="H70" s="146" t="s">
        <v>726</v>
      </c>
      <c r="I70" s="115">
        <f t="shared" si="1"/>
        <v>16</v>
      </c>
      <c r="J70" s="115"/>
      <c r="K70" s="147"/>
      <c r="L70" s="436"/>
    </row>
    <row r="71" spans="4:12" ht="21">
      <c r="D71" s="103"/>
      <c r="E71" s="429" t="s">
        <v>131</v>
      </c>
      <c r="F71" s="98" t="s">
        <v>122</v>
      </c>
      <c r="G71" s="148" t="s">
        <v>363</v>
      </c>
      <c r="H71" s="148"/>
      <c r="I71" s="101">
        <f t="shared" si="1"/>
        <v>34</v>
      </c>
      <c r="J71" s="101"/>
      <c r="K71" s="143" t="s">
        <v>729</v>
      </c>
      <c r="L71" s="440"/>
    </row>
    <row r="72" spans="4:12" ht="21">
      <c r="D72" s="103"/>
      <c r="E72" s="430"/>
      <c r="F72" s="104" t="s">
        <v>55</v>
      </c>
      <c r="G72" s="137" t="s">
        <v>730</v>
      </c>
      <c r="H72" s="137" t="s">
        <v>730</v>
      </c>
      <c r="I72" s="107">
        <f t="shared" si="1"/>
        <v>14</v>
      </c>
      <c r="J72" s="107">
        <v>33</v>
      </c>
      <c r="K72" s="144"/>
      <c r="L72" s="433"/>
    </row>
    <row r="73" spans="4:12" ht="21">
      <c r="D73" s="103"/>
      <c r="E73" s="430"/>
      <c r="F73" s="104" t="s">
        <v>121</v>
      </c>
      <c r="G73" s="137" t="s">
        <v>731</v>
      </c>
      <c r="H73" s="137" t="s">
        <v>731</v>
      </c>
      <c r="I73" s="107">
        <f t="shared" si="1"/>
        <v>14</v>
      </c>
      <c r="J73" s="109"/>
      <c r="K73" s="145"/>
      <c r="L73" s="433"/>
    </row>
    <row r="74" spans="4:12" ht="34.5">
      <c r="D74" s="103"/>
      <c r="E74" s="430"/>
      <c r="F74" s="111" t="s">
        <v>49</v>
      </c>
      <c r="G74" s="112" t="s">
        <v>732</v>
      </c>
      <c r="H74" s="81" t="s">
        <v>837</v>
      </c>
      <c r="I74" s="107">
        <f t="shared" si="1"/>
        <v>99</v>
      </c>
      <c r="J74" s="107"/>
      <c r="K74" s="144"/>
      <c r="L74" s="433"/>
    </row>
    <row r="75" spans="4:12" ht="21">
      <c r="D75" s="103"/>
      <c r="E75" s="430"/>
      <c r="F75" s="104" t="s">
        <v>50</v>
      </c>
      <c r="G75" s="137"/>
      <c r="H75" s="137" t="s">
        <v>730</v>
      </c>
      <c r="I75" s="107">
        <f t="shared" si="1"/>
        <v>0</v>
      </c>
      <c r="J75" s="107"/>
      <c r="K75" s="144"/>
      <c r="L75" s="433"/>
    </row>
    <row r="76" spans="4:12" ht="21">
      <c r="D76" s="103"/>
      <c r="E76" s="431"/>
      <c r="F76" s="113" t="s">
        <v>74</v>
      </c>
      <c r="G76" s="138" t="s">
        <v>730</v>
      </c>
      <c r="H76" s="138" t="s">
        <v>730</v>
      </c>
      <c r="I76" s="115">
        <f t="shared" si="1"/>
        <v>14</v>
      </c>
      <c r="J76" s="115"/>
      <c r="K76" s="149"/>
      <c r="L76" s="434"/>
    </row>
    <row r="77" spans="4:12" ht="21">
      <c r="D77" s="103"/>
      <c r="E77" s="429" t="s">
        <v>132</v>
      </c>
      <c r="F77" s="98" t="s">
        <v>122</v>
      </c>
      <c r="G77" s="148" t="s">
        <v>733</v>
      </c>
      <c r="H77" s="148"/>
      <c r="I77" s="101">
        <f t="shared" si="1"/>
        <v>42</v>
      </c>
      <c r="J77" s="101"/>
      <c r="K77" s="150" t="s">
        <v>734</v>
      </c>
      <c r="L77" s="435"/>
    </row>
    <row r="78" spans="4:12" ht="21">
      <c r="D78" s="103"/>
      <c r="E78" s="430"/>
      <c r="F78" s="104" t="s">
        <v>55</v>
      </c>
      <c r="G78" s="137" t="s">
        <v>735</v>
      </c>
      <c r="H78" s="137" t="s">
        <v>735</v>
      </c>
      <c r="I78" s="107">
        <f t="shared" si="1"/>
        <v>14</v>
      </c>
      <c r="J78" s="107">
        <v>33</v>
      </c>
      <c r="K78" s="140"/>
      <c r="L78" s="433"/>
    </row>
    <row r="79" spans="4:12" ht="21">
      <c r="D79" s="103"/>
      <c r="E79" s="430"/>
      <c r="F79" s="104" t="s">
        <v>121</v>
      </c>
      <c r="G79" s="137" t="s">
        <v>736</v>
      </c>
      <c r="H79" s="137" t="s">
        <v>736</v>
      </c>
      <c r="I79" s="107">
        <f t="shared" si="1"/>
        <v>14</v>
      </c>
      <c r="J79" s="109"/>
      <c r="K79" s="141"/>
      <c r="L79" s="433"/>
    </row>
    <row r="80" spans="4:12" ht="34.5">
      <c r="D80" s="103"/>
      <c r="E80" s="430"/>
      <c r="F80" s="111" t="s">
        <v>49</v>
      </c>
      <c r="G80" s="112" t="s">
        <v>737</v>
      </c>
      <c r="H80" s="81" t="s">
        <v>838</v>
      </c>
      <c r="I80" s="107">
        <f t="shared" si="1"/>
        <v>132</v>
      </c>
      <c r="J80" s="107"/>
      <c r="K80" s="140"/>
      <c r="L80" s="433"/>
    </row>
    <row r="81" spans="4:12" ht="21">
      <c r="D81" s="103"/>
      <c r="E81" s="430"/>
      <c r="F81" s="104" t="s">
        <v>50</v>
      </c>
      <c r="G81" s="137"/>
      <c r="H81" s="137" t="s">
        <v>735</v>
      </c>
      <c r="I81" s="107">
        <f t="shared" ref="I81:I106" si="2">LENB(G81)</f>
        <v>0</v>
      </c>
      <c r="J81" s="107"/>
      <c r="K81" s="140"/>
      <c r="L81" s="433"/>
    </row>
    <row r="82" spans="4:12" ht="21">
      <c r="D82" s="103"/>
      <c r="E82" s="431"/>
      <c r="F82" s="113" t="s">
        <v>74</v>
      </c>
      <c r="G82" s="138" t="s">
        <v>735</v>
      </c>
      <c r="H82" s="138" t="s">
        <v>735</v>
      </c>
      <c r="I82" s="115">
        <f t="shared" si="2"/>
        <v>14</v>
      </c>
      <c r="J82" s="115"/>
      <c r="K82" s="142"/>
      <c r="L82" s="436"/>
    </row>
    <row r="83" spans="4:12" ht="21">
      <c r="D83" s="103"/>
      <c r="E83" s="429" t="s">
        <v>146</v>
      </c>
      <c r="F83" s="98" t="s">
        <v>122</v>
      </c>
      <c r="G83" s="148" t="s">
        <v>371</v>
      </c>
      <c r="H83" s="148"/>
      <c r="I83" s="101">
        <f t="shared" si="2"/>
        <v>29</v>
      </c>
      <c r="J83" s="101"/>
      <c r="K83" s="143" t="s">
        <v>738</v>
      </c>
      <c r="L83" s="440"/>
    </row>
    <row r="84" spans="4:12" ht="21">
      <c r="D84" s="103"/>
      <c r="E84" s="430"/>
      <c r="F84" s="104" t="s">
        <v>55</v>
      </c>
      <c r="G84" s="137" t="s">
        <v>739</v>
      </c>
      <c r="H84" s="137" t="s">
        <v>740</v>
      </c>
      <c r="I84" s="107">
        <f t="shared" si="2"/>
        <v>17</v>
      </c>
      <c r="J84" s="107">
        <v>33</v>
      </c>
      <c r="K84" s="144"/>
      <c r="L84" s="433"/>
    </row>
    <row r="85" spans="4:12" ht="21">
      <c r="D85" s="103"/>
      <c r="E85" s="430"/>
      <c r="F85" s="104" t="s">
        <v>121</v>
      </c>
      <c r="G85" s="137" t="s">
        <v>741</v>
      </c>
      <c r="H85" s="137" t="s">
        <v>741</v>
      </c>
      <c r="I85" s="107">
        <f t="shared" si="2"/>
        <v>17</v>
      </c>
      <c r="J85" s="109"/>
      <c r="K85" s="145"/>
      <c r="L85" s="433"/>
    </row>
    <row r="86" spans="4:12" ht="34.5">
      <c r="D86" s="103"/>
      <c r="E86" s="430"/>
      <c r="F86" s="111" t="s">
        <v>49</v>
      </c>
      <c r="G86" s="112" t="s">
        <v>742</v>
      </c>
      <c r="H86" s="81" t="s">
        <v>839</v>
      </c>
      <c r="I86" s="107">
        <f t="shared" si="2"/>
        <v>125</v>
      </c>
      <c r="J86" s="107"/>
      <c r="K86" s="144"/>
      <c r="L86" s="433"/>
    </row>
    <row r="87" spans="4:12" ht="21">
      <c r="D87" s="103"/>
      <c r="E87" s="430"/>
      <c r="F87" s="104" t="s">
        <v>50</v>
      </c>
      <c r="G87" s="137"/>
      <c r="H87" s="137" t="s">
        <v>740</v>
      </c>
      <c r="I87" s="107">
        <f t="shared" si="2"/>
        <v>0</v>
      </c>
      <c r="J87" s="107"/>
      <c r="K87" s="144"/>
      <c r="L87" s="433"/>
    </row>
    <row r="88" spans="4:12" ht="21">
      <c r="D88" s="103"/>
      <c r="E88" s="431"/>
      <c r="F88" s="113" t="s">
        <v>74</v>
      </c>
      <c r="G88" s="138" t="s">
        <v>739</v>
      </c>
      <c r="H88" s="137" t="s">
        <v>740</v>
      </c>
      <c r="I88" s="115">
        <f t="shared" si="2"/>
        <v>17</v>
      </c>
      <c r="J88" s="115"/>
      <c r="K88" s="149"/>
      <c r="L88" s="434"/>
    </row>
    <row r="89" spans="4:12" ht="21">
      <c r="D89" s="103"/>
      <c r="E89" s="429" t="s">
        <v>147</v>
      </c>
      <c r="F89" s="98" t="s">
        <v>122</v>
      </c>
      <c r="G89" s="148" t="s">
        <v>743</v>
      </c>
      <c r="H89" s="148"/>
      <c r="I89" s="101">
        <f t="shared" si="2"/>
        <v>31</v>
      </c>
      <c r="J89" s="101"/>
      <c r="K89" s="150" t="s">
        <v>744</v>
      </c>
      <c r="L89" s="435"/>
    </row>
    <row r="90" spans="4:12" ht="21">
      <c r="D90" s="103"/>
      <c r="E90" s="430"/>
      <c r="F90" s="104" t="s">
        <v>55</v>
      </c>
      <c r="G90" s="137" t="s">
        <v>745</v>
      </c>
      <c r="H90" s="137" t="s">
        <v>745</v>
      </c>
      <c r="I90" s="107">
        <f t="shared" si="2"/>
        <v>15</v>
      </c>
      <c r="J90" s="107">
        <v>33</v>
      </c>
      <c r="K90" s="140"/>
      <c r="L90" s="433"/>
    </row>
    <row r="91" spans="4:12" ht="21">
      <c r="D91" s="103"/>
      <c r="E91" s="430"/>
      <c r="F91" s="104" t="s">
        <v>121</v>
      </c>
      <c r="G91" s="137" t="s">
        <v>746</v>
      </c>
      <c r="H91" s="137" t="s">
        <v>746</v>
      </c>
      <c r="I91" s="107">
        <f t="shared" si="2"/>
        <v>15</v>
      </c>
      <c r="J91" s="109"/>
      <c r="K91" s="141"/>
      <c r="L91" s="433"/>
    </row>
    <row r="92" spans="4:12" ht="34.5">
      <c r="D92" s="103"/>
      <c r="E92" s="430"/>
      <c r="F92" s="111" t="s">
        <v>49</v>
      </c>
      <c r="G92" s="112" t="s">
        <v>747</v>
      </c>
      <c r="H92" s="81" t="s">
        <v>840</v>
      </c>
      <c r="I92" s="107">
        <f t="shared" si="2"/>
        <v>103</v>
      </c>
      <c r="J92" s="107"/>
      <c r="K92" s="140"/>
      <c r="L92" s="433"/>
    </row>
    <row r="93" spans="4:12" ht="21">
      <c r="D93" s="103"/>
      <c r="E93" s="430"/>
      <c r="F93" s="104" t="s">
        <v>50</v>
      </c>
      <c r="G93" s="137"/>
      <c r="H93" s="137" t="s">
        <v>745</v>
      </c>
      <c r="I93" s="107">
        <f t="shared" si="2"/>
        <v>0</v>
      </c>
      <c r="J93" s="107"/>
      <c r="K93" s="140"/>
      <c r="L93" s="433"/>
    </row>
    <row r="94" spans="4:12" ht="21">
      <c r="D94" s="103"/>
      <c r="E94" s="431"/>
      <c r="F94" s="113" t="s">
        <v>74</v>
      </c>
      <c r="G94" s="146" t="s">
        <v>745</v>
      </c>
      <c r="H94" s="146" t="s">
        <v>745</v>
      </c>
      <c r="I94" s="115">
        <f t="shared" si="2"/>
        <v>15</v>
      </c>
      <c r="J94" s="115"/>
      <c r="K94" s="142"/>
      <c r="L94" s="436"/>
    </row>
    <row r="95" spans="4:12" ht="17.45" customHeight="1">
      <c r="D95" s="103"/>
      <c r="E95" s="429" t="s">
        <v>148</v>
      </c>
      <c r="F95" s="98" t="s">
        <v>122</v>
      </c>
      <c r="G95" s="148" t="s">
        <v>748</v>
      </c>
      <c r="H95" s="437" t="s">
        <v>853</v>
      </c>
      <c r="I95" s="101">
        <f t="shared" si="2"/>
        <v>20</v>
      </c>
      <c r="J95" s="101"/>
      <c r="K95" s="143" t="s">
        <v>749</v>
      </c>
      <c r="L95" s="440"/>
    </row>
    <row r="96" spans="4:12" ht="30" customHeight="1">
      <c r="D96" s="103"/>
      <c r="E96" s="430"/>
      <c r="F96" s="104" t="s">
        <v>55</v>
      </c>
      <c r="G96" s="137" t="s">
        <v>750</v>
      </c>
      <c r="H96" s="438"/>
      <c r="I96" s="107">
        <f t="shared" si="2"/>
        <v>26</v>
      </c>
      <c r="J96" s="107">
        <v>33</v>
      </c>
      <c r="K96" s="144"/>
      <c r="L96" s="433"/>
    </row>
    <row r="97" spans="2:12" ht="21">
      <c r="D97" s="103"/>
      <c r="E97" s="430"/>
      <c r="F97" s="104" t="s">
        <v>121</v>
      </c>
      <c r="G97" s="137" t="s">
        <v>751</v>
      </c>
      <c r="H97" s="438"/>
      <c r="I97" s="107">
        <f t="shared" si="2"/>
        <v>24</v>
      </c>
      <c r="J97" s="109"/>
      <c r="K97" s="145"/>
      <c r="L97" s="433"/>
    </row>
    <row r="98" spans="2:12" ht="34.5">
      <c r="D98" s="103"/>
      <c r="E98" s="430"/>
      <c r="F98" s="111" t="s">
        <v>49</v>
      </c>
      <c r="G98" s="112" t="s">
        <v>752</v>
      </c>
      <c r="H98" s="438"/>
      <c r="I98" s="107">
        <f t="shared" si="2"/>
        <v>139</v>
      </c>
      <c r="J98" s="107"/>
      <c r="K98" s="144"/>
      <c r="L98" s="433"/>
    </row>
    <row r="99" spans="2:12" ht="21">
      <c r="D99" s="103"/>
      <c r="E99" s="430"/>
      <c r="F99" s="104" t="s">
        <v>50</v>
      </c>
      <c r="G99" s="137"/>
      <c r="H99" s="438"/>
      <c r="I99" s="107">
        <f t="shared" si="2"/>
        <v>0</v>
      </c>
      <c r="J99" s="107"/>
      <c r="K99" s="144"/>
      <c r="L99" s="433"/>
    </row>
    <row r="100" spans="2:12" ht="21">
      <c r="D100" s="103"/>
      <c r="E100" s="431"/>
      <c r="F100" s="113" t="s">
        <v>74</v>
      </c>
      <c r="G100" s="138" t="s">
        <v>750</v>
      </c>
      <c r="H100" s="439"/>
      <c r="I100" s="115">
        <f t="shared" si="2"/>
        <v>26</v>
      </c>
      <c r="J100" s="115"/>
      <c r="K100" s="149"/>
      <c r="L100" s="434"/>
    </row>
    <row r="101" spans="2:12" ht="21">
      <c r="D101" s="103"/>
      <c r="E101" s="429" t="s">
        <v>149</v>
      </c>
      <c r="F101" s="98" t="s">
        <v>122</v>
      </c>
      <c r="G101" s="148" t="s">
        <v>748</v>
      </c>
      <c r="H101" s="148"/>
      <c r="I101" s="101">
        <f t="shared" si="2"/>
        <v>20</v>
      </c>
      <c r="J101" s="101"/>
      <c r="K101" s="150" t="s">
        <v>753</v>
      </c>
      <c r="L101" s="432"/>
    </row>
    <row r="102" spans="2:12" ht="21">
      <c r="D102" s="103"/>
      <c r="E102" s="430"/>
      <c r="F102" s="104" t="s">
        <v>55</v>
      </c>
      <c r="G102" s="137" t="s">
        <v>754</v>
      </c>
      <c r="H102" s="137" t="s">
        <v>754</v>
      </c>
      <c r="I102" s="107">
        <f t="shared" si="2"/>
        <v>26</v>
      </c>
      <c r="J102" s="107">
        <v>33</v>
      </c>
      <c r="K102" s="140"/>
      <c r="L102" s="433"/>
    </row>
    <row r="103" spans="2:12" ht="21">
      <c r="D103" s="103"/>
      <c r="E103" s="430"/>
      <c r="F103" s="104" t="s">
        <v>121</v>
      </c>
      <c r="G103" s="137" t="s">
        <v>755</v>
      </c>
      <c r="H103" s="137" t="s">
        <v>755</v>
      </c>
      <c r="I103" s="107">
        <f t="shared" si="2"/>
        <v>26</v>
      </c>
      <c r="J103" s="109"/>
      <c r="K103" s="141"/>
      <c r="L103" s="433"/>
    </row>
    <row r="104" spans="2:12" ht="51.75">
      <c r="D104" s="103"/>
      <c r="E104" s="430"/>
      <c r="F104" s="111" t="s">
        <v>49</v>
      </c>
      <c r="G104" s="112" t="s">
        <v>756</v>
      </c>
      <c r="H104" s="81" t="s">
        <v>841</v>
      </c>
      <c r="I104" s="107">
        <f t="shared" si="2"/>
        <v>188</v>
      </c>
      <c r="J104" s="107"/>
      <c r="K104" s="140"/>
      <c r="L104" s="433"/>
    </row>
    <row r="105" spans="2:12" ht="21">
      <c r="D105" s="103"/>
      <c r="E105" s="430"/>
      <c r="F105" s="104" t="s">
        <v>50</v>
      </c>
      <c r="G105" s="137"/>
      <c r="H105" s="137" t="s">
        <v>754</v>
      </c>
      <c r="I105" s="107">
        <f t="shared" si="2"/>
        <v>0</v>
      </c>
      <c r="J105" s="107"/>
      <c r="K105" s="140"/>
      <c r="L105" s="433"/>
    </row>
    <row r="106" spans="2:12" ht="21.75" thickBot="1">
      <c r="D106" s="103"/>
      <c r="E106" s="431"/>
      <c r="F106" s="113" t="s">
        <v>74</v>
      </c>
      <c r="G106" s="146" t="s">
        <v>757</v>
      </c>
      <c r="H106" s="146" t="s">
        <v>757</v>
      </c>
      <c r="I106" s="115">
        <f t="shared" si="2"/>
        <v>26</v>
      </c>
      <c r="J106" s="115"/>
      <c r="K106" s="151"/>
      <c r="L106" s="434"/>
    </row>
    <row r="107" spans="2:12" ht="19.899999999999999" customHeight="1">
      <c r="D107" s="474" t="s">
        <v>119</v>
      </c>
      <c r="E107" s="476" t="s">
        <v>117</v>
      </c>
      <c r="F107" s="321" t="s">
        <v>64</v>
      </c>
      <c r="G107" s="322"/>
      <c r="H107" s="548"/>
      <c r="I107" s="173">
        <f t="shared" ref="I107:I142" si="3">LENB(H107)</f>
        <v>0</v>
      </c>
      <c r="J107" s="173"/>
      <c r="K107" s="355" t="s">
        <v>239</v>
      </c>
      <c r="L107" s="551" t="s">
        <v>854</v>
      </c>
    </row>
    <row r="108" spans="2:12" ht="17.649999999999999" customHeight="1">
      <c r="D108" s="459"/>
      <c r="E108" s="477"/>
      <c r="F108" s="161" t="s">
        <v>55</v>
      </c>
      <c r="G108" s="202" t="s">
        <v>198</v>
      </c>
      <c r="H108" s="549" t="s">
        <v>493</v>
      </c>
      <c r="I108" s="158">
        <f t="shared" si="3"/>
        <v>33</v>
      </c>
      <c r="J108" s="201">
        <v>33</v>
      </c>
      <c r="K108" s="398"/>
      <c r="L108" s="552"/>
    </row>
    <row r="109" spans="2:12" ht="17.649999999999999" customHeight="1">
      <c r="D109" s="459"/>
      <c r="E109" s="477"/>
      <c r="F109" s="161" t="s">
        <v>121</v>
      </c>
      <c r="G109" s="202" t="s">
        <v>356</v>
      </c>
      <c r="H109" s="549" t="s">
        <v>356</v>
      </c>
      <c r="I109" s="158">
        <f t="shared" si="3"/>
        <v>14</v>
      </c>
      <c r="J109" s="161"/>
      <c r="K109" s="399"/>
      <c r="L109" s="552"/>
    </row>
    <row r="110" spans="2:12" ht="17.649999999999999" customHeight="1">
      <c r="D110" s="459"/>
      <c r="E110" s="477"/>
      <c r="F110" s="164" t="s">
        <v>49</v>
      </c>
      <c r="G110" s="68" t="s">
        <v>845</v>
      </c>
      <c r="H110" s="81" t="s">
        <v>844</v>
      </c>
      <c r="I110" s="158">
        <f t="shared" si="3"/>
        <v>44</v>
      </c>
      <c r="J110" s="201"/>
      <c r="K110" s="398"/>
      <c r="L110" s="552"/>
    </row>
    <row r="111" spans="2:12" ht="17.649999999999999" customHeight="1">
      <c r="D111" s="459"/>
      <c r="E111" s="477"/>
      <c r="F111" s="161" t="s">
        <v>50</v>
      </c>
      <c r="G111" s="202"/>
      <c r="H111" s="549" t="s">
        <v>493</v>
      </c>
      <c r="I111" s="158">
        <f t="shared" si="3"/>
        <v>33</v>
      </c>
      <c r="J111" s="201"/>
      <c r="K111" s="398"/>
      <c r="L111" s="552"/>
    </row>
    <row r="112" spans="2:12" ht="17.649999999999999" customHeight="1" thickBot="1">
      <c r="B112" s="57" t="s">
        <v>44</v>
      </c>
      <c r="D112" s="459"/>
      <c r="E112" s="478"/>
      <c r="F112" s="204" t="s">
        <v>74</v>
      </c>
      <c r="G112" s="205" t="s">
        <v>628</v>
      </c>
      <c r="H112" s="550" t="s">
        <v>629</v>
      </c>
      <c r="I112" s="158">
        <f t="shared" si="3"/>
        <v>26</v>
      </c>
      <c r="J112" s="206"/>
      <c r="K112" s="398"/>
      <c r="L112" s="552"/>
    </row>
    <row r="113" spans="4:12" ht="17.649999999999999" customHeight="1">
      <c r="D113" s="459"/>
      <c r="E113" s="461" t="s">
        <v>133</v>
      </c>
      <c r="F113" s="156" t="s">
        <v>64</v>
      </c>
      <c r="G113" s="207"/>
      <c r="H113" s="207"/>
      <c r="I113" s="158">
        <f t="shared" si="3"/>
        <v>0</v>
      </c>
      <c r="J113" s="158"/>
      <c r="K113" s="400" t="s">
        <v>239</v>
      </c>
      <c r="L113" s="551" t="s">
        <v>855</v>
      </c>
    </row>
    <row r="114" spans="4:12" ht="17.649999999999999" customHeight="1">
      <c r="D114" s="459"/>
      <c r="E114" s="477"/>
      <c r="F114" s="161" t="s">
        <v>55</v>
      </c>
      <c r="G114" s="202" t="s">
        <v>357</v>
      </c>
      <c r="H114" s="202" t="s">
        <v>494</v>
      </c>
      <c r="I114" s="158">
        <f t="shared" si="3"/>
        <v>26</v>
      </c>
      <c r="J114" s="201">
        <v>33</v>
      </c>
      <c r="K114" s="398"/>
      <c r="L114" s="552"/>
    </row>
    <row r="115" spans="4:12" ht="17.649999999999999" customHeight="1">
      <c r="D115" s="459"/>
      <c r="E115" s="477"/>
      <c r="F115" s="161" t="s">
        <v>121</v>
      </c>
      <c r="G115" s="202" t="s">
        <v>356</v>
      </c>
      <c r="H115" s="202" t="s">
        <v>495</v>
      </c>
      <c r="I115" s="158">
        <f t="shared" si="3"/>
        <v>25</v>
      </c>
      <c r="J115" s="161"/>
      <c r="K115" s="399"/>
      <c r="L115" s="552"/>
    </row>
    <row r="116" spans="4:12" ht="17.649999999999999" customHeight="1">
      <c r="D116" s="459"/>
      <c r="E116" s="477"/>
      <c r="F116" s="164" t="s">
        <v>49</v>
      </c>
      <c r="G116" s="203" t="s">
        <v>58</v>
      </c>
      <c r="H116" s="68" t="s">
        <v>846</v>
      </c>
      <c r="I116" s="158">
        <f t="shared" si="3"/>
        <v>49</v>
      </c>
      <c r="J116" s="201"/>
      <c r="K116" s="398"/>
      <c r="L116" s="552"/>
    </row>
    <row r="117" spans="4:12" ht="17.649999999999999" customHeight="1">
      <c r="D117" s="459"/>
      <c r="E117" s="477"/>
      <c r="F117" s="161" t="s">
        <v>50</v>
      </c>
      <c r="G117" s="202"/>
      <c r="H117" s="202" t="s">
        <v>494</v>
      </c>
      <c r="I117" s="158">
        <f t="shared" si="3"/>
        <v>26</v>
      </c>
      <c r="J117" s="201"/>
      <c r="K117" s="398"/>
      <c r="L117" s="552"/>
    </row>
    <row r="118" spans="4:12" ht="17.649999999999999" customHeight="1">
      <c r="D118" s="459"/>
      <c r="E118" s="478"/>
      <c r="F118" s="204" t="s">
        <v>74</v>
      </c>
      <c r="G118" s="205" t="s">
        <v>630</v>
      </c>
      <c r="H118" s="205" t="s">
        <v>631</v>
      </c>
      <c r="I118" s="158">
        <f t="shared" si="3"/>
        <v>18</v>
      </c>
      <c r="J118" s="206"/>
      <c r="K118" s="401"/>
      <c r="L118" s="552"/>
    </row>
    <row r="119" spans="4:12" ht="17.649999999999999" customHeight="1">
      <c r="D119" s="459"/>
      <c r="E119" s="461" t="s">
        <v>134</v>
      </c>
      <c r="F119" s="156" t="s">
        <v>64</v>
      </c>
      <c r="G119" s="207"/>
      <c r="H119" s="337"/>
      <c r="I119" s="158">
        <f t="shared" si="3"/>
        <v>0</v>
      </c>
      <c r="J119" s="158"/>
      <c r="K119" s="400" t="s">
        <v>239</v>
      </c>
      <c r="L119" s="463"/>
    </row>
    <row r="120" spans="4:12" ht="17.649999999999999" customHeight="1">
      <c r="D120" s="459"/>
      <c r="E120" s="477"/>
      <c r="F120" s="161" t="s">
        <v>55</v>
      </c>
      <c r="G120" s="202" t="s">
        <v>63</v>
      </c>
      <c r="H120" s="202" t="s">
        <v>504</v>
      </c>
      <c r="I120" s="158">
        <f t="shared" si="3"/>
        <v>20</v>
      </c>
      <c r="J120" s="201">
        <v>33</v>
      </c>
      <c r="K120" s="398"/>
      <c r="L120" s="464"/>
    </row>
    <row r="121" spans="4:12" ht="17.649999999999999" customHeight="1">
      <c r="D121" s="459"/>
      <c r="E121" s="477"/>
      <c r="F121" s="161" t="s">
        <v>121</v>
      </c>
      <c r="G121" s="202" t="s">
        <v>358</v>
      </c>
      <c r="H121" s="202" t="s">
        <v>505</v>
      </c>
      <c r="I121" s="158">
        <f t="shared" si="3"/>
        <v>18</v>
      </c>
      <c r="J121" s="161"/>
      <c r="K121" s="399"/>
      <c r="L121" s="464"/>
    </row>
    <row r="122" spans="4:12" ht="17.649999999999999" customHeight="1">
      <c r="D122" s="459"/>
      <c r="E122" s="477"/>
      <c r="F122" s="164" t="s">
        <v>49</v>
      </c>
      <c r="G122" s="203" t="s">
        <v>60</v>
      </c>
      <c r="H122" s="68" t="s">
        <v>847</v>
      </c>
      <c r="I122" s="158">
        <f t="shared" si="3"/>
        <v>49</v>
      </c>
      <c r="J122" s="201"/>
      <c r="K122" s="398"/>
      <c r="L122" s="464"/>
    </row>
    <row r="123" spans="4:12" ht="17.649999999999999" customHeight="1">
      <c r="D123" s="459"/>
      <c r="E123" s="477"/>
      <c r="F123" s="161" t="s">
        <v>50</v>
      </c>
      <c r="G123" s="202"/>
      <c r="H123" s="202" t="s">
        <v>504</v>
      </c>
      <c r="I123" s="158">
        <f t="shared" si="3"/>
        <v>20</v>
      </c>
      <c r="J123" s="201"/>
      <c r="K123" s="398"/>
      <c r="L123" s="464"/>
    </row>
    <row r="124" spans="4:12" ht="17.649999999999999" customHeight="1" thickBot="1">
      <c r="D124" s="459"/>
      <c r="E124" s="478"/>
      <c r="F124" s="204" t="s">
        <v>74</v>
      </c>
      <c r="G124" s="205" t="s">
        <v>632</v>
      </c>
      <c r="H124" s="205" t="s">
        <v>504</v>
      </c>
      <c r="I124" s="158">
        <f t="shared" si="3"/>
        <v>20</v>
      </c>
      <c r="J124" s="206"/>
      <c r="K124" s="106"/>
      <c r="L124" s="465"/>
    </row>
    <row r="125" spans="4:12" ht="17.649999999999999" customHeight="1">
      <c r="D125" s="459"/>
      <c r="E125" s="461" t="s">
        <v>135</v>
      </c>
      <c r="F125" s="156" t="s">
        <v>64</v>
      </c>
      <c r="G125" s="207"/>
      <c r="H125" s="207"/>
      <c r="I125" s="158">
        <f t="shared" si="3"/>
        <v>0</v>
      </c>
      <c r="J125" s="158"/>
      <c r="K125" s="400" t="s">
        <v>239</v>
      </c>
      <c r="L125" s="551" t="s">
        <v>856</v>
      </c>
    </row>
    <row r="126" spans="4:12" ht="17.649999999999999" customHeight="1">
      <c r="D126" s="459"/>
      <c r="E126" s="477"/>
      <c r="F126" s="161" t="s">
        <v>55</v>
      </c>
      <c r="G126" s="202" t="s">
        <v>70</v>
      </c>
      <c r="H126" s="202" t="s">
        <v>70</v>
      </c>
      <c r="I126" s="158">
        <f t="shared" si="3"/>
        <v>11</v>
      </c>
      <c r="J126" s="201">
        <v>33</v>
      </c>
      <c r="K126" s="398"/>
      <c r="L126" s="552"/>
    </row>
    <row r="127" spans="4:12" ht="17.649999999999999" customHeight="1">
      <c r="D127" s="459"/>
      <c r="E127" s="477"/>
      <c r="F127" s="161" t="s">
        <v>121</v>
      </c>
      <c r="G127" s="202" t="s">
        <v>359</v>
      </c>
      <c r="H127" s="202" t="s">
        <v>359</v>
      </c>
      <c r="I127" s="158">
        <f t="shared" si="3"/>
        <v>11</v>
      </c>
      <c r="J127" s="161"/>
      <c r="K127" s="399"/>
      <c r="L127" s="552"/>
    </row>
    <row r="128" spans="4:12" ht="17.649999999999999" customHeight="1">
      <c r="D128" s="459"/>
      <c r="E128" s="477"/>
      <c r="F128" s="164" t="s">
        <v>49</v>
      </c>
      <c r="G128" s="246" t="s">
        <v>72</v>
      </c>
      <c r="H128" s="68" t="s">
        <v>848</v>
      </c>
      <c r="I128" s="158">
        <f t="shared" si="3"/>
        <v>39</v>
      </c>
      <c r="J128" s="201"/>
      <c r="K128" s="398"/>
      <c r="L128" s="552"/>
    </row>
    <row r="129" spans="4:12" ht="17.649999999999999" customHeight="1">
      <c r="D129" s="459"/>
      <c r="E129" s="477"/>
      <c r="F129" s="161" t="s">
        <v>50</v>
      </c>
      <c r="G129" s="202"/>
      <c r="H129" s="202" t="s">
        <v>70</v>
      </c>
      <c r="I129" s="158">
        <f t="shared" si="3"/>
        <v>11</v>
      </c>
      <c r="J129" s="201"/>
      <c r="K129" s="398"/>
      <c r="L129" s="552"/>
    </row>
    <row r="130" spans="4:12" ht="17.649999999999999" customHeight="1" thickBot="1">
      <c r="D130" s="459"/>
      <c r="E130" s="478"/>
      <c r="F130" s="204" t="s">
        <v>74</v>
      </c>
      <c r="G130" s="248" t="s">
        <v>139</v>
      </c>
      <c r="H130" s="248" t="s">
        <v>139</v>
      </c>
      <c r="I130" s="158">
        <f t="shared" si="3"/>
        <v>11</v>
      </c>
      <c r="J130" s="206"/>
      <c r="K130" s="401"/>
      <c r="L130" s="552"/>
    </row>
    <row r="131" spans="4:12" ht="17.649999999999999" customHeight="1">
      <c r="D131" s="459"/>
      <c r="E131" s="461" t="s">
        <v>136</v>
      </c>
      <c r="F131" s="184" t="s">
        <v>64</v>
      </c>
      <c r="G131" s="185"/>
      <c r="H131" s="185"/>
      <c r="I131" s="158">
        <f t="shared" si="3"/>
        <v>0</v>
      </c>
      <c r="J131" s="186"/>
      <c r="K131" s="402" t="s">
        <v>239</v>
      </c>
      <c r="L131" s="551" t="s">
        <v>857</v>
      </c>
    </row>
    <row r="132" spans="4:12" ht="17.649999999999999" customHeight="1">
      <c r="D132" s="459"/>
      <c r="E132" s="477"/>
      <c r="F132" s="175" t="s">
        <v>55</v>
      </c>
      <c r="G132" s="188" t="s">
        <v>274</v>
      </c>
      <c r="H132" s="188" t="s">
        <v>496</v>
      </c>
      <c r="I132" s="158">
        <f t="shared" si="3"/>
        <v>13</v>
      </c>
      <c r="J132" s="177">
        <v>33</v>
      </c>
      <c r="K132" s="403"/>
      <c r="L132" s="552"/>
    </row>
    <row r="133" spans="4:12" ht="17.649999999999999" customHeight="1">
      <c r="D133" s="459"/>
      <c r="E133" s="477"/>
      <c r="F133" s="175" t="s">
        <v>121</v>
      </c>
      <c r="G133" s="188" t="s">
        <v>360</v>
      </c>
      <c r="H133" s="188" t="s">
        <v>497</v>
      </c>
      <c r="I133" s="158">
        <f t="shared" si="3"/>
        <v>10</v>
      </c>
      <c r="J133" s="175"/>
      <c r="K133" s="404"/>
      <c r="L133" s="552"/>
    </row>
    <row r="134" spans="4:12" ht="17.649999999999999" customHeight="1">
      <c r="D134" s="459"/>
      <c r="E134" s="477"/>
      <c r="F134" s="179" t="s">
        <v>49</v>
      </c>
      <c r="G134" s="265" t="s">
        <v>275</v>
      </c>
      <c r="H134" s="83" t="s">
        <v>849</v>
      </c>
      <c r="I134" s="158">
        <f t="shared" si="3"/>
        <v>39</v>
      </c>
      <c r="J134" s="177"/>
      <c r="K134" s="403"/>
      <c r="L134" s="552"/>
    </row>
    <row r="135" spans="4:12" ht="17.649999999999999" customHeight="1">
      <c r="D135" s="459"/>
      <c r="E135" s="477"/>
      <c r="F135" s="175" t="s">
        <v>50</v>
      </c>
      <c r="G135" s="188"/>
      <c r="H135" s="188" t="s">
        <v>496</v>
      </c>
      <c r="I135" s="158">
        <f t="shared" si="3"/>
        <v>13</v>
      </c>
      <c r="J135" s="177"/>
      <c r="K135" s="403"/>
      <c r="L135" s="552"/>
    </row>
    <row r="136" spans="4:12" ht="17.649999999999999" customHeight="1" thickBot="1">
      <c r="D136" s="459"/>
      <c r="E136" s="477"/>
      <c r="F136" s="181" t="s">
        <v>74</v>
      </c>
      <c r="G136" s="189" t="s">
        <v>274</v>
      </c>
      <c r="H136" s="188" t="s">
        <v>496</v>
      </c>
      <c r="I136" s="158">
        <f t="shared" si="3"/>
        <v>13</v>
      </c>
      <c r="J136" s="182"/>
      <c r="K136" s="405"/>
      <c r="L136" s="552"/>
    </row>
    <row r="137" spans="4:12" ht="17.649999999999999" customHeight="1">
      <c r="D137" s="459"/>
      <c r="E137" s="461" t="s">
        <v>141</v>
      </c>
      <c r="F137" s="156" t="s">
        <v>64</v>
      </c>
      <c r="G137" s="207"/>
      <c r="H137" s="148"/>
      <c r="I137" s="158">
        <f t="shared" si="3"/>
        <v>0</v>
      </c>
      <c r="J137" s="158"/>
      <c r="K137" s="400" t="s">
        <v>239</v>
      </c>
      <c r="L137" s="551" t="s">
        <v>858</v>
      </c>
    </row>
    <row r="138" spans="4:12" ht="17.649999999999999" customHeight="1">
      <c r="D138" s="459"/>
      <c r="E138" s="477"/>
      <c r="F138" s="161" t="s">
        <v>55</v>
      </c>
      <c r="G138" s="202" t="s">
        <v>61</v>
      </c>
      <c r="H138" s="549" t="s">
        <v>498</v>
      </c>
      <c r="I138" s="158">
        <f t="shared" si="3"/>
        <v>27</v>
      </c>
      <c r="J138" s="201">
        <v>33</v>
      </c>
      <c r="K138" s="398"/>
      <c r="L138" s="552"/>
    </row>
    <row r="139" spans="4:12" ht="19.899999999999999" customHeight="1">
      <c r="D139" s="459"/>
      <c r="E139" s="477"/>
      <c r="F139" s="161" t="s">
        <v>121</v>
      </c>
      <c r="G139" s="202" t="s">
        <v>361</v>
      </c>
      <c r="H139" s="549" t="s">
        <v>499</v>
      </c>
      <c r="I139" s="158">
        <f t="shared" si="3"/>
        <v>24</v>
      </c>
      <c r="J139" s="161"/>
      <c r="K139" s="399"/>
      <c r="L139" s="552"/>
    </row>
    <row r="140" spans="4:12" ht="16.5" customHeight="1">
      <c r="D140" s="459"/>
      <c r="E140" s="477"/>
      <c r="F140" s="164" t="s">
        <v>49</v>
      </c>
      <c r="G140" s="246" t="s">
        <v>140</v>
      </c>
      <c r="H140" s="81" t="s">
        <v>850</v>
      </c>
      <c r="I140" s="158">
        <f t="shared" si="3"/>
        <v>39</v>
      </c>
      <c r="J140" s="201"/>
      <c r="K140" s="398"/>
      <c r="L140" s="552"/>
    </row>
    <row r="141" spans="4:12" ht="16.5" customHeight="1">
      <c r="D141" s="459"/>
      <c r="E141" s="477"/>
      <c r="F141" s="161" t="s">
        <v>50</v>
      </c>
      <c r="G141" s="202"/>
      <c r="H141" s="549" t="s">
        <v>498</v>
      </c>
      <c r="I141" s="158">
        <f t="shared" si="3"/>
        <v>27</v>
      </c>
      <c r="J141" s="201"/>
      <c r="K141" s="398"/>
      <c r="L141" s="552"/>
    </row>
    <row r="142" spans="4:12" ht="17.25" customHeight="1">
      <c r="D142" s="459"/>
      <c r="E142" s="477"/>
      <c r="F142" s="204" t="s">
        <v>74</v>
      </c>
      <c r="G142" s="205" t="s">
        <v>633</v>
      </c>
      <c r="H142" s="549" t="s">
        <v>498</v>
      </c>
      <c r="I142" s="158">
        <f t="shared" si="3"/>
        <v>27</v>
      </c>
      <c r="J142" s="206"/>
      <c r="K142" s="401"/>
      <c r="L142" s="552"/>
    </row>
    <row r="143" spans="4:12" ht="18">
      <c r="D143" s="459"/>
      <c r="E143" s="479" t="s">
        <v>151</v>
      </c>
      <c r="F143" s="278" t="s">
        <v>64</v>
      </c>
      <c r="G143" s="244"/>
      <c r="H143" s="406"/>
      <c r="I143" s="158">
        <f t="shared" ref="I143:I154" si="4">LENB(H143)</f>
        <v>0</v>
      </c>
      <c r="J143" s="245"/>
      <c r="K143" s="400" t="s">
        <v>239</v>
      </c>
      <c r="L143" s="463"/>
    </row>
    <row r="144" spans="4:12" ht="18">
      <c r="D144" s="459"/>
      <c r="E144" s="480"/>
      <c r="F144" s="279" t="s">
        <v>55</v>
      </c>
      <c r="G144" s="202" t="s">
        <v>62</v>
      </c>
      <c r="H144" s="202" t="s">
        <v>500</v>
      </c>
      <c r="I144" s="158">
        <f t="shared" si="4"/>
        <v>21</v>
      </c>
      <c r="J144" s="201">
        <v>33</v>
      </c>
      <c r="K144" s="398"/>
      <c r="L144" s="464"/>
    </row>
    <row r="145" spans="4:12" ht="18">
      <c r="D145" s="459"/>
      <c r="E145" s="480"/>
      <c r="F145" s="279" t="s">
        <v>121</v>
      </c>
      <c r="G145" s="202" t="s">
        <v>362</v>
      </c>
      <c r="H145" s="202" t="s">
        <v>501</v>
      </c>
      <c r="I145" s="158">
        <f t="shared" si="4"/>
        <v>19</v>
      </c>
      <c r="J145" s="161"/>
      <c r="K145" s="399"/>
      <c r="L145" s="464"/>
    </row>
    <row r="146" spans="4:12" ht="18">
      <c r="D146" s="459"/>
      <c r="E146" s="480"/>
      <c r="F146" s="280" t="s">
        <v>49</v>
      </c>
      <c r="G146" s="203" t="s">
        <v>59</v>
      </c>
      <c r="H146" s="68" t="s">
        <v>843</v>
      </c>
      <c r="I146" s="158">
        <f t="shared" si="4"/>
        <v>43</v>
      </c>
      <c r="J146" s="201"/>
      <c r="K146" s="398"/>
      <c r="L146" s="464"/>
    </row>
    <row r="147" spans="4:12" ht="18">
      <c r="D147" s="459"/>
      <c r="E147" s="480"/>
      <c r="F147" s="279" t="s">
        <v>50</v>
      </c>
      <c r="G147" s="202"/>
      <c r="H147" s="202" t="s">
        <v>500</v>
      </c>
      <c r="I147" s="158">
        <f t="shared" si="4"/>
        <v>21</v>
      </c>
      <c r="J147" s="201"/>
      <c r="K147" s="398"/>
      <c r="L147" s="464"/>
    </row>
    <row r="148" spans="4:12" ht="18">
      <c r="D148" s="459"/>
      <c r="E148" s="481"/>
      <c r="F148" s="308" t="s">
        <v>74</v>
      </c>
      <c r="G148" s="326" t="s">
        <v>634</v>
      </c>
      <c r="H148" s="202" t="s">
        <v>500</v>
      </c>
      <c r="I148" s="158">
        <f t="shared" si="4"/>
        <v>21</v>
      </c>
      <c r="J148" s="208"/>
      <c r="K148" s="398"/>
      <c r="L148" s="464"/>
    </row>
    <row r="149" spans="4:12" ht="18">
      <c r="D149" s="459"/>
      <c r="E149" s="479" t="s">
        <v>243</v>
      </c>
      <c r="F149" s="327" t="s">
        <v>64</v>
      </c>
      <c r="G149" s="199"/>
      <c r="H149" s="156"/>
      <c r="I149" s="158">
        <f t="shared" si="4"/>
        <v>0</v>
      </c>
      <c r="J149" s="158"/>
      <c r="K149" s="254" t="s">
        <v>239</v>
      </c>
      <c r="L149" s="483"/>
    </row>
    <row r="150" spans="4:12" ht="18">
      <c r="D150" s="459"/>
      <c r="E150" s="480"/>
      <c r="F150" s="279" t="s">
        <v>55</v>
      </c>
      <c r="G150" s="312"/>
      <c r="H150" s="312" t="s">
        <v>502</v>
      </c>
      <c r="I150" s="158">
        <f t="shared" si="4"/>
        <v>16</v>
      </c>
      <c r="J150" s="201">
        <v>33</v>
      </c>
      <c r="K150" s="214"/>
      <c r="L150" s="484"/>
    </row>
    <row r="151" spans="4:12" ht="18">
      <c r="D151" s="459"/>
      <c r="E151" s="480"/>
      <c r="F151" s="279" t="s">
        <v>121</v>
      </c>
      <c r="G151" s="312"/>
      <c r="H151" s="312" t="s">
        <v>503</v>
      </c>
      <c r="I151" s="158">
        <f t="shared" si="4"/>
        <v>16</v>
      </c>
      <c r="J151" s="161"/>
      <c r="K151" s="145"/>
      <c r="L151" s="484"/>
    </row>
    <row r="152" spans="4:12" ht="18">
      <c r="D152" s="459"/>
      <c r="E152" s="480"/>
      <c r="F152" s="280" t="s">
        <v>49</v>
      </c>
      <c r="G152" s="200"/>
      <c r="H152" s="73" t="s">
        <v>842</v>
      </c>
      <c r="I152" s="158">
        <f t="shared" si="4"/>
        <v>56</v>
      </c>
      <c r="J152" s="201"/>
      <c r="K152" s="214"/>
      <c r="L152" s="484"/>
    </row>
    <row r="153" spans="4:12" ht="18">
      <c r="D153" s="459"/>
      <c r="E153" s="480"/>
      <c r="F153" s="279" t="s">
        <v>50</v>
      </c>
      <c r="G153" s="312"/>
      <c r="H153" s="312" t="s">
        <v>502</v>
      </c>
      <c r="I153" s="158">
        <f t="shared" si="4"/>
        <v>16</v>
      </c>
      <c r="J153" s="201"/>
      <c r="K153" s="214"/>
      <c r="L153" s="484"/>
    </row>
    <row r="154" spans="4:12" thickBot="1">
      <c r="D154" s="475"/>
      <c r="E154" s="482"/>
      <c r="F154" s="282" t="s">
        <v>74</v>
      </c>
      <c r="G154" s="313"/>
      <c r="H154" s="313" t="s">
        <v>502</v>
      </c>
      <c r="I154" s="218">
        <f t="shared" si="4"/>
        <v>16</v>
      </c>
      <c r="J154" s="220"/>
      <c r="K154" s="219"/>
      <c r="L154" s="485"/>
    </row>
    <row r="186" ht="30" customHeight="1"/>
  </sheetData>
  <mergeCells count="57"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L107:L112"/>
    <mergeCell ref="L125:L130"/>
    <mergeCell ref="L6:L7"/>
    <mergeCell ref="I6:I7"/>
    <mergeCell ref="L8:L16"/>
    <mergeCell ref="D6:E7"/>
    <mergeCell ref="F6:F7"/>
    <mergeCell ref="J6:J7"/>
    <mergeCell ref="D8:D16"/>
    <mergeCell ref="E8:E16"/>
    <mergeCell ref="E17:E22"/>
    <mergeCell ref="L17:L22"/>
    <mergeCell ref="E23:E28"/>
    <mergeCell ref="L23:L28"/>
    <mergeCell ref="E29:E34"/>
    <mergeCell ref="L29:L34"/>
    <mergeCell ref="E35:E40"/>
    <mergeCell ref="L35:L40"/>
    <mergeCell ref="E41:E46"/>
    <mergeCell ref="L41:L46"/>
    <mergeCell ref="E47:E52"/>
    <mergeCell ref="L47:L52"/>
    <mergeCell ref="E53:E58"/>
    <mergeCell ref="L53:L58"/>
    <mergeCell ref="E59:E64"/>
    <mergeCell ref="L59:L64"/>
    <mergeCell ref="E65:E70"/>
    <mergeCell ref="L65:L70"/>
    <mergeCell ref="E71:E76"/>
    <mergeCell ref="L71:L76"/>
    <mergeCell ref="E77:E82"/>
    <mergeCell ref="L77:L82"/>
    <mergeCell ref="E83:E88"/>
    <mergeCell ref="L83:L88"/>
    <mergeCell ref="E101:E106"/>
    <mergeCell ref="L101:L106"/>
    <mergeCell ref="E89:E94"/>
    <mergeCell ref="L89:L94"/>
    <mergeCell ref="E95:E100"/>
    <mergeCell ref="H95:H100"/>
    <mergeCell ref="L95:L100"/>
  </mergeCells>
  <phoneticPr fontId="1" type="noConversion"/>
  <conditionalFormatting sqref="J13">
    <cfRule type="expression" dxfId="185" priority="37">
      <formula>I13&gt;J13</formula>
    </cfRule>
  </conditionalFormatting>
  <conditionalFormatting sqref="J18">
    <cfRule type="expression" dxfId="184" priority="15">
      <formula>I18&gt;J18</formula>
    </cfRule>
  </conditionalFormatting>
  <conditionalFormatting sqref="J24">
    <cfRule type="expression" dxfId="183" priority="14">
      <formula>I24&gt;J24</formula>
    </cfRule>
  </conditionalFormatting>
  <conditionalFormatting sqref="J30">
    <cfRule type="expression" dxfId="182" priority="1">
      <formula>I30&gt;J30</formula>
    </cfRule>
  </conditionalFormatting>
  <conditionalFormatting sqref="J36">
    <cfRule type="expression" dxfId="181" priority="13">
      <formula>I36&gt;J36</formula>
    </cfRule>
  </conditionalFormatting>
  <conditionalFormatting sqref="J42">
    <cfRule type="expression" dxfId="180" priority="12">
      <formula>I42&gt;J42</formula>
    </cfRule>
  </conditionalFormatting>
  <conditionalFormatting sqref="J48">
    <cfRule type="expression" dxfId="179" priority="11">
      <formula>I48&gt;J48</formula>
    </cfRule>
  </conditionalFormatting>
  <conditionalFormatting sqref="J54">
    <cfRule type="expression" dxfId="178" priority="10">
      <formula>I54&gt;J54</formula>
    </cfRule>
  </conditionalFormatting>
  <conditionalFormatting sqref="J60">
    <cfRule type="expression" dxfId="177" priority="8">
      <formula>I60&gt;J60</formula>
    </cfRule>
  </conditionalFormatting>
  <conditionalFormatting sqref="J62">
    <cfRule type="expression" dxfId="176" priority="9">
      <formula>I62&gt;J62</formula>
    </cfRule>
  </conditionalFormatting>
  <conditionalFormatting sqref="J66">
    <cfRule type="expression" dxfId="175" priority="19">
      <formula>I66&gt;J66</formula>
    </cfRule>
  </conditionalFormatting>
  <conditionalFormatting sqref="J72">
    <cfRule type="expression" dxfId="174" priority="7">
      <formula>I72&gt;J72</formula>
    </cfRule>
  </conditionalFormatting>
  <conditionalFormatting sqref="J78">
    <cfRule type="expression" dxfId="173" priority="6">
      <formula>I78&gt;J78</formula>
    </cfRule>
  </conditionalFormatting>
  <conditionalFormatting sqref="J84">
    <cfRule type="expression" dxfId="172" priority="4">
      <formula>I84&gt;J84</formula>
    </cfRule>
  </conditionalFormatting>
  <conditionalFormatting sqref="J86">
    <cfRule type="expression" dxfId="171" priority="5">
      <formula>I86&gt;J86</formula>
    </cfRule>
  </conditionalFormatting>
  <conditionalFormatting sqref="J90">
    <cfRule type="expression" dxfId="170" priority="3">
      <formula>I90&gt;J90</formula>
    </cfRule>
  </conditionalFormatting>
  <conditionalFormatting sqref="J96">
    <cfRule type="expression" dxfId="169" priority="18">
      <formula>I96&gt;J96</formula>
    </cfRule>
  </conditionalFormatting>
  <conditionalFormatting sqref="J102">
    <cfRule type="expression" dxfId="168" priority="16">
      <formula>I102&gt;J102</formula>
    </cfRule>
  </conditionalFormatting>
  <conditionalFormatting sqref="J104">
    <cfRule type="expression" dxfId="167" priority="17">
      <formula>I104&gt;J104</formula>
    </cfRule>
  </conditionalFormatting>
  <conditionalFormatting sqref="J9:K9">
    <cfRule type="expression" dxfId="166" priority="39">
      <formula>I9&gt;J9</formula>
    </cfRule>
  </conditionalFormatting>
  <conditionalFormatting sqref="J11:K11">
    <cfRule type="expression" dxfId="165" priority="38">
      <formula>I11&gt;J11</formula>
    </cfRule>
  </conditionalFormatting>
  <conditionalFormatting sqref="J108:K108">
    <cfRule type="expression" dxfId="164" priority="45">
      <formula>I108&gt;J108</formula>
    </cfRule>
  </conditionalFormatting>
  <conditionalFormatting sqref="J114:K114">
    <cfRule type="expression" dxfId="163" priority="29">
      <formula>I114&gt;J114</formula>
    </cfRule>
  </conditionalFormatting>
  <conditionalFormatting sqref="J120:K120">
    <cfRule type="expression" dxfId="162" priority="28">
      <formula>I120&gt;J120</formula>
    </cfRule>
  </conditionalFormatting>
  <conditionalFormatting sqref="J126:K126">
    <cfRule type="expression" dxfId="161" priority="44">
      <formula>I126&gt;J126</formula>
    </cfRule>
  </conditionalFormatting>
  <conditionalFormatting sqref="J132:K132">
    <cfRule type="expression" dxfId="160" priority="43">
      <formula>I132&gt;J132</formula>
    </cfRule>
  </conditionalFormatting>
  <conditionalFormatting sqref="J138:K138">
    <cfRule type="expression" dxfId="159" priority="23">
      <formula>I138&gt;J138</formula>
    </cfRule>
  </conditionalFormatting>
  <conditionalFormatting sqref="J144:K144">
    <cfRule type="expression" dxfId="158" priority="22">
      <formula>I144&gt;J144</formula>
    </cfRule>
  </conditionalFormatting>
  <conditionalFormatting sqref="J150:K150">
    <cfRule type="expression" dxfId="157" priority="24">
      <formula>I150&gt;J150</formula>
    </cfRule>
  </conditionalFormatting>
  <conditionalFormatting sqref="K18 K24">
    <cfRule type="expression" dxfId="156" priority="21">
      <formula>J108&gt;K18</formula>
    </cfRule>
  </conditionalFormatting>
  <conditionalFormatting sqref="K30 K36 K42">
    <cfRule type="expression" dxfId="155" priority="2">
      <formula>J114&gt;K30</formula>
    </cfRule>
  </conditionalFormatting>
  <conditionalFormatting sqref="K48 K54 K60 K66 K72 K78 K84 K90 K96 K102">
    <cfRule type="expression" dxfId="154" priority="20">
      <formula>J138&gt;K48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" r:id="rId8" xr:uid="{5C50800E-83D0-4377-8108-36846D589FFC}"/>
    <hyperlink ref="G98" r:id="rId9" xr:uid="{E396DE71-9B72-4E98-9047-805CB8F244D5}"/>
    <hyperlink ref="G104" r:id="rId10" xr:uid="{2BC849FA-10CC-4B89-AB1C-3D504AE9D5DD}"/>
    <hyperlink ref="G20" r:id="rId11" xr:uid="{FD44EC72-2A99-4DA5-AEAA-9A3C32D64909}"/>
    <hyperlink ref="G26" r:id="rId12" xr:uid="{FD3560CE-7B20-4848-877D-6F11DB795F62}"/>
    <hyperlink ref="G38" r:id="rId13" xr:uid="{C37D5C64-AB5D-4D58-9BD5-6C918875999E}"/>
    <hyperlink ref="G44" r:id="rId14" xr:uid="{D9EADCD2-38A4-49DF-8D12-91713B65A8AC}"/>
    <hyperlink ref="G50" r:id="rId15" xr:uid="{AB655B67-44FF-48B8-ACA6-325A81CE843D}"/>
    <hyperlink ref="G62" r:id="rId16" xr:uid="{F782775D-5CA1-4282-AF9B-BE2C39A24E53}"/>
    <hyperlink ref="G68" r:id="rId17" xr:uid="{444CA33C-1ECB-48CF-92AD-78AFD2A8C15D}"/>
    <hyperlink ref="G56" r:id="rId18" xr:uid="{6DDB10FD-46E9-4AE2-B878-7C3C778E0DE7}"/>
    <hyperlink ref="G92" r:id="rId19" xr:uid="{E4D1C100-F041-4858-9B15-71E4A913D06F}"/>
    <hyperlink ref="G74" r:id="rId20" xr:uid="{A1EFEDE8-5950-448D-B98E-3BBB691B39E7}"/>
    <hyperlink ref="G80" r:id="rId21" xr:uid="{785D40ED-CA7E-44A7-A68E-BC8C8F6580F5}"/>
    <hyperlink ref="G86" r:id="rId22" xr:uid="{79A62EDF-F93E-4A16-B8EC-D2A80FCE5158}"/>
    <hyperlink ref="H50" r:id="rId23" xr:uid="{F719185F-D092-4BDC-A727-530F0ECFDC17}"/>
    <hyperlink ref="H44" r:id="rId24" xr:uid="{D139EC7D-B59E-4CC9-A6A9-11D4CBFAFB85}"/>
    <hyperlink ref="H38" r:id="rId25" xr:uid="{D4E2CA85-B438-4869-A677-CBCCECC297E3}"/>
    <hyperlink ref="H20" r:id="rId26" xr:uid="{E80A750D-43FC-46D2-A5E0-3D982EB8B780}"/>
    <hyperlink ref="G32" r:id="rId27" xr:uid="{4297219B-7A8F-4972-95F2-105D52977964}"/>
    <hyperlink ref="H32" r:id="rId28" xr:uid="{44F5DBA9-A86B-43B5-BA83-F593C5862293}"/>
    <hyperlink ref="H56" r:id="rId29" xr:uid="{217DB901-2B2A-44B6-A424-DD64C0A4BACB}"/>
    <hyperlink ref="H74" r:id="rId30" xr:uid="{C75F8A48-F2C8-4EAB-B088-549A95A3B698}"/>
    <hyperlink ref="H80" r:id="rId31" xr:uid="{16866571-0B6D-4B5C-8534-F81844C269C4}"/>
    <hyperlink ref="H68" r:id="rId32" xr:uid="{464E700C-2B00-4450-9AE0-21167BB6BEAD}"/>
    <hyperlink ref="H104" r:id="rId33" xr:uid="{2359A2D8-AC33-4A8E-9AA2-70449DBDD301}"/>
    <hyperlink ref="H62" r:id="rId34" xr:uid="{2E0CC6EB-4A27-4F4E-8298-D1E3593401F9}"/>
    <hyperlink ref="H86" r:id="rId35" xr:uid="{1DEC58FC-F0F1-4F3D-BC92-CD196DFC6B6B}"/>
    <hyperlink ref="H92" r:id="rId36" xr:uid="{D63B6FAA-EFF8-45D9-817A-D870897A0698}"/>
    <hyperlink ref="H152" r:id="rId37" xr:uid="{28EB1D00-E7F6-4A3C-8E67-ABD3F529C0B0}"/>
    <hyperlink ref="H146" r:id="rId38" xr:uid="{C95F3E94-2513-4509-A9C6-D5F0CF32F6E2}"/>
    <hyperlink ref="H110" r:id="rId39" xr:uid="{949B2E4D-67D9-4A2D-AEED-F77AB9618459}"/>
    <hyperlink ref="H116" r:id="rId40" xr:uid="{779C0931-A1CC-48AF-BB34-ADD0305E661A}"/>
    <hyperlink ref="H122" r:id="rId41" xr:uid="{71ED4F84-44BE-43EE-9765-138DB1DFBBDB}"/>
    <hyperlink ref="H128" r:id="rId42" xr:uid="{CE6F2B4C-D001-4092-8C65-E517103C7F69}"/>
    <hyperlink ref="H134" r:id="rId43" xr:uid="{61D867B5-559E-4A53-A9C2-5CADBF9DF1DE}"/>
    <hyperlink ref="H140" r:id="rId44" xr:uid="{12C2E803-9D42-4048-BBAC-5388550E0FD5}"/>
  </hyperlinks>
  <pageMargins left="0.7" right="0.7" top="0.75" bottom="0.75" header="0.3" footer="0.3"/>
  <pageSetup paperSize="9" orientation="portrait" r:id="rId45"/>
  <drawing r:id="rId46"/>
  <legacyDrawing r:id="rId4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D1" zoomScale="70" zoomScaleNormal="70" workbookViewId="0">
      <selection activeCell="H4" sqref="H4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69" t="s">
        <v>41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473" t="s">
        <v>474</v>
      </c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50" t="s">
        <v>54</v>
      </c>
      <c r="E6" s="451"/>
      <c r="F6" s="454" t="s">
        <v>137</v>
      </c>
      <c r="G6" s="152" t="s">
        <v>46</v>
      </c>
      <c r="H6" s="153" t="s">
        <v>472</v>
      </c>
      <c r="I6" s="468" t="s">
        <v>43</v>
      </c>
      <c r="J6" s="456" t="s">
        <v>47</v>
      </c>
      <c r="K6" s="152" t="s">
        <v>475</v>
      </c>
      <c r="L6" s="466" t="s">
        <v>473</v>
      </c>
    </row>
    <row r="7" spans="1:14" ht="23.25" customHeight="1">
      <c r="D7" s="452"/>
      <c r="E7" s="453"/>
      <c r="F7" s="455"/>
      <c r="G7" s="154" t="s">
        <v>758</v>
      </c>
      <c r="H7" s="154" t="s">
        <v>758</v>
      </c>
      <c r="I7" s="469"/>
      <c r="J7" s="457"/>
      <c r="K7" s="155"/>
      <c r="L7" s="467"/>
    </row>
    <row r="8" spans="1:14" ht="21" customHeight="1">
      <c r="D8" s="458" t="s">
        <v>114</v>
      </c>
      <c r="E8" s="461" t="s">
        <v>152</v>
      </c>
      <c r="F8" s="156" t="s">
        <v>123</v>
      </c>
      <c r="G8" s="337"/>
      <c r="H8" s="337"/>
      <c r="I8" s="158">
        <f>LENB(H8)</f>
        <v>0</v>
      </c>
      <c r="J8" s="159"/>
      <c r="K8" s="338" t="s">
        <v>237</v>
      </c>
      <c r="L8" s="463"/>
    </row>
    <row r="9" spans="1:14" ht="21" customHeight="1">
      <c r="D9" s="459"/>
      <c r="E9" s="477"/>
      <c r="F9" s="161" t="s">
        <v>153</v>
      </c>
      <c r="G9" s="105" t="s">
        <v>166</v>
      </c>
      <c r="H9" s="105" t="s">
        <v>166</v>
      </c>
      <c r="I9" s="158">
        <f t="shared" ref="I9:I72" si="0">LENB(H9)</f>
        <v>7</v>
      </c>
      <c r="J9" s="163">
        <v>10</v>
      </c>
      <c r="K9" s="163"/>
      <c r="L9" s="464"/>
    </row>
    <row r="10" spans="1:14" ht="21" customHeight="1">
      <c r="D10" s="459"/>
      <c r="E10" s="477"/>
      <c r="F10" s="161" t="s">
        <v>113</v>
      </c>
      <c r="G10" s="105" t="s">
        <v>345</v>
      </c>
      <c r="H10" s="105" t="s">
        <v>345</v>
      </c>
      <c r="I10" s="158">
        <f t="shared" si="0"/>
        <v>7</v>
      </c>
      <c r="J10" s="161"/>
      <c r="K10" s="161"/>
      <c r="L10" s="464"/>
    </row>
    <row r="11" spans="1:14" ht="21" customHeight="1">
      <c r="D11" s="459"/>
      <c r="E11" s="477"/>
      <c r="F11" s="164" t="s">
        <v>49</v>
      </c>
      <c r="G11" s="375" t="s">
        <v>156</v>
      </c>
      <c r="H11" s="375" t="s">
        <v>506</v>
      </c>
      <c r="I11" s="158">
        <f t="shared" si="0"/>
        <v>55</v>
      </c>
      <c r="J11" s="166"/>
      <c r="K11" s="166"/>
      <c r="L11" s="464"/>
    </row>
    <row r="12" spans="1:14" ht="21" customHeight="1">
      <c r="D12" s="459"/>
      <c r="E12" s="477"/>
      <c r="F12" s="161" t="s">
        <v>50</v>
      </c>
      <c r="G12" s="105"/>
      <c r="H12" s="105" t="s">
        <v>166</v>
      </c>
      <c r="I12" s="158">
        <f t="shared" si="0"/>
        <v>7</v>
      </c>
      <c r="J12" s="166"/>
      <c r="K12" s="166"/>
      <c r="L12" s="464"/>
    </row>
    <row r="13" spans="1:14" ht="21" customHeight="1">
      <c r="D13" s="495"/>
      <c r="E13" s="478"/>
      <c r="F13" s="204" t="s">
        <v>74</v>
      </c>
      <c r="G13" s="114" t="s">
        <v>166</v>
      </c>
      <c r="H13" s="114" t="s">
        <v>166</v>
      </c>
      <c r="I13" s="158">
        <f t="shared" si="0"/>
        <v>7</v>
      </c>
      <c r="J13" s="242"/>
      <c r="K13" s="242"/>
      <c r="L13" s="465"/>
    </row>
    <row r="14" spans="1:14" ht="21" customHeight="1">
      <c r="D14" s="459" t="s">
        <v>118</v>
      </c>
      <c r="E14" s="477" t="s">
        <v>120</v>
      </c>
      <c r="F14" s="195" t="s">
        <v>122</v>
      </c>
      <c r="G14" s="184"/>
      <c r="H14" s="195"/>
      <c r="I14" s="186">
        <f t="shared" si="0"/>
        <v>0</v>
      </c>
      <c r="J14" s="197"/>
      <c r="K14" s="186" t="s">
        <v>239</v>
      </c>
      <c r="L14" s="488"/>
    </row>
    <row r="15" spans="1:14" ht="21" customHeight="1">
      <c r="D15" s="459"/>
      <c r="E15" s="477"/>
      <c r="F15" s="175" t="s">
        <v>55</v>
      </c>
      <c r="G15" s="262" t="s">
        <v>255</v>
      </c>
      <c r="H15" s="262" t="s">
        <v>507</v>
      </c>
      <c r="I15" s="186">
        <f t="shared" si="0"/>
        <v>18</v>
      </c>
      <c r="J15" s="177">
        <v>33</v>
      </c>
      <c r="K15" s="177"/>
      <c r="L15" s="486"/>
    </row>
    <row r="16" spans="1:14" ht="21" customHeight="1">
      <c r="D16" s="459"/>
      <c r="E16" s="477"/>
      <c r="F16" s="175" t="s">
        <v>121</v>
      </c>
      <c r="G16" s="262" t="s">
        <v>346</v>
      </c>
      <c r="H16" s="262" t="s">
        <v>826</v>
      </c>
      <c r="I16" s="186">
        <f t="shared" si="0"/>
        <v>17</v>
      </c>
      <c r="J16" s="175"/>
      <c r="K16" s="175"/>
      <c r="L16" s="486"/>
    </row>
    <row r="17" spans="2:12" ht="20.100000000000001" customHeight="1">
      <c r="D17" s="459"/>
      <c r="E17" s="477"/>
      <c r="F17" s="179" t="s">
        <v>49</v>
      </c>
      <c r="G17" s="267" t="s">
        <v>256</v>
      </c>
      <c r="H17" s="267" t="s">
        <v>506</v>
      </c>
      <c r="I17" s="186">
        <f t="shared" si="0"/>
        <v>55</v>
      </c>
      <c r="J17" s="177"/>
      <c r="K17" s="177"/>
      <c r="L17" s="486"/>
    </row>
    <row r="18" spans="2:12" ht="20.100000000000001" customHeight="1">
      <c r="D18" s="459"/>
      <c r="E18" s="477"/>
      <c r="F18" s="175" t="s">
        <v>50</v>
      </c>
      <c r="G18" s="376"/>
      <c r="H18" s="262" t="s">
        <v>507</v>
      </c>
      <c r="I18" s="186">
        <f t="shared" si="0"/>
        <v>18</v>
      </c>
      <c r="J18" s="177"/>
      <c r="K18" s="177"/>
      <c r="L18" s="486"/>
    </row>
    <row r="19" spans="2:12" ht="20.100000000000001" customHeight="1">
      <c r="D19" s="459"/>
      <c r="E19" s="478"/>
      <c r="F19" s="181" t="s">
        <v>74</v>
      </c>
      <c r="G19" s="340" t="s">
        <v>255</v>
      </c>
      <c r="H19" s="340" t="s">
        <v>507</v>
      </c>
      <c r="I19" s="186">
        <f t="shared" si="0"/>
        <v>18</v>
      </c>
      <c r="J19" s="182"/>
      <c r="K19" s="182"/>
      <c r="L19" s="487"/>
    </row>
    <row r="20" spans="2:12" ht="20.100000000000001" customHeight="1">
      <c r="D20" s="459"/>
      <c r="E20" s="461" t="s">
        <v>124</v>
      </c>
      <c r="F20" s="184" t="s">
        <v>122</v>
      </c>
      <c r="G20" s="184"/>
      <c r="H20" s="184"/>
      <c r="I20" s="186">
        <f t="shared" si="0"/>
        <v>0</v>
      </c>
      <c r="J20" s="186"/>
      <c r="K20" s="186" t="s">
        <v>239</v>
      </c>
      <c r="L20" s="488"/>
    </row>
    <row r="21" spans="2:12" ht="20.100000000000001" customHeight="1">
      <c r="D21" s="459"/>
      <c r="E21" s="477"/>
      <c r="F21" s="175" t="s">
        <v>55</v>
      </c>
      <c r="G21" s="262" t="s">
        <v>257</v>
      </c>
      <c r="H21" s="262" t="s">
        <v>257</v>
      </c>
      <c r="I21" s="186">
        <f t="shared" si="0"/>
        <v>10</v>
      </c>
      <c r="J21" s="177">
        <v>33</v>
      </c>
      <c r="K21" s="177"/>
      <c r="L21" s="486"/>
    </row>
    <row r="22" spans="2:12" ht="20.100000000000001" customHeight="1">
      <c r="D22" s="459"/>
      <c r="E22" s="477"/>
      <c r="F22" s="175" t="s">
        <v>121</v>
      </c>
      <c r="G22" s="262" t="s">
        <v>347</v>
      </c>
      <c r="H22" s="262" t="s">
        <v>824</v>
      </c>
      <c r="I22" s="186">
        <f t="shared" si="0"/>
        <v>10</v>
      </c>
      <c r="J22" s="175"/>
      <c r="K22" s="175"/>
      <c r="L22" s="486"/>
    </row>
    <row r="23" spans="2:12" ht="20.100000000000001" customHeight="1">
      <c r="B23" s="57" t="s">
        <v>44</v>
      </c>
      <c r="D23" s="459"/>
      <c r="E23" s="477"/>
      <c r="F23" s="179" t="s">
        <v>49</v>
      </c>
      <c r="G23" s="267" t="s">
        <v>258</v>
      </c>
      <c r="H23" s="267" t="s">
        <v>508</v>
      </c>
      <c r="I23" s="186">
        <f t="shared" si="0"/>
        <v>47</v>
      </c>
      <c r="J23" s="177"/>
      <c r="K23" s="177"/>
      <c r="L23" s="486"/>
    </row>
    <row r="24" spans="2:12" ht="20.100000000000001" customHeight="1">
      <c r="D24" s="459"/>
      <c r="E24" s="477"/>
      <c r="F24" s="175" t="s">
        <v>50</v>
      </c>
      <c r="G24" s="262"/>
      <c r="H24" s="262" t="s">
        <v>257</v>
      </c>
      <c r="I24" s="186">
        <f t="shared" si="0"/>
        <v>10</v>
      </c>
      <c r="J24" s="177"/>
      <c r="K24" s="177"/>
      <c r="L24" s="486"/>
    </row>
    <row r="25" spans="2:12" ht="20.100000000000001" customHeight="1">
      <c r="D25" s="459"/>
      <c r="E25" s="478"/>
      <c r="F25" s="181" t="s">
        <v>74</v>
      </c>
      <c r="G25" s="340" t="s">
        <v>257</v>
      </c>
      <c r="H25" s="340" t="s">
        <v>257</v>
      </c>
      <c r="I25" s="186">
        <f t="shared" si="0"/>
        <v>10</v>
      </c>
      <c r="J25" s="182"/>
      <c r="K25" s="182"/>
      <c r="L25" s="487"/>
    </row>
    <row r="26" spans="2:12" ht="20.100000000000001" customHeight="1">
      <c r="D26" s="459"/>
      <c r="E26" s="461" t="s">
        <v>125</v>
      </c>
      <c r="F26" s="184" t="s">
        <v>122</v>
      </c>
      <c r="G26" s="184"/>
      <c r="H26" s="184"/>
      <c r="I26" s="186">
        <f t="shared" si="0"/>
        <v>0</v>
      </c>
      <c r="J26" s="186"/>
      <c r="K26" s="186" t="s">
        <v>239</v>
      </c>
      <c r="L26" s="488"/>
    </row>
    <row r="27" spans="2:12" ht="20.100000000000001" customHeight="1">
      <c r="D27" s="459"/>
      <c r="E27" s="477"/>
      <c r="F27" s="175" t="s">
        <v>55</v>
      </c>
      <c r="G27" s="262" t="s">
        <v>259</v>
      </c>
      <c r="H27" s="262" t="s">
        <v>259</v>
      </c>
      <c r="I27" s="186">
        <f t="shared" si="0"/>
        <v>11</v>
      </c>
      <c r="J27" s="177">
        <v>33</v>
      </c>
      <c r="K27" s="177"/>
      <c r="L27" s="486"/>
    </row>
    <row r="28" spans="2:12" ht="18">
      <c r="D28" s="459"/>
      <c r="E28" s="477"/>
      <c r="F28" s="175" t="s">
        <v>121</v>
      </c>
      <c r="G28" s="262" t="s">
        <v>348</v>
      </c>
      <c r="H28" s="262" t="s">
        <v>825</v>
      </c>
      <c r="I28" s="186">
        <f t="shared" si="0"/>
        <v>11</v>
      </c>
      <c r="J28" s="175"/>
      <c r="K28" s="175"/>
      <c r="L28" s="486"/>
    </row>
    <row r="29" spans="2:12" ht="33">
      <c r="D29" s="459"/>
      <c r="E29" s="477"/>
      <c r="F29" s="179" t="s">
        <v>49</v>
      </c>
      <c r="G29" s="82" t="s">
        <v>851</v>
      </c>
      <c r="H29" s="82" t="s">
        <v>852</v>
      </c>
      <c r="I29" s="186">
        <f t="shared" si="0"/>
        <v>123</v>
      </c>
      <c r="J29" s="177"/>
      <c r="K29" s="177"/>
      <c r="L29" s="486"/>
    </row>
    <row r="30" spans="2:12" ht="20.65" customHeight="1">
      <c r="D30" s="459"/>
      <c r="E30" s="477"/>
      <c r="F30" s="175" t="s">
        <v>50</v>
      </c>
      <c r="G30" s="262"/>
      <c r="H30" s="262" t="s">
        <v>259</v>
      </c>
      <c r="I30" s="186">
        <f t="shared" si="0"/>
        <v>11</v>
      </c>
      <c r="J30" s="177"/>
      <c r="K30" s="177"/>
      <c r="L30" s="486"/>
    </row>
    <row r="31" spans="2:12" ht="20.65" customHeight="1">
      <c r="D31" s="459"/>
      <c r="E31" s="478"/>
      <c r="F31" s="181" t="s">
        <v>74</v>
      </c>
      <c r="G31" s="340" t="s">
        <v>259</v>
      </c>
      <c r="H31" s="340" t="s">
        <v>259</v>
      </c>
      <c r="I31" s="186">
        <f t="shared" si="0"/>
        <v>11</v>
      </c>
      <c r="J31" s="182"/>
      <c r="K31" s="182"/>
      <c r="L31" s="487"/>
    </row>
    <row r="32" spans="2:12" ht="20.65" customHeight="1">
      <c r="D32" s="459"/>
      <c r="E32" s="461" t="s">
        <v>126</v>
      </c>
      <c r="F32" s="184" t="s">
        <v>122</v>
      </c>
      <c r="G32" s="184" t="s">
        <v>75</v>
      </c>
      <c r="H32" s="184"/>
      <c r="I32" s="186">
        <f t="shared" si="0"/>
        <v>0</v>
      </c>
      <c r="J32" s="186"/>
      <c r="K32" s="186" t="s">
        <v>239</v>
      </c>
      <c r="L32" s="488"/>
    </row>
    <row r="33" spans="4:12" ht="20.65" customHeight="1">
      <c r="D33" s="459"/>
      <c r="E33" s="477"/>
      <c r="F33" s="175" t="s">
        <v>55</v>
      </c>
      <c r="G33" s="262" t="s">
        <v>260</v>
      </c>
      <c r="H33" s="262" t="s">
        <v>260</v>
      </c>
      <c r="I33" s="186">
        <f t="shared" si="0"/>
        <v>12</v>
      </c>
      <c r="J33" s="177">
        <v>33</v>
      </c>
      <c r="K33" s="177"/>
      <c r="L33" s="486"/>
    </row>
    <row r="34" spans="4:12" ht="20.65" customHeight="1">
      <c r="D34" s="459"/>
      <c r="E34" s="477"/>
      <c r="F34" s="175" t="s">
        <v>121</v>
      </c>
      <c r="G34" s="262" t="s">
        <v>349</v>
      </c>
      <c r="H34" s="262" t="s">
        <v>312</v>
      </c>
      <c r="I34" s="186">
        <f t="shared" si="0"/>
        <v>12</v>
      </c>
      <c r="J34" s="175"/>
      <c r="K34" s="175"/>
      <c r="L34" s="486"/>
    </row>
    <row r="35" spans="4:12" ht="20.65" customHeight="1">
      <c r="D35" s="459"/>
      <c r="E35" s="477"/>
      <c r="F35" s="179" t="s">
        <v>49</v>
      </c>
      <c r="G35" s="267" t="s">
        <v>261</v>
      </c>
      <c r="H35" s="267" t="s">
        <v>510</v>
      </c>
      <c r="I35" s="186">
        <f t="shared" si="0"/>
        <v>47</v>
      </c>
      <c r="J35" s="177"/>
      <c r="K35" s="177"/>
      <c r="L35" s="486"/>
    </row>
    <row r="36" spans="4:12" ht="20.65" customHeight="1">
      <c r="D36" s="459"/>
      <c r="E36" s="477"/>
      <c r="F36" s="175" t="s">
        <v>50</v>
      </c>
      <c r="G36" s="262"/>
      <c r="H36" s="262" t="s">
        <v>260</v>
      </c>
      <c r="I36" s="186">
        <f t="shared" si="0"/>
        <v>12</v>
      </c>
      <c r="J36" s="177"/>
      <c r="K36" s="177"/>
      <c r="L36" s="486"/>
    </row>
    <row r="37" spans="4:12" ht="20.65" customHeight="1">
      <c r="D37" s="459"/>
      <c r="E37" s="478"/>
      <c r="F37" s="181" t="s">
        <v>74</v>
      </c>
      <c r="G37" s="340" t="s">
        <v>260</v>
      </c>
      <c r="H37" s="340" t="s">
        <v>260</v>
      </c>
      <c r="I37" s="186">
        <f t="shared" si="0"/>
        <v>12</v>
      </c>
      <c r="J37" s="182"/>
      <c r="K37" s="182"/>
      <c r="L37" s="487"/>
    </row>
    <row r="38" spans="4:12" ht="20.65" customHeight="1">
      <c r="D38" s="459"/>
      <c r="E38" s="461" t="s">
        <v>127</v>
      </c>
      <c r="F38" s="184" t="s">
        <v>122</v>
      </c>
      <c r="G38" s="184"/>
      <c r="H38" s="184"/>
      <c r="I38" s="186">
        <f t="shared" si="0"/>
        <v>0</v>
      </c>
      <c r="J38" s="186"/>
      <c r="K38" s="186" t="s">
        <v>239</v>
      </c>
      <c r="L38" s="488"/>
    </row>
    <row r="39" spans="4:12" ht="20.65" customHeight="1">
      <c r="D39" s="459"/>
      <c r="E39" s="477"/>
      <c r="F39" s="175" t="s">
        <v>55</v>
      </c>
      <c r="G39" s="262" t="s">
        <v>66</v>
      </c>
      <c r="H39" s="262" t="s">
        <v>66</v>
      </c>
      <c r="I39" s="186">
        <f t="shared" si="0"/>
        <v>11</v>
      </c>
      <c r="J39" s="177">
        <v>33</v>
      </c>
      <c r="K39" s="177"/>
      <c r="L39" s="486"/>
    </row>
    <row r="40" spans="4:12" ht="20.100000000000001" customHeight="1">
      <c r="D40" s="459"/>
      <c r="E40" s="477"/>
      <c r="F40" s="175" t="s">
        <v>121</v>
      </c>
      <c r="G40" s="262" t="s">
        <v>350</v>
      </c>
      <c r="H40" s="262" t="s">
        <v>350</v>
      </c>
      <c r="I40" s="186">
        <f t="shared" si="0"/>
        <v>12</v>
      </c>
      <c r="J40" s="175"/>
      <c r="K40" s="175"/>
      <c r="L40" s="486"/>
    </row>
    <row r="41" spans="4:12" ht="20.100000000000001" customHeight="1">
      <c r="D41" s="459"/>
      <c r="E41" s="477"/>
      <c r="F41" s="179" t="s">
        <v>49</v>
      </c>
      <c r="G41" s="260" t="s">
        <v>68</v>
      </c>
      <c r="H41" s="260" t="s">
        <v>511</v>
      </c>
      <c r="I41" s="186">
        <f t="shared" si="0"/>
        <v>55</v>
      </c>
      <c r="J41" s="177"/>
      <c r="K41" s="177"/>
      <c r="L41" s="486"/>
    </row>
    <row r="42" spans="4:12" ht="20.100000000000001" customHeight="1">
      <c r="D42" s="459"/>
      <c r="E42" s="477"/>
      <c r="F42" s="175" t="s">
        <v>50</v>
      </c>
      <c r="G42" s="262"/>
      <c r="H42" s="262" t="s">
        <v>635</v>
      </c>
      <c r="I42" s="186">
        <f t="shared" si="0"/>
        <v>60</v>
      </c>
      <c r="J42" s="177"/>
      <c r="K42" s="177"/>
      <c r="L42" s="486"/>
    </row>
    <row r="43" spans="4:12" ht="20.100000000000001" customHeight="1">
      <c r="D43" s="459"/>
      <c r="E43" s="478"/>
      <c r="F43" s="181" t="s">
        <v>74</v>
      </c>
      <c r="G43" s="340" t="s">
        <v>66</v>
      </c>
      <c r="H43" s="340" t="s">
        <v>66</v>
      </c>
      <c r="I43" s="186">
        <f t="shared" si="0"/>
        <v>11</v>
      </c>
      <c r="J43" s="182"/>
      <c r="K43" s="182"/>
      <c r="L43" s="487"/>
    </row>
    <row r="44" spans="4:12" ht="20.100000000000001" customHeight="1">
      <c r="D44" s="459"/>
      <c r="E44" s="461" t="s">
        <v>128</v>
      </c>
      <c r="F44" s="184" t="s">
        <v>122</v>
      </c>
      <c r="G44" s="184" t="s">
        <v>75</v>
      </c>
      <c r="H44" s="184"/>
      <c r="I44" s="186">
        <f t="shared" si="0"/>
        <v>0</v>
      </c>
      <c r="J44" s="186"/>
      <c r="K44" s="186" t="s">
        <v>239</v>
      </c>
      <c r="L44" s="488"/>
    </row>
    <row r="45" spans="4:12" ht="20.100000000000001" customHeight="1">
      <c r="D45" s="459"/>
      <c r="E45" s="477"/>
      <c r="F45" s="175" t="s">
        <v>55</v>
      </c>
      <c r="G45" s="262" t="s">
        <v>56</v>
      </c>
      <c r="H45" s="262" t="s">
        <v>56</v>
      </c>
      <c r="I45" s="186">
        <f t="shared" si="0"/>
        <v>11</v>
      </c>
      <c r="J45" s="177">
        <v>33</v>
      </c>
      <c r="K45" s="177"/>
      <c r="L45" s="486"/>
    </row>
    <row r="46" spans="4:12" ht="20.100000000000001" customHeight="1">
      <c r="D46" s="459"/>
      <c r="E46" s="477"/>
      <c r="F46" s="175" t="s">
        <v>121</v>
      </c>
      <c r="G46" s="262" t="s">
        <v>314</v>
      </c>
      <c r="H46" s="262" t="s">
        <v>314</v>
      </c>
      <c r="I46" s="186">
        <f t="shared" si="0"/>
        <v>11</v>
      </c>
      <c r="J46" s="175"/>
      <c r="K46" s="175"/>
      <c r="L46" s="486"/>
    </row>
    <row r="47" spans="4:12" ht="20.100000000000001" customHeight="1">
      <c r="D47" s="459"/>
      <c r="E47" s="477"/>
      <c r="F47" s="179" t="s">
        <v>49</v>
      </c>
      <c r="G47" s="260" t="s">
        <v>67</v>
      </c>
      <c r="H47" s="260" t="s">
        <v>512</v>
      </c>
      <c r="I47" s="186">
        <f t="shared" si="0"/>
        <v>43</v>
      </c>
      <c r="J47" s="177"/>
      <c r="K47" s="177"/>
      <c r="L47" s="486"/>
    </row>
    <row r="48" spans="4:12" ht="20.100000000000001" customHeight="1">
      <c r="D48" s="459"/>
      <c r="E48" s="477"/>
      <c r="F48" s="175" t="s">
        <v>50</v>
      </c>
      <c r="G48" s="262"/>
      <c r="H48" s="262" t="s">
        <v>56</v>
      </c>
      <c r="I48" s="186">
        <f t="shared" si="0"/>
        <v>11</v>
      </c>
      <c r="J48" s="177"/>
      <c r="K48" s="177"/>
      <c r="L48" s="486"/>
    </row>
    <row r="49" spans="4:12" ht="20.100000000000001" customHeight="1">
      <c r="D49" s="459"/>
      <c r="E49" s="478"/>
      <c r="F49" s="181" t="s">
        <v>74</v>
      </c>
      <c r="G49" s="340" t="s">
        <v>56</v>
      </c>
      <c r="H49" s="340" t="s">
        <v>56</v>
      </c>
      <c r="I49" s="186">
        <f t="shared" si="0"/>
        <v>11</v>
      </c>
      <c r="J49" s="182"/>
      <c r="K49" s="182"/>
      <c r="L49" s="487"/>
    </row>
    <row r="50" spans="4:12" ht="20.100000000000001" customHeight="1">
      <c r="D50" s="459"/>
      <c r="E50" s="461" t="s">
        <v>129</v>
      </c>
      <c r="F50" s="184" t="s">
        <v>122</v>
      </c>
      <c r="G50" s="184" t="s">
        <v>75</v>
      </c>
      <c r="H50" s="184"/>
      <c r="I50" s="186">
        <f t="shared" si="0"/>
        <v>0</v>
      </c>
      <c r="J50" s="186"/>
      <c r="K50" s="186" t="s">
        <v>239</v>
      </c>
      <c r="L50" s="488"/>
    </row>
    <row r="51" spans="4:12" ht="20.100000000000001" customHeight="1">
      <c r="D51" s="459"/>
      <c r="E51" s="477"/>
      <c r="F51" s="175" t="s">
        <v>55</v>
      </c>
      <c r="G51" s="262" t="s">
        <v>65</v>
      </c>
      <c r="H51" s="262" t="s">
        <v>514</v>
      </c>
      <c r="I51" s="186">
        <f t="shared" si="0"/>
        <v>17</v>
      </c>
      <c r="J51" s="177">
        <v>33</v>
      </c>
      <c r="K51" s="177"/>
      <c r="L51" s="486"/>
    </row>
    <row r="52" spans="4:12" ht="20.100000000000001" customHeight="1">
      <c r="D52" s="459"/>
      <c r="E52" s="477"/>
      <c r="F52" s="175" t="s">
        <v>121</v>
      </c>
      <c r="G52" s="262" t="s">
        <v>351</v>
      </c>
      <c r="H52" s="262" t="s">
        <v>518</v>
      </c>
      <c r="I52" s="186">
        <f t="shared" si="0"/>
        <v>18</v>
      </c>
      <c r="J52" s="175"/>
      <c r="K52" s="175"/>
      <c r="L52" s="486"/>
    </row>
    <row r="53" spans="4:12" ht="20.100000000000001" customHeight="1">
      <c r="D53" s="459"/>
      <c r="E53" s="477"/>
      <c r="F53" s="179" t="s">
        <v>49</v>
      </c>
      <c r="G53" s="260" t="s">
        <v>69</v>
      </c>
      <c r="H53" s="260" t="s">
        <v>513</v>
      </c>
      <c r="I53" s="186">
        <f t="shared" si="0"/>
        <v>69</v>
      </c>
      <c r="J53" s="177"/>
      <c r="K53" s="177"/>
      <c r="L53" s="486"/>
    </row>
    <row r="54" spans="4:12" ht="20.100000000000001" customHeight="1">
      <c r="D54" s="459"/>
      <c r="E54" s="477"/>
      <c r="F54" s="175" t="s">
        <v>50</v>
      </c>
      <c r="G54" s="262"/>
      <c r="H54" s="262" t="s">
        <v>514</v>
      </c>
      <c r="I54" s="186">
        <f t="shared" si="0"/>
        <v>17</v>
      </c>
      <c r="J54" s="177"/>
      <c r="K54" s="177"/>
      <c r="L54" s="486"/>
    </row>
    <row r="55" spans="4:12" ht="20.100000000000001" customHeight="1">
      <c r="D55" s="459"/>
      <c r="E55" s="478"/>
      <c r="F55" s="181" t="s">
        <v>74</v>
      </c>
      <c r="G55" s="340" t="s">
        <v>65</v>
      </c>
      <c r="H55" s="340" t="s">
        <v>514</v>
      </c>
      <c r="I55" s="186">
        <f t="shared" si="0"/>
        <v>17</v>
      </c>
      <c r="J55" s="182"/>
      <c r="K55" s="182"/>
      <c r="L55" s="487"/>
    </row>
    <row r="56" spans="4:12" ht="20.100000000000001" customHeight="1">
      <c r="D56" s="459"/>
      <c r="E56" s="461" t="s">
        <v>130</v>
      </c>
      <c r="F56" s="184" t="s">
        <v>122</v>
      </c>
      <c r="G56" s="377" t="s">
        <v>75</v>
      </c>
      <c r="H56" s="392"/>
      <c r="I56" s="186">
        <f t="shared" si="0"/>
        <v>0</v>
      </c>
      <c r="J56" s="186"/>
      <c r="K56" s="186" t="s">
        <v>239</v>
      </c>
      <c r="L56" s="488"/>
    </row>
    <row r="57" spans="4:12" ht="20.100000000000001" customHeight="1">
      <c r="D57" s="459"/>
      <c r="E57" s="477"/>
      <c r="F57" s="175" t="s">
        <v>55</v>
      </c>
      <c r="G57" s="262" t="s">
        <v>262</v>
      </c>
      <c r="H57" s="369"/>
      <c r="I57" s="186">
        <f t="shared" si="0"/>
        <v>0</v>
      </c>
      <c r="J57" s="177">
        <v>33</v>
      </c>
      <c r="K57" s="177"/>
      <c r="L57" s="486"/>
    </row>
    <row r="58" spans="4:12" ht="20.100000000000001" customHeight="1">
      <c r="D58" s="459"/>
      <c r="E58" s="477"/>
      <c r="F58" s="175" t="s">
        <v>121</v>
      </c>
      <c r="G58" s="262" t="s">
        <v>352</v>
      </c>
      <c r="H58" s="369"/>
      <c r="I58" s="186">
        <f t="shared" si="0"/>
        <v>0</v>
      </c>
      <c r="J58" s="175"/>
      <c r="K58" s="175"/>
      <c r="L58" s="486"/>
    </row>
    <row r="59" spans="4:12" ht="20.100000000000001" customHeight="1">
      <c r="D59" s="459"/>
      <c r="E59" s="477"/>
      <c r="F59" s="179" t="s">
        <v>49</v>
      </c>
      <c r="G59" s="378" t="s">
        <v>263</v>
      </c>
      <c r="H59" s="393"/>
      <c r="I59" s="186">
        <f t="shared" si="0"/>
        <v>0</v>
      </c>
      <c r="J59" s="177"/>
      <c r="K59" s="177"/>
      <c r="L59" s="486"/>
    </row>
    <row r="60" spans="4:12" ht="17.649999999999999" customHeight="1">
      <c r="D60" s="459"/>
      <c r="E60" s="477"/>
      <c r="F60" s="175" t="s">
        <v>50</v>
      </c>
      <c r="G60" s="262"/>
      <c r="H60" s="369"/>
      <c r="I60" s="186">
        <f t="shared" si="0"/>
        <v>0</v>
      </c>
      <c r="J60" s="177"/>
      <c r="K60" s="177"/>
      <c r="L60" s="486"/>
    </row>
    <row r="61" spans="4:12" ht="16.5" customHeight="1">
      <c r="D61" s="459"/>
      <c r="E61" s="478"/>
      <c r="F61" s="181" t="s">
        <v>74</v>
      </c>
      <c r="G61" s="340" t="s">
        <v>262</v>
      </c>
      <c r="H61" s="390"/>
      <c r="I61" s="186">
        <f t="shared" si="0"/>
        <v>0</v>
      </c>
      <c r="J61" s="182"/>
      <c r="K61" s="182"/>
      <c r="L61" s="487"/>
    </row>
    <row r="62" spans="4:12" ht="17.25" customHeight="1">
      <c r="D62" s="459"/>
      <c r="E62" s="461" t="s">
        <v>131</v>
      </c>
      <c r="F62" s="156" t="s">
        <v>122</v>
      </c>
      <c r="G62" s="386"/>
      <c r="H62" s="386"/>
      <c r="I62" s="158">
        <f t="shared" si="0"/>
        <v>0</v>
      </c>
      <c r="J62" s="158"/>
      <c r="K62" s="158" t="s">
        <v>239</v>
      </c>
      <c r="L62" s="463"/>
    </row>
    <row r="63" spans="4:12" ht="16.5" customHeight="1">
      <c r="D63" s="459"/>
      <c r="E63" s="477"/>
      <c r="F63" s="161" t="s">
        <v>55</v>
      </c>
      <c r="G63" s="387"/>
      <c r="H63" s="387"/>
      <c r="I63" s="158">
        <f t="shared" si="0"/>
        <v>0</v>
      </c>
      <c r="J63" s="201">
        <v>33</v>
      </c>
      <c r="K63" s="201"/>
      <c r="L63" s="464"/>
    </row>
    <row r="64" spans="4:12" ht="16.5" customHeight="1">
      <c r="D64" s="459"/>
      <c r="E64" s="477"/>
      <c r="F64" s="161" t="s">
        <v>121</v>
      </c>
      <c r="G64" s="387"/>
      <c r="H64" s="387"/>
      <c r="I64" s="158">
        <f t="shared" si="0"/>
        <v>0</v>
      </c>
      <c r="J64" s="161"/>
      <c r="K64" s="161"/>
      <c r="L64" s="464"/>
    </row>
    <row r="65" spans="4:12" ht="20.100000000000001" customHeight="1">
      <c r="D65" s="459"/>
      <c r="E65" s="477"/>
      <c r="F65" s="164" t="s">
        <v>49</v>
      </c>
      <c r="G65" s="388"/>
      <c r="H65" s="388"/>
      <c r="I65" s="158">
        <f t="shared" si="0"/>
        <v>0</v>
      </c>
      <c r="J65" s="201"/>
      <c r="K65" s="201"/>
      <c r="L65" s="464"/>
    </row>
    <row r="66" spans="4:12" ht="20.100000000000001" customHeight="1">
      <c r="D66" s="459"/>
      <c r="E66" s="477"/>
      <c r="F66" s="161" t="s">
        <v>50</v>
      </c>
      <c r="G66" s="387"/>
      <c r="H66" s="387"/>
      <c r="I66" s="158">
        <f t="shared" si="0"/>
        <v>0</v>
      </c>
      <c r="J66" s="201"/>
      <c r="K66" s="201"/>
      <c r="L66" s="464"/>
    </row>
    <row r="67" spans="4:12" ht="20.100000000000001" customHeight="1">
      <c r="D67" s="459"/>
      <c r="E67" s="478"/>
      <c r="F67" s="204" t="s">
        <v>74</v>
      </c>
      <c r="G67" s="389"/>
      <c r="H67" s="389"/>
      <c r="I67" s="158">
        <f t="shared" si="0"/>
        <v>0</v>
      </c>
      <c r="J67" s="206"/>
      <c r="K67" s="206"/>
      <c r="L67" s="465"/>
    </row>
    <row r="68" spans="4:12" ht="20.100000000000001" customHeight="1">
      <c r="D68" s="459"/>
      <c r="E68" s="461" t="s">
        <v>132</v>
      </c>
      <c r="F68" s="156" t="s">
        <v>122</v>
      </c>
      <c r="G68" s="117"/>
      <c r="H68" s="117"/>
      <c r="I68" s="158">
        <f t="shared" si="0"/>
        <v>0</v>
      </c>
      <c r="J68" s="158"/>
      <c r="K68" s="245" t="s">
        <v>239</v>
      </c>
      <c r="L68" s="463"/>
    </row>
    <row r="69" spans="4:12" ht="20.100000000000001" customHeight="1">
      <c r="D69" s="459"/>
      <c r="E69" s="477"/>
      <c r="F69" s="161" t="s">
        <v>55</v>
      </c>
      <c r="G69" s="369"/>
      <c r="H69" s="369"/>
      <c r="I69" s="158">
        <f t="shared" si="0"/>
        <v>0</v>
      </c>
      <c r="J69" s="201">
        <v>33</v>
      </c>
      <c r="K69" s="201"/>
      <c r="L69" s="464"/>
    </row>
    <row r="70" spans="4:12" ht="20.100000000000001" customHeight="1">
      <c r="D70" s="459"/>
      <c r="E70" s="477"/>
      <c r="F70" s="161" t="s">
        <v>121</v>
      </c>
      <c r="G70" s="369"/>
      <c r="H70" s="369"/>
      <c r="I70" s="158">
        <f t="shared" si="0"/>
        <v>0</v>
      </c>
      <c r="J70" s="161"/>
      <c r="K70" s="161"/>
      <c r="L70" s="464"/>
    </row>
    <row r="71" spans="4:12" ht="20.100000000000001" customHeight="1">
      <c r="D71" s="459"/>
      <c r="E71" s="477"/>
      <c r="F71" s="164" t="s">
        <v>49</v>
      </c>
      <c r="G71" s="281"/>
      <c r="H71" s="281"/>
      <c r="I71" s="158">
        <f t="shared" si="0"/>
        <v>0</v>
      </c>
      <c r="J71" s="201"/>
      <c r="K71" s="201"/>
      <c r="L71" s="464"/>
    </row>
    <row r="72" spans="4:12" ht="20.100000000000001" customHeight="1">
      <c r="D72" s="459"/>
      <c r="E72" s="477"/>
      <c r="F72" s="161" t="s">
        <v>50</v>
      </c>
      <c r="G72" s="369"/>
      <c r="H72" s="369"/>
      <c r="I72" s="158">
        <f t="shared" si="0"/>
        <v>0</v>
      </c>
      <c r="J72" s="201"/>
      <c r="K72" s="201"/>
      <c r="L72" s="464"/>
    </row>
    <row r="73" spans="4:12" ht="20.100000000000001" customHeight="1">
      <c r="D73" s="459"/>
      <c r="E73" s="478"/>
      <c r="F73" s="209" t="s">
        <v>74</v>
      </c>
      <c r="G73" s="390"/>
      <c r="H73" s="391"/>
      <c r="I73" s="158">
        <f t="shared" ref="I73:I136" si="1">LENB(H73)</f>
        <v>0</v>
      </c>
      <c r="J73" s="211"/>
      <c r="K73" s="206"/>
      <c r="L73" s="465"/>
    </row>
    <row r="74" spans="4:12" ht="19.5" customHeight="1">
      <c r="D74" s="459"/>
      <c r="E74" s="461" t="s">
        <v>146</v>
      </c>
      <c r="F74" s="156" t="s">
        <v>122</v>
      </c>
      <c r="G74" s="117"/>
      <c r="H74" s="117"/>
      <c r="I74" s="158">
        <f t="shared" si="1"/>
        <v>0</v>
      </c>
      <c r="J74" s="158"/>
      <c r="K74" s="158" t="s">
        <v>239</v>
      </c>
      <c r="L74" s="463"/>
    </row>
    <row r="75" spans="4:12" ht="20.100000000000001" customHeight="1">
      <c r="D75" s="459"/>
      <c r="E75" s="477"/>
      <c r="F75" s="161" t="s">
        <v>55</v>
      </c>
      <c r="G75" s="369"/>
      <c r="H75" s="369"/>
      <c r="I75" s="158">
        <f t="shared" si="1"/>
        <v>0</v>
      </c>
      <c r="J75" s="201">
        <v>33</v>
      </c>
      <c r="K75" s="201"/>
      <c r="L75" s="464"/>
    </row>
    <row r="76" spans="4:12" ht="20.100000000000001" customHeight="1">
      <c r="D76" s="459"/>
      <c r="E76" s="477"/>
      <c r="F76" s="161" t="s">
        <v>121</v>
      </c>
      <c r="G76" s="369"/>
      <c r="H76" s="369"/>
      <c r="I76" s="158">
        <f t="shared" si="1"/>
        <v>0</v>
      </c>
      <c r="J76" s="161"/>
      <c r="K76" s="161"/>
      <c r="L76" s="464"/>
    </row>
    <row r="77" spans="4:12" ht="20.100000000000001" customHeight="1">
      <c r="D77" s="459"/>
      <c r="E77" s="477"/>
      <c r="F77" s="164" t="s">
        <v>49</v>
      </c>
      <c r="G77" s="281"/>
      <c r="H77" s="281"/>
      <c r="I77" s="158">
        <f t="shared" si="1"/>
        <v>0</v>
      </c>
      <c r="J77" s="201"/>
      <c r="K77" s="201"/>
      <c r="L77" s="464"/>
    </row>
    <row r="78" spans="4:12" ht="20.100000000000001" customHeight="1">
      <c r="D78" s="459"/>
      <c r="E78" s="477"/>
      <c r="F78" s="161" t="s">
        <v>50</v>
      </c>
      <c r="G78" s="369"/>
      <c r="H78" s="369"/>
      <c r="I78" s="158">
        <f t="shared" si="1"/>
        <v>0</v>
      </c>
      <c r="J78" s="201"/>
      <c r="K78" s="201"/>
      <c r="L78" s="464"/>
    </row>
    <row r="79" spans="4:12" ht="20.100000000000001" customHeight="1">
      <c r="D79" s="459"/>
      <c r="E79" s="478"/>
      <c r="F79" s="204" t="s">
        <v>74</v>
      </c>
      <c r="G79" s="390"/>
      <c r="H79" s="390"/>
      <c r="I79" s="158">
        <f t="shared" si="1"/>
        <v>0</v>
      </c>
      <c r="J79" s="206"/>
      <c r="K79" s="206"/>
      <c r="L79" s="465"/>
    </row>
    <row r="80" spans="4:12" ht="20.100000000000001" customHeight="1">
      <c r="D80" s="459"/>
      <c r="E80" s="461" t="s">
        <v>147</v>
      </c>
      <c r="F80" s="156" t="s">
        <v>122</v>
      </c>
      <c r="G80" s="117"/>
      <c r="H80" s="117"/>
      <c r="I80" s="158">
        <f t="shared" si="1"/>
        <v>0</v>
      </c>
      <c r="J80" s="158"/>
      <c r="K80" s="158" t="s">
        <v>239</v>
      </c>
      <c r="L80" s="463"/>
    </row>
    <row r="81" spans="4:12" ht="20.100000000000001" customHeight="1">
      <c r="D81" s="459"/>
      <c r="E81" s="477"/>
      <c r="F81" s="161" t="s">
        <v>55</v>
      </c>
      <c r="G81" s="369"/>
      <c r="H81" s="369"/>
      <c r="I81" s="158">
        <f t="shared" si="1"/>
        <v>0</v>
      </c>
      <c r="J81" s="201">
        <v>33</v>
      </c>
      <c r="K81" s="201"/>
      <c r="L81" s="464"/>
    </row>
    <row r="82" spans="4:12" ht="20.100000000000001" customHeight="1">
      <c r="D82" s="459"/>
      <c r="E82" s="477"/>
      <c r="F82" s="161" t="s">
        <v>121</v>
      </c>
      <c r="G82" s="369"/>
      <c r="H82" s="369"/>
      <c r="I82" s="158">
        <f t="shared" si="1"/>
        <v>0</v>
      </c>
      <c r="J82" s="161"/>
      <c r="K82" s="161"/>
      <c r="L82" s="464"/>
    </row>
    <row r="83" spans="4:12" ht="20.100000000000001" customHeight="1">
      <c r="D83" s="459"/>
      <c r="E83" s="477"/>
      <c r="F83" s="164" t="s">
        <v>49</v>
      </c>
      <c r="G83" s="281"/>
      <c r="H83" s="281"/>
      <c r="I83" s="158">
        <f t="shared" si="1"/>
        <v>0</v>
      </c>
      <c r="J83" s="201"/>
      <c r="K83" s="201"/>
      <c r="L83" s="464"/>
    </row>
    <row r="84" spans="4:12" ht="20.100000000000001" customHeight="1">
      <c r="D84" s="459"/>
      <c r="E84" s="477"/>
      <c r="F84" s="161" t="s">
        <v>50</v>
      </c>
      <c r="G84" s="369"/>
      <c r="H84" s="369"/>
      <c r="I84" s="158">
        <f t="shared" si="1"/>
        <v>0</v>
      </c>
      <c r="J84" s="201"/>
      <c r="K84" s="201"/>
      <c r="L84" s="464"/>
    </row>
    <row r="85" spans="4:12" ht="20.100000000000001" customHeight="1">
      <c r="D85" s="459"/>
      <c r="E85" s="478"/>
      <c r="F85" s="204" t="s">
        <v>74</v>
      </c>
      <c r="G85" s="390"/>
      <c r="H85" s="390"/>
      <c r="I85" s="158">
        <f t="shared" si="1"/>
        <v>0</v>
      </c>
      <c r="J85" s="206"/>
      <c r="K85" s="206"/>
      <c r="L85" s="465"/>
    </row>
    <row r="86" spans="4:12" ht="20.100000000000001" customHeight="1">
      <c r="D86" s="459"/>
      <c r="E86" s="461" t="s">
        <v>148</v>
      </c>
      <c r="F86" s="156" t="s">
        <v>122</v>
      </c>
      <c r="G86" s="117"/>
      <c r="H86" s="117"/>
      <c r="I86" s="158">
        <f t="shared" si="1"/>
        <v>0</v>
      </c>
      <c r="J86" s="254"/>
      <c r="K86" s="158" t="s">
        <v>239</v>
      </c>
      <c r="L86" s="492"/>
    </row>
    <row r="87" spans="4:12" ht="20.100000000000001" customHeight="1">
      <c r="D87" s="459"/>
      <c r="E87" s="477"/>
      <c r="F87" s="161" t="s">
        <v>55</v>
      </c>
      <c r="G87" s="369"/>
      <c r="H87" s="369"/>
      <c r="I87" s="158">
        <f t="shared" si="1"/>
        <v>0</v>
      </c>
      <c r="J87" s="214">
        <v>33</v>
      </c>
      <c r="K87" s="201"/>
      <c r="L87" s="493"/>
    </row>
    <row r="88" spans="4:12" ht="20.100000000000001" customHeight="1">
      <c r="D88" s="459"/>
      <c r="E88" s="477"/>
      <c r="F88" s="161" t="s">
        <v>121</v>
      </c>
      <c r="G88" s="369"/>
      <c r="H88" s="369"/>
      <c r="I88" s="158">
        <f t="shared" si="1"/>
        <v>0</v>
      </c>
      <c r="J88" s="145"/>
      <c r="K88" s="161"/>
      <c r="L88" s="493"/>
    </row>
    <row r="89" spans="4:12" ht="20.100000000000001" customHeight="1">
      <c r="D89" s="459"/>
      <c r="E89" s="477"/>
      <c r="F89" s="164" t="s">
        <v>49</v>
      </c>
      <c r="G89" s="281"/>
      <c r="H89" s="281"/>
      <c r="I89" s="158">
        <f t="shared" si="1"/>
        <v>0</v>
      </c>
      <c r="J89" s="214"/>
      <c r="K89" s="201"/>
      <c r="L89" s="493"/>
    </row>
    <row r="90" spans="4:12" ht="20.100000000000001" customHeight="1">
      <c r="D90" s="459"/>
      <c r="E90" s="477"/>
      <c r="F90" s="161" t="s">
        <v>50</v>
      </c>
      <c r="G90" s="369"/>
      <c r="H90" s="369"/>
      <c r="I90" s="158">
        <f t="shared" si="1"/>
        <v>0</v>
      </c>
      <c r="J90" s="214"/>
      <c r="K90" s="201"/>
      <c r="L90" s="493"/>
    </row>
    <row r="91" spans="4:12" ht="20.100000000000001" customHeight="1">
      <c r="D91" s="459"/>
      <c r="E91" s="478"/>
      <c r="F91" s="204" t="s">
        <v>74</v>
      </c>
      <c r="G91" s="390"/>
      <c r="H91" s="390"/>
      <c r="I91" s="158">
        <f t="shared" si="1"/>
        <v>0</v>
      </c>
      <c r="J91" s="257"/>
      <c r="K91" s="206"/>
      <c r="L91" s="494"/>
    </row>
    <row r="92" spans="4:12" ht="20.100000000000001" customHeight="1">
      <c r="D92" s="459"/>
      <c r="E92" s="461" t="s">
        <v>149</v>
      </c>
      <c r="F92" s="156" t="s">
        <v>122</v>
      </c>
      <c r="G92" s="222"/>
      <c r="H92" s="222"/>
      <c r="I92" s="158">
        <f t="shared" si="1"/>
        <v>0</v>
      </c>
      <c r="J92" s="158"/>
      <c r="K92" s="254" t="s">
        <v>239</v>
      </c>
      <c r="L92" s="463"/>
    </row>
    <row r="93" spans="4:12" ht="20.100000000000001" customHeight="1">
      <c r="D93" s="459"/>
      <c r="E93" s="477"/>
      <c r="F93" s="161" t="s">
        <v>55</v>
      </c>
      <c r="G93" s="121"/>
      <c r="H93" s="121"/>
      <c r="I93" s="158">
        <f t="shared" si="1"/>
        <v>0</v>
      </c>
      <c r="J93" s="201">
        <v>33</v>
      </c>
      <c r="K93" s="214"/>
      <c r="L93" s="464"/>
    </row>
    <row r="94" spans="4:12" ht="20.100000000000001" customHeight="1">
      <c r="D94" s="459"/>
      <c r="E94" s="477"/>
      <c r="F94" s="161" t="s">
        <v>121</v>
      </c>
      <c r="G94" s="121"/>
      <c r="H94" s="121"/>
      <c r="I94" s="158">
        <f t="shared" si="1"/>
        <v>0</v>
      </c>
      <c r="J94" s="161"/>
      <c r="K94" s="145"/>
      <c r="L94" s="464"/>
    </row>
    <row r="95" spans="4:12" ht="20.100000000000001" customHeight="1">
      <c r="D95" s="459"/>
      <c r="E95" s="477"/>
      <c r="F95" s="164" t="s">
        <v>49</v>
      </c>
      <c r="G95" s="223"/>
      <c r="H95" s="223"/>
      <c r="I95" s="158">
        <f t="shared" si="1"/>
        <v>0</v>
      </c>
      <c r="J95" s="201"/>
      <c r="K95" s="214"/>
      <c r="L95" s="464"/>
    </row>
    <row r="96" spans="4:12" ht="20.100000000000001" customHeight="1">
      <c r="D96" s="459"/>
      <c r="E96" s="477"/>
      <c r="F96" s="161" t="s">
        <v>50</v>
      </c>
      <c r="G96" s="121"/>
      <c r="H96" s="121"/>
      <c r="I96" s="158">
        <f t="shared" si="1"/>
        <v>0</v>
      </c>
      <c r="J96" s="201"/>
      <c r="K96" s="214"/>
      <c r="L96" s="464"/>
    </row>
    <row r="97" spans="4:12" ht="20.100000000000001" customHeight="1" thickBot="1">
      <c r="D97" s="459"/>
      <c r="E97" s="477"/>
      <c r="F97" s="209" t="s">
        <v>74</v>
      </c>
      <c r="G97" s="251"/>
      <c r="H97" s="251"/>
      <c r="I97" s="169">
        <f t="shared" si="1"/>
        <v>0</v>
      </c>
      <c r="J97" s="211"/>
      <c r="K97" s="259"/>
      <c r="L97" s="464"/>
    </row>
    <row r="98" spans="4:12" ht="20.100000000000001" customHeight="1">
      <c r="D98" s="474" t="s">
        <v>119</v>
      </c>
      <c r="E98" s="476" t="s">
        <v>117</v>
      </c>
      <c r="F98" s="171" t="s">
        <v>64</v>
      </c>
      <c r="G98" s="171" t="s">
        <v>75</v>
      </c>
      <c r="H98" s="171"/>
      <c r="I98" s="173">
        <f t="shared" si="1"/>
        <v>0</v>
      </c>
      <c r="J98" s="174"/>
      <c r="K98" s="292" t="s">
        <v>239</v>
      </c>
      <c r="L98" s="489"/>
    </row>
    <row r="99" spans="4:12" ht="20.100000000000001" customHeight="1">
      <c r="D99" s="459"/>
      <c r="E99" s="477"/>
      <c r="F99" s="175" t="s">
        <v>55</v>
      </c>
      <c r="G99" s="192" t="s">
        <v>264</v>
      </c>
      <c r="H99" s="192" t="s">
        <v>527</v>
      </c>
      <c r="I99" s="158">
        <f>LENB(H99)</f>
        <v>17</v>
      </c>
      <c r="J99" s="177">
        <v>33</v>
      </c>
      <c r="K99" s="263"/>
      <c r="L99" s="486"/>
    </row>
    <row r="100" spans="4:12" ht="20.100000000000001" customHeight="1">
      <c r="D100" s="459"/>
      <c r="E100" s="477"/>
      <c r="F100" s="175" t="s">
        <v>121</v>
      </c>
      <c r="G100" s="192" t="s">
        <v>353</v>
      </c>
      <c r="H100" s="192" t="s">
        <v>353</v>
      </c>
      <c r="I100" s="158">
        <f>LENB(H100)</f>
        <v>15</v>
      </c>
      <c r="J100" s="175"/>
      <c r="K100" s="264"/>
      <c r="L100" s="486"/>
    </row>
    <row r="101" spans="4:12" ht="19.899999999999999" customHeight="1">
      <c r="D101" s="459"/>
      <c r="E101" s="477"/>
      <c r="F101" s="179" t="s">
        <v>49</v>
      </c>
      <c r="G101" s="260" t="s">
        <v>265</v>
      </c>
      <c r="H101" s="267" t="s">
        <v>528</v>
      </c>
      <c r="I101" s="158">
        <f t="shared" si="1"/>
        <v>34</v>
      </c>
      <c r="J101" s="177"/>
      <c r="K101" s="263"/>
      <c r="L101" s="486"/>
    </row>
    <row r="102" spans="4:12" ht="17.649999999999999" customHeight="1">
      <c r="D102" s="459"/>
      <c r="E102" s="477"/>
      <c r="F102" s="175" t="s">
        <v>50</v>
      </c>
      <c r="G102" s="192"/>
      <c r="H102" s="192" t="s">
        <v>527</v>
      </c>
      <c r="I102" s="158">
        <f t="shared" si="1"/>
        <v>17</v>
      </c>
      <c r="J102" s="177"/>
      <c r="K102" s="263"/>
      <c r="L102" s="486"/>
    </row>
    <row r="103" spans="4:12" ht="17.649999999999999" customHeight="1">
      <c r="D103" s="459"/>
      <c r="E103" s="478"/>
      <c r="F103" s="181" t="s">
        <v>74</v>
      </c>
      <c r="G103" s="194" t="s">
        <v>264</v>
      </c>
      <c r="H103" s="194" t="s">
        <v>527</v>
      </c>
      <c r="I103" s="158">
        <f t="shared" si="1"/>
        <v>17</v>
      </c>
      <c r="J103" s="182"/>
      <c r="K103" s="266"/>
      <c r="L103" s="487"/>
    </row>
    <row r="104" spans="4:12" ht="17.649999999999999" customHeight="1">
      <c r="D104" s="459"/>
      <c r="E104" s="461" t="s">
        <v>133</v>
      </c>
      <c r="F104" s="184" t="s">
        <v>64</v>
      </c>
      <c r="G104" s="184" t="s">
        <v>75</v>
      </c>
      <c r="H104" s="184"/>
      <c r="I104" s="158">
        <f t="shared" si="1"/>
        <v>0</v>
      </c>
      <c r="J104" s="186"/>
      <c r="K104" s="261" t="s">
        <v>239</v>
      </c>
      <c r="L104" s="488"/>
    </row>
    <row r="105" spans="4:12" ht="17.649999999999999" customHeight="1">
      <c r="D105" s="459"/>
      <c r="E105" s="477"/>
      <c r="F105" s="175" t="s">
        <v>55</v>
      </c>
      <c r="G105" s="192" t="s">
        <v>266</v>
      </c>
      <c r="H105" s="192" t="s">
        <v>266</v>
      </c>
      <c r="I105" s="158">
        <f t="shared" si="1"/>
        <v>9</v>
      </c>
      <c r="J105" s="177">
        <v>33</v>
      </c>
      <c r="K105" s="263"/>
      <c r="L105" s="486"/>
    </row>
    <row r="106" spans="4:12" ht="17.649999999999999" customHeight="1">
      <c r="D106" s="459"/>
      <c r="E106" s="477"/>
      <c r="F106" s="175" t="s">
        <v>121</v>
      </c>
      <c r="G106" s="192" t="s">
        <v>317</v>
      </c>
      <c r="H106" s="192" t="s">
        <v>317</v>
      </c>
      <c r="I106" s="158">
        <f t="shared" si="1"/>
        <v>9</v>
      </c>
      <c r="J106" s="175"/>
      <c r="K106" s="264"/>
      <c r="L106" s="486"/>
    </row>
    <row r="107" spans="4:12" ht="17.649999999999999" customHeight="1">
      <c r="D107" s="459"/>
      <c r="E107" s="477"/>
      <c r="F107" s="179" t="s">
        <v>49</v>
      </c>
      <c r="G107" s="260" t="s">
        <v>71</v>
      </c>
      <c r="H107" s="267" t="s">
        <v>526</v>
      </c>
      <c r="I107" s="158">
        <f t="shared" si="1"/>
        <v>37</v>
      </c>
      <c r="J107" s="177"/>
      <c r="K107" s="263"/>
      <c r="L107" s="486"/>
    </row>
    <row r="108" spans="4:12" ht="17.649999999999999" customHeight="1">
      <c r="D108" s="459"/>
      <c r="E108" s="477"/>
      <c r="F108" s="175" t="s">
        <v>50</v>
      </c>
      <c r="G108" s="192"/>
      <c r="H108" s="192" t="s">
        <v>266</v>
      </c>
      <c r="I108" s="158">
        <f t="shared" si="1"/>
        <v>9</v>
      </c>
      <c r="J108" s="177"/>
      <c r="K108" s="263"/>
      <c r="L108" s="486"/>
    </row>
    <row r="109" spans="4:12" ht="17.649999999999999" customHeight="1">
      <c r="D109" s="459"/>
      <c r="E109" s="478"/>
      <c r="F109" s="181" t="s">
        <v>74</v>
      </c>
      <c r="G109" s="194" t="s">
        <v>266</v>
      </c>
      <c r="H109" s="194" t="s">
        <v>266</v>
      </c>
      <c r="I109" s="158">
        <f t="shared" si="1"/>
        <v>9</v>
      </c>
      <c r="J109" s="182"/>
      <c r="K109" s="266"/>
      <c r="L109" s="487"/>
    </row>
    <row r="110" spans="4:12" ht="17.649999999999999" customHeight="1">
      <c r="D110" s="459"/>
      <c r="E110" s="461" t="s">
        <v>134</v>
      </c>
      <c r="F110" s="184" t="s">
        <v>64</v>
      </c>
      <c r="G110" s="184" t="s">
        <v>75</v>
      </c>
      <c r="H110" s="184"/>
      <c r="I110" s="158">
        <f t="shared" si="1"/>
        <v>0</v>
      </c>
      <c r="J110" s="186"/>
      <c r="K110" s="261" t="s">
        <v>239</v>
      </c>
      <c r="L110" s="488"/>
    </row>
    <row r="111" spans="4:12" ht="17.649999999999999" customHeight="1">
      <c r="D111" s="459"/>
      <c r="E111" s="477"/>
      <c r="F111" s="175" t="s">
        <v>55</v>
      </c>
      <c r="G111" s="192" t="s">
        <v>157</v>
      </c>
      <c r="H111" s="262" t="s">
        <v>157</v>
      </c>
      <c r="I111" s="158">
        <f t="shared" si="1"/>
        <v>6</v>
      </c>
      <c r="J111" s="177">
        <v>33</v>
      </c>
      <c r="K111" s="263"/>
      <c r="L111" s="486"/>
    </row>
    <row r="112" spans="4:12" ht="17.649999999999999" customHeight="1">
      <c r="D112" s="459"/>
      <c r="E112" s="477"/>
      <c r="F112" s="175" t="s">
        <v>121</v>
      </c>
      <c r="G112" s="192" t="s">
        <v>354</v>
      </c>
      <c r="H112" s="262" t="s">
        <v>515</v>
      </c>
      <c r="I112" s="158">
        <f t="shared" si="1"/>
        <v>6</v>
      </c>
      <c r="J112" s="175"/>
      <c r="K112" s="264"/>
      <c r="L112" s="486"/>
    </row>
    <row r="113" spans="4:12" ht="17.649999999999999" customHeight="1">
      <c r="D113" s="459"/>
      <c r="E113" s="477"/>
      <c r="F113" s="179" t="s">
        <v>49</v>
      </c>
      <c r="G113" s="260" t="s">
        <v>158</v>
      </c>
      <c r="H113" s="82" t="s">
        <v>827</v>
      </c>
      <c r="I113" s="158">
        <f t="shared" si="1"/>
        <v>34</v>
      </c>
      <c r="J113" s="177"/>
      <c r="K113" s="263"/>
      <c r="L113" s="486"/>
    </row>
    <row r="114" spans="4:12" ht="17.649999999999999" customHeight="1">
      <c r="D114" s="459"/>
      <c r="E114" s="477"/>
      <c r="F114" s="175" t="s">
        <v>50</v>
      </c>
      <c r="G114" s="192"/>
      <c r="H114" s="262" t="s">
        <v>157</v>
      </c>
      <c r="I114" s="158">
        <f t="shared" si="1"/>
        <v>6</v>
      </c>
      <c r="J114" s="177"/>
      <c r="K114" s="263"/>
      <c r="L114" s="486"/>
    </row>
    <row r="115" spans="4:12" ht="17.649999999999999" customHeight="1">
      <c r="D115" s="459"/>
      <c r="E115" s="478"/>
      <c r="F115" s="181" t="s">
        <v>74</v>
      </c>
      <c r="G115" s="194" t="s">
        <v>157</v>
      </c>
      <c r="H115" s="194" t="s">
        <v>157</v>
      </c>
      <c r="I115" s="158">
        <f t="shared" si="1"/>
        <v>6</v>
      </c>
      <c r="J115" s="182"/>
      <c r="K115" s="266"/>
      <c r="L115" s="487"/>
    </row>
    <row r="116" spans="4:12" ht="17.649999999999999" customHeight="1">
      <c r="D116" s="459"/>
      <c r="E116" s="461" t="s">
        <v>135</v>
      </c>
      <c r="F116" s="184" t="s">
        <v>64</v>
      </c>
      <c r="G116" s="184" t="s">
        <v>75</v>
      </c>
      <c r="H116" s="184"/>
      <c r="I116" s="158">
        <f t="shared" si="1"/>
        <v>0</v>
      </c>
      <c r="J116" s="186"/>
      <c r="K116" s="261" t="s">
        <v>239</v>
      </c>
      <c r="L116" s="488"/>
    </row>
    <row r="117" spans="4:12" ht="17.649999999999999" customHeight="1">
      <c r="D117" s="459"/>
      <c r="E117" s="477"/>
      <c r="F117" s="175" t="s">
        <v>55</v>
      </c>
      <c r="G117" s="192" t="s">
        <v>159</v>
      </c>
      <c r="H117" s="192" t="s">
        <v>159</v>
      </c>
      <c r="I117" s="158">
        <f t="shared" si="1"/>
        <v>14</v>
      </c>
      <c r="J117" s="177">
        <v>33</v>
      </c>
      <c r="K117" s="263"/>
      <c r="L117" s="486"/>
    </row>
    <row r="118" spans="4:12" ht="17.649999999999999" customHeight="1">
      <c r="D118" s="459"/>
      <c r="E118" s="477"/>
      <c r="F118" s="175" t="s">
        <v>121</v>
      </c>
      <c r="G118" s="192" t="s">
        <v>316</v>
      </c>
      <c r="H118" s="192" t="s">
        <v>516</v>
      </c>
      <c r="I118" s="158">
        <f t="shared" si="1"/>
        <v>14</v>
      </c>
      <c r="J118" s="175"/>
      <c r="K118" s="264"/>
      <c r="L118" s="486"/>
    </row>
    <row r="119" spans="4:12" ht="17.649999999999999" customHeight="1">
      <c r="D119" s="459"/>
      <c r="E119" s="477"/>
      <c r="F119" s="179" t="s">
        <v>49</v>
      </c>
      <c r="G119" s="260" t="s">
        <v>160</v>
      </c>
      <c r="H119" s="82" t="s">
        <v>774</v>
      </c>
      <c r="I119" s="158">
        <f t="shared" si="1"/>
        <v>47</v>
      </c>
      <c r="J119" s="177"/>
      <c r="K119" s="263"/>
      <c r="L119" s="486"/>
    </row>
    <row r="120" spans="4:12" ht="17.649999999999999" customHeight="1">
      <c r="D120" s="459"/>
      <c r="E120" s="477"/>
      <c r="F120" s="175" t="s">
        <v>50</v>
      </c>
      <c r="G120" s="192"/>
      <c r="H120" s="192" t="s">
        <v>159</v>
      </c>
      <c r="I120" s="158">
        <f t="shared" si="1"/>
        <v>14</v>
      </c>
      <c r="J120" s="177"/>
      <c r="K120" s="263"/>
      <c r="L120" s="486"/>
    </row>
    <row r="121" spans="4:12" ht="17.649999999999999" customHeight="1">
      <c r="D121" s="459"/>
      <c r="E121" s="478"/>
      <c r="F121" s="181" t="s">
        <v>74</v>
      </c>
      <c r="G121" s="194" t="s">
        <v>159</v>
      </c>
      <c r="H121" s="194" t="s">
        <v>159</v>
      </c>
      <c r="I121" s="158">
        <f t="shared" si="1"/>
        <v>14</v>
      </c>
      <c r="J121" s="182"/>
      <c r="K121" s="266"/>
      <c r="L121" s="487"/>
    </row>
    <row r="122" spans="4:12" ht="17.649999999999999" customHeight="1">
      <c r="D122" s="459"/>
      <c r="E122" s="461" t="s">
        <v>136</v>
      </c>
      <c r="F122" s="184" t="s">
        <v>64</v>
      </c>
      <c r="G122" s="184"/>
      <c r="H122" s="184"/>
      <c r="I122" s="158">
        <f t="shared" si="1"/>
        <v>0</v>
      </c>
      <c r="J122" s="186"/>
      <c r="K122" s="261" t="s">
        <v>239</v>
      </c>
      <c r="L122" s="488"/>
    </row>
    <row r="123" spans="4:12" ht="17.649999999999999" customHeight="1">
      <c r="D123" s="459"/>
      <c r="E123" s="477"/>
      <c r="F123" s="175" t="s">
        <v>55</v>
      </c>
      <c r="G123" s="192" t="s">
        <v>161</v>
      </c>
      <c r="H123" s="192" t="s">
        <v>517</v>
      </c>
      <c r="I123" s="158">
        <f t="shared" si="1"/>
        <v>16</v>
      </c>
      <c r="J123" s="177">
        <v>33</v>
      </c>
      <c r="K123" s="263"/>
      <c r="L123" s="486"/>
    </row>
    <row r="124" spans="4:12" ht="17.649999999999999" customHeight="1">
      <c r="D124" s="459"/>
      <c r="E124" s="477"/>
      <c r="F124" s="175" t="s">
        <v>121</v>
      </c>
      <c r="G124" s="192" t="s">
        <v>520</v>
      </c>
      <c r="H124" s="192" t="s">
        <v>520</v>
      </c>
      <c r="I124" s="158">
        <f t="shared" si="1"/>
        <v>17</v>
      </c>
      <c r="J124" s="175"/>
      <c r="K124" s="264"/>
      <c r="L124" s="486"/>
    </row>
    <row r="125" spans="4:12" ht="17.649999999999999" customHeight="1">
      <c r="D125" s="459"/>
      <c r="E125" s="477"/>
      <c r="F125" s="179" t="s">
        <v>49</v>
      </c>
      <c r="G125" s="260" t="s">
        <v>162</v>
      </c>
      <c r="H125" s="82" t="s">
        <v>775</v>
      </c>
      <c r="I125" s="158">
        <f t="shared" si="1"/>
        <v>32</v>
      </c>
      <c r="J125" s="177"/>
      <c r="K125" s="263"/>
      <c r="L125" s="486"/>
    </row>
    <row r="126" spans="4:12" ht="17.649999999999999" customHeight="1">
      <c r="D126" s="459"/>
      <c r="E126" s="477"/>
      <c r="F126" s="175" t="s">
        <v>50</v>
      </c>
      <c r="G126" s="192"/>
      <c r="H126" s="192" t="s">
        <v>517</v>
      </c>
      <c r="I126" s="158">
        <f t="shared" si="1"/>
        <v>16</v>
      </c>
      <c r="J126" s="177"/>
      <c r="K126" s="263"/>
      <c r="L126" s="486"/>
    </row>
    <row r="127" spans="4:12" ht="17.649999999999999" customHeight="1">
      <c r="D127" s="459"/>
      <c r="E127" s="477"/>
      <c r="F127" s="181" t="s">
        <v>74</v>
      </c>
      <c r="G127" s="194" t="s">
        <v>161</v>
      </c>
      <c r="H127" s="194" t="s">
        <v>517</v>
      </c>
      <c r="I127" s="158">
        <f t="shared" si="1"/>
        <v>16</v>
      </c>
      <c r="J127" s="182"/>
      <c r="K127" s="266"/>
      <c r="L127" s="487"/>
    </row>
    <row r="128" spans="4:12" ht="17.649999999999999" customHeight="1">
      <c r="D128" s="459"/>
      <c r="E128" s="461" t="s">
        <v>141</v>
      </c>
      <c r="F128" s="379" t="s">
        <v>64</v>
      </c>
      <c r="G128" s="184"/>
      <c r="H128" s="184"/>
      <c r="I128" s="158">
        <f t="shared" si="1"/>
        <v>0</v>
      </c>
      <c r="J128" s="186"/>
      <c r="K128" s="261" t="s">
        <v>239</v>
      </c>
      <c r="L128" s="488"/>
    </row>
    <row r="129" spans="4:12" ht="17.649999999999999" customHeight="1">
      <c r="D129" s="459"/>
      <c r="E129" s="477"/>
      <c r="F129" s="270" t="s">
        <v>55</v>
      </c>
      <c r="G129" s="192" t="s">
        <v>163</v>
      </c>
      <c r="H129" s="192" t="s">
        <v>519</v>
      </c>
      <c r="I129" s="158">
        <f t="shared" si="1"/>
        <v>17</v>
      </c>
      <c r="J129" s="177">
        <v>33</v>
      </c>
      <c r="K129" s="263"/>
      <c r="L129" s="486"/>
    </row>
    <row r="130" spans="4:12" ht="17.649999999999999" customHeight="1">
      <c r="D130" s="459"/>
      <c r="E130" s="477"/>
      <c r="F130" s="270" t="s">
        <v>121</v>
      </c>
      <c r="G130" s="192" t="s">
        <v>318</v>
      </c>
      <c r="H130" s="192" t="s">
        <v>521</v>
      </c>
      <c r="I130" s="158">
        <f t="shared" si="1"/>
        <v>11</v>
      </c>
      <c r="J130" s="175"/>
      <c r="K130" s="264"/>
      <c r="L130" s="486"/>
    </row>
    <row r="131" spans="4:12" ht="17.649999999999999" customHeight="1">
      <c r="D131" s="459"/>
      <c r="E131" s="477"/>
      <c r="F131" s="271" t="s">
        <v>49</v>
      </c>
      <c r="G131" s="260" t="s">
        <v>73</v>
      </c>
      <c r="H131" s="82" t="s">
        <v>776</v>
      </c>
      <c r="I131" s="158">
        <f t="shared" si="1"/>
        <v>45</v>
      </c>
      <c r="J131" s="177"/>
      <c r="K131" s="263"/>
      <c r="L131" s="486"/>
    </row>
    <row r="132" spans="4:12" ht="17.649999999999999" customHeight="1">
      <c r="D132" s="459"/>
      <c r="E132" s="477"/>
      <c r="F132" s="270" t="s">
        <v>50</v>
      </c>
      <c r="G132" s="192"/>
      <c r="H132" s="192" t="s">
        <v>828</v>
      </c>
      <c r="I132" s="158">
        <f t="shared" si="1"/>
        <v>17</v>
      </c>
      <c r="J132" s="177"/>
      <c r="K132" s="263"/>
      <c r="L132" s="486"/>
    </row>
    <row r="133" spans="4:12" ht="18">
      <c r="D133" s="459"/>
      <c r="E133" s="478"/>
      <c r="F133" s="380" t="s">
        <v>74</v>
      </c>
      <c r="G133" s="194" t="s">
        <v>163</v>
      </c>
      <c r="H133" s="194" t="s">
        <v>519</v>
      </c>
      <c r="I133" s="158">
        <f t="shared" si="1"/>
        <v>17</v>
      </c>
      <c r="J133" s="182"/>
      <c r="K133" s="266"/>
      <c r="L133" s="487"/>
    </row>
    <row r="134" spans="4:12" ht="18">
      <c r="D134" s="459"/>
      <c r="E134" s="477" t="s">
        <v>151</v>
      </c>
      <c r="F134" s="195" t="s">
        <v>64</v>
      </c>
      <c r="G134" s="195"/>
      <c r="H134" s="195"/>
      <c r="I134" s="158">
        <f t="shared" si="1"/>
        <v>0</v>
      </c>
      <c r="J134" s="197"/>
      <c r="K134" s="381" t="s">
        <v>239</v>
      </c>
      <c r="L134" s="486"/>
    </row>
    <row r="135" spans="4:12" ht="18">
      <c r="D135" s="459"/>
      <c r="E135" s="477"/>
      <c r="F135" s="175" t="s">
        <v>55</v>
      </c>
      <c r="G135" s="192" t="s">
        <v>164</v>
      </c>
      <c r="H135" s="192" t="s">
        <v>522</v>
      </c>
      <c r="I135" s="158">
        <f t="shared" si="1"/>
        <v>15</v>
      </c>
      <c r="J135" s="177">
        <v>33</v>
      </c>
      <c r="K135" s="263"/>
      <c r="L135" s="486"/>
    </row>
    <row r="136" spans="4:12" ht="18">
      <c r="D136" s="459"/>
      <c r="E136" s="477"/>
      <c r="F136" s="175" t="s">
        <v>121</v>
      </c>
      <c r="G136" s="192" t="s">
        <v>319</v>
      </c>
      <c r="H136" s="192" t="s">
        <v>523</v>
      </c>
      <c r="I136" s="158">
        <f t="shared" si="1"/>
        <v>16</v>
      </c>
      <c r="J136" s="175"/>
      <c r="K136" s="264"/>
      <c r="L136" s="486"/>
    </row>
    <row r="137" spans="4:12" ht="18">
      <c r="D137" s="459"/>
      <c r="E137" s="477"/>
      <c r="F137" s="179" t="s">
        <v>49</v>
      </c>
      <c r="G137" s="267" t="s">
        <v>165</v>
      </c>
      <c r="H137" s="82" t="s">
        <v>777</v>
      </c>
      <c r="I137" s="158">
        <f t="shared" ref="I137:I145" si="2">LENB(H137)</f>
        <v>51</v>
      </c>
      <c r="J137" s="177"/>
      <c r="K137" s="263"/>
      <c r="L137" s="486"/>
    </row>
    <row r="138" spans="4:12" ht="18">
      <c r="D138" s="459"/>
      <c r="E138" s="477"/>
      <c r="F138" s="175" t="s">
        <v>50</v>
      </c>
      <c r="G138" s="192"/>
      <c r="H138" s="192" t="s">
        <v>522</v>
      </c>
      <c r="I138" s="158">
        <f t="shared" si="2"/>
        <v>15</v>
      </c>
      <c r="J138" s="177"/>
      <c r="K138" s="263"/>
      <c r="L138" s="486"/>
    </row>
    <row r="139" spans="4:12" ht="18">
      <c r="D139" s="459"/>
      <c r="E139" s="477"/>
      <c r="F139" s="181" t="s">
        <v>74</v>
      </c>
      <c r="G139" s="194" t="s">
        <v>164</v>
      </c>
      <c r="H139" s="194" t="s">
        <v>522</v>
      </c>
      <c r="I139" s="158">
        <f t="shared" si="2"/>
        <v>15</v>
      </c>
      <c r="J139" s="182"/>
      <c r="K139" s="266"/>
      <c r="L139" s="487"/>
    </row>
    <row r="140" spans="4:12" ht="18">
      <c r="D140" s="459"/>
      <c r="E140" s="461" t="s">
        <v>243</v>
      </c>
      <c r="F140" s="268" t="s">
        <v>64</v>
      </c>
      <c r="G140" s="184"/>
      <c r="H140" s="195"/>
      <c r="I140" s="158">
        <f t="shared" si="2"/>
        <v>0</v>
      </c>
      <c r="J140" s="197"/>
      <c r="K140" s="261" t="s">
        <v>239</v>
      </c>
      <c r="L140" s="486"/>
    </row>
    <row r="141" spans="4:12" ht="18">
      <c r="D141" s="459"/>
      <c r="E141" s="477"/>
      <c r="F141" s="270" t="s">
        <v>55</v>
      </c>
      <c r="G141" s="192" t="s">
        <v>267</v>
      </c>
      <c r="H141" s="192" t="s">
        <v>524</v>
      </c>
      <c r="I141" s="158">
        <f t="shared" si="2"/>
        <v>25</v>
      </c>
      <c r="J141" s="177">
        <v>33</v>
      </c>
      <c r="K141" s="263"/>
      <c r="L141" s="486"/>
    </row>
    <row r="142" spans="4:12" ht="18">
      <c r="D142" s="459"/>
      <c r="E142" s="477"/>
      <c r="F142" s="270" t="s">
        <v>121</v>
      </c>
      <c r="G142" s="192" t="s">
        <v>658</v>
      </c>
      <c r="H142" s="192" t="s">
        <v>658</v>
      </c>
      <c r="I142" s="158">
        <f t="shared" si="2"/>
        <v>16</v>
      </c>
      <c r="J142" s="175"/>
      <c r="K142" s="264"/>
      <c r="L142" s="486"/>
    </row>
    <row r="143" spans="4:12" ht="18">
      <c r="D143" s="459"/>
      <c r="E143" s="477"/>
      <c r="F143" s="271" t="s">
        <v>49</v>
      </c>
      <c r="G143" s="267" t="s">
        <v>268</v>
      </c>
      <c r="H143" s="267" t="s">
        <v>525</v>
      </c>
      <c r="I143" s="158">
        <f t="shared" si="2"/>
        <v>51</v>
      </c>
      <c r="J143" s="177"/>
      <c r="K143" s="263"/>
      <c r="L143" s="486"/>
    </row>
    <row r="144" spans="4:12" ht="18">
      <c r="D144" s="459"/>
      <c r="E144" s="477"/>
      <c r="F144" s="270" t="s">
        <v>50</v>
      </c>
      <c r="G144" s="192"/>
      <c r="H144" s="192" t="s">
        <v>524</v>
      </c>
      <c r="I144" s="158">
        <f t="shared" si="2"/>
        <v>25</v>
      </c>
      <c r="J144" s="177"/>
      <c r="K144" s="263"/>
      <c r="L144" s="486"/>
    </row>
    <row r="145" spans="4:12" thickBot="1">
      <c r="D145" s="475"/>
      <c r="E145" s="490"/>
      <c r="F145" s="382" t="s">
        <v>74</v>
      </c>
      <c r="G145" s="383" t="s">
        <v>267</v>
      </c>
      <c r="H145" s="383" t="s">
        <v>524</v>
      </c>
      <c r="I145" s="218">
        <f t="shared" si="2"/>
        <v>25</v>
      </c>
      <c r="J145" s="384"/>
      <c r="K145" s="385"/>
      <c r="L145" s="487"/>
    </row>
  </sheetData>
  <mergeCells count="55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E62:E67"/>
    <mergeCell ref="L62:L67"/>
    <mergeCell ref="E68:E73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1" r:id="rId15" xr:uid="{A52DAFBE-DD1E-429C-9A16-8D6EFAEF81DA}"/>
    <hyperlink ref="H107" r:id="rId16" xr:uid="{DE144C4E-99A7-4264-8308-255B43EB8910}"/>
    <hyperlink ref="H101" r:id="rId17" xr:uid="{E13664D1-4851-42FF-9DA3-156C32643C34}"/>
    <hyperlink ref="H113" r:id="rId18" xr:uid="{A4BA8EE3-8A4D-4BD3-8CEF-0FA721C40C41}"/>
    <hyperlink ref="H119" r:id="rId19" xr:uid="{05155C3E-A2EC-4031-8318-40D05FB15565}"/>
    <hyperlink ref="H125" r:id="rId20" xr:uid="{316ACCA8-CF0A-4011-8126-C0AF19DFB0CF}"/>
    <hyperlink ref="H131" r:id="rId21" xr:uid="{EF2A9128-DA31-4B02-92FE-2185B66DEE39}"/>
    <hyperlink ref="H137" r:id="rId22" xr:uid="{100004F7-7197-4F47-8F59-8E2B39FB9FDB}"/>
    <hyperlink ref="H29" r:id="rId23" xr:uid="{229C4301-A496-49C6-94C8-37187AEB5EEF}"/>
  </hyperlinks>
  <pageMargins left="0.7" right="0.7" top="0.75" bottom="0.75" header="0.3" footer="0.3"/>
  <pageSetup paperSize="9" orientation="portrait" r:id="rId24"/>
  <drawing r:id="rId25"/>
  <legacyDrawing r:id="rId2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" zoomScale="70" zoomScaleNormal="70" workbookViewId="0">
      <selection activeCell="I3" sqref="I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5.5" style="45" customWidth="1"/>
    <col min="14" max="16384" width="8.75" style="26"/>
  </cols>
  <sheetData>
    <row r="2" spans="1:13" ht="36" customHeight="1">
      <c r="B2" s="69" t="s">
        <v>42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20" t="s">
        <v>476</v>
      </c>
      <c r="C3" s="520"/>
      <c r="D3" s="520"/>
      <c r="E3" s="520"/>
      <c r="F3" s="520"/>
      <c r="G3" s="520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50" t="s">
        <v>54</v>
      </c>
      <c r="E6" s="510"/>
      <c r="F6" s="451"/>
      <c r="G6" s="454" t="s">
        <v>137</v>
      </c>
      <c r="H6" s="152" t="s">
        <v>46</v>
      </c>
      <c r="I6" s="153" t="s">
        <v>472</v>
      </c>
      <c r="J6" s="468" t="s">
        <v>43</v>
      </c>
      <c r="K6" s="456" t="s">
        <v>47</v>
      </c>
      <c r="L6" s="336" t="s">
        <v>801</v>
      </c>
      <c r="M6" s="466" t="s">
        <v>473</v>
      </c>
    </row>
    <row r="7" spans="1:13" ht="23.25" customHeight="1">
      <c r="D7" s="452"/>
      <c r="E7" s="511"/>
      <c r="F7" s="453"/>
      <c r="G7" s="455"/>
      <c r="H7" s="154" t="s">
        <v>758</v>
      </c>
      <c r="I7" s="154" t="s">
        <v>758</v>
      </c>
      <c r="J7" s="469"/>
      <c r="K7" s="457"/>
      <c r="L7" s="155"/>
      <c r="M7" s="467"/>
    </row>
    <row r="8" spans="1:13" ht="21" customHeight="1">
      <c r="D8" s="500" t="s">
        <v>114</v>
      </c>
      <c r="E8" s="501"/>
      <c r="F8" s="461" t="s">
        <v>152</v>
      </c>
      <c r="G8" s="156" t="s">
        <v>123</v>
      </c>
      <c r="H8" s="337"/>
      <c r="I8" s="337"/>
      <c r="J8" s="158">
        <f>LENB(I8)</f>
        <v>0</v>
      </c>
      <c r="K8" s="159"/>
      <c r="L8" s="338" t="s">
        <v>237</v>
      </c>
      <c r="M8" s="463"/>
    </row>
    <row r="9" spans="1:13" ht="21" customHeight="1">
      <c r="D9" s="502"/>
      <c r="E9" s="503"/>
      <c r="F9" s="477"/>
      <c r="G9" s="161" t="s">
        <v>153</v>
      </c>
      <c r="H9" s="105" t="s">
        <v>244</v>
      </c>
      <c r="I9" s="105" t="s">
        <v>636</v>
      </c>
      <c r="J9" s="158">
        <f t="shared" ref="J9:J72" si="0">LENB(I9)</f>
        <v>7</v>
      </c>
      <c r="K9" s="163">
        <v>10</v>
      </c>
      <c r="L9" s="163"/>
      <c r="M9" s="464"/>
    </row>
    <row r="10" spans="1:13" ht="21" customHeight="1">
      <c r="D10" s="502"/>
      <c r="E10" s="503"/>
      <c r="F10" s="477"/>
      <c r="G10" s="161" t="s">
        <v>113</v>
      </c>
      <c r="H10" s="105" t="s">
        <v>440</v>
      </c>
      <c r="I10" s="105" t="s">
        <v>440</v>
      </c>
      <c r="J10" s="158">
        <f t="shared" si="0"/>
        <v>9</v>
      </c>
      <c r="K10" s="161"/>
      <c r="L10" s="161"/>
      <c r="M10" s="464"/>
    </row>
    <row r="11" spans="1:13" ht="21" customHeight="1">
      <c r="D11" s="502"/>
      <c r="E11" s="503"/>
      <c r="F11" s="477"/>
      <c r="G11" s="164" t="s">
        <v>49</v>
      </c>
      <c r="H11" s="339" t="s">
        <v>660</v>
      </c>
      <c r="I11" s="339" t="s">
        <v>659</v>
      </c>
      <c r="J11" s="158">
        <f t="shared" si="0"/>
        <v>39</v>
      </c>
      <c r="K11" s="166"/>
      <c r="L11" s="166"/>
      <c r="M11" s="464"/>
    </row>
    <row r="12" spans="1:13" ht="21" customHeight="1">
      <c r="D12" s="502"/>
      <c r="E12" s="503"/>
      <c r="F12" s="477"/>
      <c r="G12" s="161" t="s">
        <v>50</v>
      </c>
      <c r="H12" s="105"/>
      <c r="I12" s="105" t="s">
        <v>636</v>
      </c>
      <c r="J12" s="158">
        <f t="shared" si="0"/>
        <v>7</v>
      </c>
      <c r="K12" s="166"/>
      <c r="L12" s="166"/>
      <c r="M12" s="464"/>
    </row>
    <row r="13" spans="1:13" ht="21" customHeight="1">
      <c r="D13" s="504"/>
      <c r="E13" s="505"/>
      <c r="F13" s="478"/>
      <c r="G13" s="204" t="s">
        <v>74</v>
      </c>
      <c r="H13" s="105" t="s">
        <v>244</v>
      </c>
      <c r="I13" s="105" t="s">
        <v>636</v>
      </c>
      <c r="J13" s="158">
        <f t="shared" si="0"/>
        <v>7</v>
      </c>
      <c r="K13" s="242"/>
      <c r="L13" s="242"/>
      <c r="M13" s="465"/>
    </row>
    <row r="14" spans="1:13" ht="21" customHeight="1">
      <c r="D14" s="500" t="s">
        <v>118</v>
      </c>
      <c r="E14" s="501"/>
      <c r="F14" s="461" t="s">
        <v>443</v>
      </c>
      <c r="G14" s="243" t="s">
        <v>122</v>
      </c>
      <c r="H14" s="184" t="s">
        <v>363</v>
      </c>
      <c r="I14" s="184"/>
      <c r="J14" s="158">
        <f t="shared" si="0"/>
        <v>0</v>
      </c>
      <c r="K14" s="245"/>
      <c r="L14" s="158" t="s">
        <v>239</v>
      </c>
      <c r="M14" s="463"/>
    </row>
    <row r="15" spans="1:13" ht="21" customHeight="1">
      <c r="D15" s="502"/>
      <c r="E15" s="503"/>
      <c r="F15" s="477"/>
      <c r="G15" s="161" t="s">
        <v>55</v>
      </c>
      <c r="H15" s="262" t="s">
        <v>76</v>
      </c>
      <c r="I15" s="262" t="s">
        <v>76</v>
      </c>
      <c r="J15" s="158">
        <f t="shared" si="0"/>
        <v>8</v>
      </c>
      <c r="K15" s="201">
        <v>33</v>
      </c>
      <c r="L15" s="201"/>
      <c r="M15" s="464"/>
    </row>
    <row r="16" spans="1:13" ht="21" customHeight="1">
      <c r="D16" s="502"/>
      <c r="E16" s="503"/>
      <c r="F16" s="477"/>
      <c r="G16" s="161" t="s">
        <v>121</v>
      </c>
      <c r="H16" s="262" t="s">
        <v>408</v>
      </c>
      <c r="I16" s="262" t="s">
        <v>408</v>
      </c>
      <c r="J16" s="158">
        <f t="shared" si="0"/>
        <v>8</v>
      </c>
      <c r="K16" s="161"/>
      <c r="L16" s="161"/>
      <c r="M16" s="464"/>
    </row>
    <row r="17" spans="2:13" ht="20.100000000000001" customHeight="1">
      <c r="D17" s="502"/>
      <c r="E17" s="503"/>
      <c r="F17" s="477"/>
      <c r="G17" s="164" t="s">
        <v>49</v>
      </c>
      <c r="H17" s="260" t="s">
        <v>87</v>
      </c>
      <c r="I17" s="260" t="s">
        <v>529</v>
      </c>
      <c r="J17" s="158">
        <f t="shared" si="0"/>
        <v>43</v>
      </c>
      <c r="K17" s="201"/>
      <c r="L17" s="201"/>
      <c r="M17" s="464"/>
    </row>
    <row r="18" spans="2:13" ht="20.100000000000001" customHeight="1">
      <c r="D18" s="502"/>
      <c r="E18" s="503"/>
      <c r="F18" s="477"/>
      <c r="G18" s="161" t="s">
        <v>50</v>
      </c>
      <c r="H18" s="262"/>
      <c r="I18" s="262" t="s">
        <v>76</v>
      </c>
      <c r="J18" s="158">
        <f t="shared" si="0"/>
        <v>8</v>
      </c>
      <c r="K18" s="201"/>
      <c r="L18" s="201"/>
      <c r="M18" s="464"/>
    </row>
    <row r="19" spans="2:13" ht="20.100000000000001" customHeight="1">
      <c r="D19" s="502"/>
      <c r="E19" s="503"/>
      <c r="F19" s="478"/>
      <c r="G19" s="204" t="s">
        <v>74</v>
      </c>
      <c r="H19" s="340" t="s">
        <v>76</v>
      </c>
      <c r="I19" s="340" t="s">
        <v>76</v>
      </c>
      <c r="J19" s="158">
        <f t="shared" si="0"/>
        <v>8</v>
      </c>
      <c r="K19" s="206"/>
      <c r="L19" s="206"/>
      <c r="M19" s="465"/>
    </row>
    <row r="20" spans="2:13" ht="20.100000000000001" customHeight="1">
      <c r="D20" s="502"/>
      <c r="E20" s="503"/>
      <c r="F20" s="461" t="s">
        <v>124</v>
      </c>
      <c r="G20" s="156" t="s">
        <v>122</v>
      </c>
      <c r="H20" s="184" t="s">
        <v>364</v>
      </c>
      <c r="I20" s="184"/>
      <c r="J20" s="158">
        <f t="shared" si="0"/>
        <v>0</v>
      </c>
      <c r="K20" s="158"/>
      <c r="L20" s="158" t="s">
        <v>239</v>
      </c>
      <c r="M20" s="463"/>
    </row>
    <row r="21" spans="2:13" ht="20.100000000000001" customHeight="1">
      <c r="D21" s="502"/>
      <c r="E21" s="503"/>
      <c r="F21" s="477"/>
      <c r="G21" s="161" t="s">
        <v>55</v>
      </c>
      <c r="H21" s="262" t="s">
        <v>77</v>
      </c>
      <c r="I21" s="262" t="s">
        <v>77</v>
      </c>
      <c r="J21" s="158">
        <f t="shared" si="0"/>
        <v>4</v>
      </c>
      <c r="K21" s="201">
        <v>33</v>
      </c>
      <c r="L21" s="201"/>
      <c r="M21" s="464"/>
    </row>
    <row r="22" spans="2:13" ht="20.100000000000001" customHeight="1">
      <c r="D22" s="502"/>
      <c r="E22" s="503"/>
      <c r="F22" s="477"/>
      <c r="G22" s="161" t="s">
        <v>121</v>
      </c>
      <c r="H22" s="262" t="s">
        <v>409</v>
      </c>
      <c r="I22" s="262" t="s">
        <v>409</v>
      </c>
      <c r="J22" s="158">
        <f t="shared" si="0"/>
        <v>4</v>
      </c>
      <c r="K22" s="161"/>
      <c r="L22" s="161"/>
      <c r="M22" s="464"/>
    </row>
    <row r="23" spans="2:13" ht="20.100000000000001" customHeight="1">
      <c r="B23" s="57" t="s">
        <v>44</v>
      </c>
      <c r="D23" s="502"/>
      <c r="E23" s="503"/>
      <c r="F23" s="477"/>
      <c r="G23" s="164" t="s">
        <v>49</v>
      </c>
      <c r="H23" s="260" t="s">
        <v>88</v>
      </c>
      <c r="I23" s="260" t="s">
        <v>530</v>
      </c>
      <c r="J23" s="158">
        <f t="shared" si="0"/>
        <v>40</v>
      </c>
      <c r="K23" s="201"/>
      <c r="L23" s="201"/>
      <c r="M23" s="464"/>
    </row>
    <row r="24" spans="2:13" ht="20.100000000000001" customHeight="1">
      <c r="D24" s="502"/>
      <c r="E24" s="503"/>
      <c r="F24" s="477"/>
      <c r="G24" s="161" t="s">
        <v>50</v>
      </c>
      <c r="H24" s="262"/>
      <c r="I24" s="262" t="s">
        <v>77</v>
      </c>
      <c r="J24" s="158">
        <f t="shared" si="0"/>
        <v>4</v>
      </c>
      <c r="K24" s="201"/>
      <c r="L24" s="201"/>
      <c r="M24" s="464"/>
    </row>
    <row r="25" spans="2:13" ht="20.100000000000001" customHeight="1">
      <c r="D25" s="502"/>
      <c r="E25" s="503"/>
      <c r="F25" s="478"/>
      <c r="G25" s="204" t="s">
        <v>74</v>
      </c>
      <c r="H25" s="340" t="s">
        <v>77</v>
      </c>
      <c r="I25" s="340" t="s">
        <v>77</v>
      </c>
      <c r="J25" s="158">
        <f t="shared" si="0"/>
        <v>4</v>
      </c>
      <c r="K25" s="206"/>
      <c r="L25" s="206"/>
      <c r="M25" s="465"/>
    </row>
    <row r="26" spans="2:13" ht="20.100000000000001" customHeight="1">
      <c r="D26" s="502"/>
      <c r="E26" s="503"/>
      <c r="F26" s="461" t="s">
        <v>125</v>
      </c>
      <c r="G26" s="156" t="s">
        <v>122</v>
      </c>
      <c r="H26" s="184" t="s">
        <v>365</v>
      </c>
      <c r="I26" s="184"/>
      <c r="J26" s="158">
        <f t="shared" si="0"/>
        <v>0</v>
      </c>
      <c r="K26" s="158"/>
      <c r="L26" s="158" t="s">
        <v>239</v>
      </c>
      <c r="M26" s="463"/>
    </row>
    <row r="27" spans="2:13" ht="20.100000000000001" customHeight="1">
      <c r="D27" s="502"/>
      <c r="E27" s="503"/>
      <c r="F27" s="477"/>
      <c r="G27" s="161" t="s">
        <v>55</v>
      </c>
      <c r="H27" s="262" t="s">
        <v>78</v>
      </c>
      <c r="I27" s="262" t="s">
        <v>78</v>
      </c>
      <c r="J27" s="158">
        <f t="shared" si="0"/>
        <v>4</v>
      </c>
      <c r="K27" s="201">
        <v>33</v>
      </c>
      <c r="L27" s="201"/>
      <c r="M27" s="464"/>
    </row>
    <row r="28" spans="2:13" ht="20.100000000000001" customHeight="1">
      <c r="D28" s="502"/>
      <c r="E28" s="503"/>
      <c r="F28" s="477"/>
      <c r="G28" s="161" t="s">
        <v>121</v>
      </c>
      <c r="H28" s="262" t="s">
        <v>410</v>
      </c>
      <c r="I28" s="262" t="s">
        <v>410</v>
      </c>
      <c r="J28" s="158">
        <f t="shared" si="0"/>
        <v>4</v>
      </c>
      <c r="K28" s="161"/>
      <c r="L28" s="161"/>
      <c r="M28" s="464"/>
    </row>
    <row r="29" spans="2:13" ht="20.65" customHeight="1">
      <c r="D29" s="502"/>
      <c r="E29" s="503"/>
      <c r="F29" s="477"/>
      <c r="G29" s="164" t="s">
        <v>49</v>
      </c>
      <c r="H29" s="260" t="s">
        <v>89</v>
      </c>
      <c r="I29" s="260" t="s">
        <v>531</v>
      </c>
      <c r="J29" s="158">
        <f t="shared" si="0"/>
        <v>39</v>
      </c>
      <c r="K29" s="201"/>
      <c r="L29" s="201"/>
      <c r="M29" s="464"/>
    </row>
    <row r="30" spans="2:13" ht="20.65" customHeight="1">
      <c r="D30" s="502"/>
      <c r="E30" s="503"/>
      <c r="F30" s="477"/>
      <c r="G30" s="161" t="s">
        <v>50</v>
      </c>
      <c r="H30" s="262"/>
      <c r="I30" s="262" t="s">
        <v>78</v>
      </c>
      <c r="J30" s="158">
        <f t="shared" si="0"/>
        <v>4</v>
      </c>
      <c r="K30" s="201"/>
      <c r="L30" s="201"/>
      <c r="M30" s="464"/>
    </row>
    <row r="31" spans="2:13" ht="20.65" customHeight="1">
      <c r="D31" s="502"/>
      <c r="E31" s="503"/>
      <c r="F31" s="478"/>
      <c r="G31" s="204" t="s">
        <v>74</v>
      </c>
      <c r="H31" s="340" t="s">
        <v>78</v>
      </c>
      <c r="I31" s="340" t="s">
        <v>78</v>
      </c>
      <c r="J31" s="158">
        <f t="shared" si="0"/>
        <v>4</v>
      </c>
      <c r="K31" s="206"/>
      <c r="L31" s="206"/>
      <c r="M31" s="465"/>
    </row>
    <row r="32" spans="2:13" ht="20.65" customHeight="1">
      <c r="D32" s="502"/>
      <c r="E32" s="503"/>
      <c r="F32" s="461" t="s">
        <v>126</v>
      </c>
      <c r="G32" s="156" t="s">
        <v>122</v>
      </c>
      <c r="H32" s="184" t="s">
        <v>366</v>
      </c>
      <c r="I32" s="184"/>
      <c r="J32" s="158">
        <f t="shared" si="0"/>
        <v>0</v>
      </c>
      <c r="K32" s="158"/>
      <c r="L32" s="158" t="s">
        <v>239</v>
      </c>
      <c r="M32" s="463"/>
    </row>
    <row r="33" spans="4:13" ht="20.65" customHeight="1">
      <c r="D33" s="502"/>
      <c r="E33" s="503"/>
      <c r="F33" s="477"/>
      <c r="G33" s="161" t="s">
        <v>55</v>
      </c>
      <c r="H33" s="262" t="s">
        <v>79</v>
      </c>
      <c r="I33" s="262" t="s">
        <v>79</v>
      </c>
      <c r="J33" s="158">
        <f t="shared" si="0"/>
        <v>11</v>
      </c>
      <c r="K33" s="201">
        <v>33</v>
      </c>
      <c r="L33" s="201"/>
      <c r="M33" s="464"/>
    </row>
    <row r="34" spans="4:13" ht="20.65" customHeight="1">
      <c r="D34" s="502"/>
      <c r="E34" s="503"/>
      <c r="F34" s="477"/>
      <c r="G34" s="161" t="s">
        <v>121</v>
      </c>
      <c r="H34" s="262" t="s">
        <v>411</v>
      </c>
      <c r="I34" s="262" t="s">
        <v>411</v>
      </c>
      <c r="J34" s="158">
        <f t="shared" si="0"/>
        <v>11</v>
      </c>
      <c r="K34" s="161"/>
      <c r="L34" s="161"/>
      <c r="M34" s="464"/>
    </row>
    <row r="35" spans="4:13" ht="20.65" customHeight="1">
      <c r="D35" s="502"/>
      <c r="E35" s="503"/>
      <c r="F35" s="477"/>
      <c r="G35" s="164" t="s">
        <v>49</v>
      </c>
      <c r="H35" s="260" t="s">
        <v>90</v>
      </c>
      <c r="I35" s="260" t="s">
        <v>532</v>
      </c>
      <c r="J35" s="158">
        <f t="shared" si="0"/>
        <v>51</v>
      </c>
      <c r="K35" s="201"/>
      <c r="L35" s="201"/>
      <c r="M35" s="464"/>
    </row>
    <row r="36" spans="4:13" ht="20.65" customHeight="1">
      <c r="D36" s="502"/>
      <c r="E36" s="503"/>
      <c r="F36" s="477"/>
      <c r="G36" s="161" t="s">
        <v>50</v>
      </c>
      <c r="H36" s="262"/>
      <c r="I36" s="262" t="s">
        <v>79</v>
      </c>
      <c r="J36" s="158">
        <f t="shared" si="0"/>
        <v>11</v>
      </c>
      <c r="K36" s="201"/>
      <c r="L36" s="201"/>
      <c r="M36" s="464"/>
    </row>
    <row r="37" spans="4:13" ht="20.65" customHeight="1">
      <c r="D37" s="502"/>
      <c r="E37" s="503"/>
      <c r="F37" s="478"/>
      <c r="G37" s="204" t="s">
        <v>74</v>
      </c>
      <c r="H37" s="340" t="s">
        <v>79</v>
      </c>
      <c r="I37" s="340" t="s">
        <v>79</v>
      </c>
      <c r="J37" s="158">
        <f t="shared" si="0"/>
        <v>11</v>
      </c>
      <c r="K37" s="206"/>
      <c r="L37" s="206"/>
      <c r="M37" s="465"/>
    </row>
    <row r="38" spans="4:13" ht="20.65" customHeight="1">
      <c r="D38" s="502"/>
      <c r="E38" s="503"/>
      <c r="F38" s="461" t="s">
        <v>127</v>
      </c>
      <c r="G38" s="156" t="s">
        <v>122</v>
      </c>
      <c r="H38" s="184" t="s">
        <v>367</v>
      </c>
      <c r="I38" s="184"/>
      <c r="J38" s="158">
        <f t="shared" si="0"/>
        <v>0</v>
      </c>
      <c r="K38" s="158"/>
      <c r="L38" s="158" t="s">
        <v>239</v>
      </c>
      <c r="M38" s="463"/>
    </row>
    <row r="39" spans="4:13" ht="20.65" customHeight="1">
      <c r="D39" s="502"/>
      <c r="E39" s="503"/>
      <c r="F39" s="477"/>
      <c r="G39" s="161" t="s">
        <v>55</v>
      </c>
      <c r="H39" s="262" t="s">
        <v>80</v>
      </c>
      <c r="I39" s="262" t="s">
        <v>80</v>
      </c>
      <c r="J39" s="158">
        <f t="shared" si="0"/>
        <v>9</v>
      </c>
      <c r="K39" s="201">
        <v>33</v>
      </c>
      <c r="L39" s="201"/>
      <c r="M39" s="464"/>
    </row>
    <row r="40" spans="4:13" ht="20.100000000000001" customHeight="1">
      <c r="D40" s="502"/>
      <c r="E40" s="503"/>
      <c r="F40" s="477"/>
      <c r="G40" s="161" t="s">
        <v>121</v>
      </c>
      <c r="H40" s="262" t="s">
        <v>412</v>
      </c>
      <c r="I40" s="262" t="s">
        <v>412</v>
      </c>
      <c r="J40" s="158">
        <f t="shared" si="0"/>
        <v>9</v>
      </c>
      <c r="K40" s="161"/>
      <c r="L40" s="161"/>
      <c r="M40" s="464"/>
    </row>
    <row r="41" spans="4:13" ht="20.100000000000001" customHeight="1">
      <c r="D41" s="502"/>
      <c r="E41" s="503"/>
      <c r="F41" s="477"/>
      <c r="G41" s="164" t="s">
        <v>49</v>
      </c>
      <c r="H41" s="267" t="s">
        <v>368</v>
      </c>
      <c r="I41" s="267" t="s">
        <v>533</v>
      </c>
      <c r="J41" s="158">
        <f t="shared" si="0"/>
        <v>51</v>
      </c>
      <c r="K41" s="201"/>
      <c r="L41" s="201"/>
      <c r="M41" s="464"/>
    </row>
    <row r="42" spans="4:13" ht="20.100000000000001" customHeight="1">
      <c r="D42" s="502"/>
      <c r="E42" s="503"/>
      <c r="F42" s="477"/>
      <c r="G42" s="161" t="s">
        <v>50</v>
      </c>
      <c r="H42" s="262"/>
      <c r="I42" s="262" t="s">
        <v>80</v>
      </c>
      <c r="J42" s="158">
        <f t="shared" si="0"/>
        <v>9</v>
      </c>
      <c r="K42" s="201"/>
      <c r="L42" s="201"/>
      <c r="M42" s="464"/>
    </row>
    <row r="43" spans="4:13" ht="20.100000000000001" customHeight="1">
      <c r="D43" s="502"/>
      <c r="E43" s="503"/>
      <c r="F43" s="478"/>
      <c r="G43" s="204" t="s">
        <v>74</v>
      </c>
      <c r="H43" s="340" t="s">
        <v>80</v>
      </c>
      <c r="I43" s="340" t="s">
        <v>80</v>
      </c>
      <c r="J43" s="158">
        <f t="shared" si="0"/>
        <v>9</v>
      </c>
      <c r="K43" s="206"/>
      <c r="L43" s="206"/>
      <c r="M43" s="465"/>
    </row>
    <row r="44" spans="4:13" ht="20.100000000000001" customHeight="1">
      <c r="D44" s="502"/>
      <c r="E44" s="503"/>
      <c r="F44" s="461" t="s">
        <v>128</v>
      </c>
      <c r="G44" s="156" t="s">
        <v>122</v>
      </c>
      <c r="H44" s="184" t="s">
        <v>369</v>
      </c>
      <c r="I44" s="184"/>
      <c r="J44" s="158">
        <f t="shared" si="0"/>
        <v>0</v>
      </c>
      <c r="K44" s="158"/>
      <c r="L44" s="158" t="s">
        <v>239</v>
      </c>
      <c r="M44" s="463"/>
    </row>
    <row r="45" spans="4:13" ht="20.100000000000001" customHeight="1">
      <c r="D45" s="502"/>
      <c r="E45" s="503"/>
      <c r="F45" s="477"/>
      <c r="G45" s="161" t="s">
        <v>55</v>
      </c>
      <c r="H45" s="262" t="s">
        <v>57</v>
      </c>
      <c r="I45" s="262" t="s">
        <v>57</v>
      </c>
      <c r="J45" s="158">
        <f t="shared" si="0"/>
        <v>9</v>
      </c>
      <c r="K45" s="201">
        <v>33</v>
      </c>
      <c r="L45" s="201"/>
      <c r="M45" s="464"/>
    </row>
    <row r="46" spans="4:13" ht="20.100000000000001" customHeight="1">
      <c r="D46" s="502"/>
      <c r="E46" s="503"/>
      <c r="F46" s="477"/>
      <c r="G46" s="161" t="s">
        <v>121</v>
      </c>
      <c r="H46" s="262" t="s">
        <v>413</v>
      </c>
      <c r="I46" s="262" t="s">
        <v>413</v>
      </c>
      <c r="J46" s="158">
        <f t="shared" si="0"/>
        <v>9</v>
      </c>
      <c r="K46" s="161"/>
      <c r="L46" s="161"/>
      <c r="M46" s="464"/>
    </row>
    <row r="47" spans="4:13" ht="20.100000000000001" customHeight="1">
      <c r="D47" s="502"/>
      <c r="E47" s="503"/>
      <c r="F47" s="477"/>
      <c r="G47" s="164" t="s">
        <v>49</v>
      </c>
      <c r="H47" s="260" t="s">
        <v>91</v>
      </c>
      <c r="I47" s="260" t="s">
        <v>534</v>
      </c>
      <c r="J47" s="158">
        <f t="shared" si="0"/>
        <v>51</v>
      </c>
      <c r="K47" s="201"/>
      <c r="L47" s="201"/>
      <c r="M47" s="464"/>
    </row>
    <row r="48" spans="4:13" ht="36.6" customHeight="1">
      <c r="D48" s="502"/>
      <c r="E48" s="503"/>
      <c r="F48" s="477"/>
      <c r="G48" s="161" t="s">
        <v>50</v>
      </c>
      <c r="H48" s="262"/>
      <c r="I48" s="262" t="s">
        <v>57</v>
      </c>
      <c r="J48" s="158">
        <f t="shared" si="0"/>
        <v>9</v>
      </c>
      <c r="K48" s="201"/>
      <c r="L48" s="201"/>
      <c r="M48" s="464"/>
    </row>
    <row r="49" spans="4:13" ht="20.100000000000001" customHeight="1">
      <c r="D49" s="502"/>
      <c r="E49" s="503"/>
      <c r="F49" s="478"/>
      <c r="G49" s="204" t="s">
        <v>74</v>
      </c>
      <c r="H49" s="340" t="s">
        <v>57</v>
      </c>
      <c r="I49" s="340" t="s">
        <v>57</v>
      </c>
      <c r="J49" s="158">
        <f t="shared" si="0"/>
        <v>9</v>
      </c>
      <c r="K49" s="206"/>
      <c r="L49" s="206"/>
      <c r="M49" s="465"/>
    </row>
    <row r="50" spans="4:13" ht="20.100000000000001" customHeight="1">
      <c r="D50" s="502"/>
      <c r="E50" s="503"/>
      <c r="F50" s="461" t="s">
        <v>129</v>
      </c>
      <c r="G50" s="156" t="s">
        <v>122</v>
      </c>
      <c r="H50" s="184" t="s">
        <v>370</v>
      </c>
      <c r="I50" s="184"/>
      <c r="J50" s="158">
        <f t="shared" si="0"/>
        <v>0</v>
      </c>
      <c r="K50" s="158"/>
      <c r="L50" s="158" t="s">
        <v>239</v>
      </c>
      <c r="M50" s="463"/>
    </row>
    <row r="51" spans="4:13" ht="20.100000000000001" customHeight="1">
      <c r="D51" s="502"/>
      <c r="E51" s="503"/>
      <c r="F51" s="477"/>
      <c r="G51" s="161" t="s">
        <v>55</v>
      </c>
      <c r="H51" s="262" t="s">
        <v>81</v>
      </c>
      <c r="I51" s="262" t="s">
        <v>81</v>
      </c>
      <c r="J51" s="158">
        <f t="shared" si="0"/>
        <v>11</v>
      </c>
      <c r="K51" s="201">
        <v>33</v>
      </c>
      <c r="L51" s="201"/>
      <c r="M51" s="464"/>
    </row>
    <row r="52" spans="4:13" ht="20.100000000000001" customHeight="1">
      <c r="D52" s="502"/>
      <c r="E52" s="503"/>
      <c r="F52" s="477"/>
      <c r="G52" s="161" t="s">
        <v>121</v>
      </c>
      <c r="H52" s="262" t="s">
        <v>414</v>
      </c>
      <c r="I52" s="262" t="s">
        <v>414</v>
      </c>
      <c r="J52" s="158">
        <f t="shared" si="0"/>
        <v>11</v>
      </c>
      <c r="K52" s="161"/>
      <c r="L52" s="161"/>
      <c r="M52" s="464"/>
    </row>
    <row r="53" spans="4:13" ht="20.100000000000001" customHeight="1">
      <c r="D53" s="502"/>
      <c r="E53" s="503"/>
      <c r="F53" s="477"/>
      <c r="G53" s="164" t="s">
        <v>49</v>
      </c>
      <c r="H53" s="260" t="s">
        <v>92</v>
      </c>
      <c r="I53" s="260" t="s">
        <v>535</v>
      </c>
      <c r="J53" s="158">
        <f t="shared" si="0"/>
        <v>53</v>
      </c>
      <c r="K53" s="201"/>
      <c r="L53" s="201"/>
      <c r="M53" s="464"/>
    </row>
    <row r="54" spans="4:13" ht="20.100000000000001" customHeight="1">
      <c r="D54" s="502"/>
      <c r="E54" s="503"/>
      <c r="F54" s="477"/>
      <c r="G54" s="161" t="s">
        <v>50</v>
      </c>
      <c r="H54" s="262"/>
      <c r="I54" s="262" t="s">
        <v>81</v>
      </c>
      <c r="J54" s="158">
        <f t="shared" si="0"/>
        <v>11</v>
      </c>
      <c r="K54" s="201"/>
      <c r="L54" s="201"/>
      <c r="M54" s="464"/>
    </row>
    <row r="55" spans="4:13" ht="20.100000000000001" customHeight="1">
      <c r="D55" s="502"/>
      <c r="E55" s="503"/>
      <c r="F55" s="478"/>
      <c r="G55" s="204" t="s">
        <v>74</v>
      </c>
      <c r="H55" s="340" t="s">
        <v>81</v>
      </c>
      <c r="I55" s="340" t="s">
        <v>81</v>
      </c>
      <c r="J55" s="158">
        <f t="shared" si="0"/>
        <v>11</v>
      </c>
      <c r="K55" s="206"/>
      <c r="L55" s="206"/>
      <c r="M55" s="465"/>
    </row>
    <row r="56" spans="4:13" ht="20.100000000000001" customHeight="1">
      <c r="D56" s="502"/>
      <c r="E56" s="503"/>
      <c r="F56" s="461" t="s">
        <v>130</v>
      </c>
      <c r="G56" s="156" t="s">
        <v>122</v>
      </c>
      <c r="H56" s="184" t="s">
        <v>391</v>
      </c>
      <c r="I56" s="184"/>
      <c r="J56" s="158">
        <f t="shared" si="0"/>
        <v>0</v>
      </c>
      <c r="K56" s="158"/>
      <c r="L56" s="158" t="s">
        <v>239</v>
      </c>
      <c r="M56" s="463"/>
    </row>
    <row r="57" spans="4:13" ht="20.100000000000001" customHeight="1">
      <c r="D57" s="502"/>
      <c r="E57" s="503"/>
      <c r="F57" s="477"/>
      <c r="G57" s="161" t="s">
        <v>55</v>
      </c>
      <c r="H57" s="262" t="s">
        <v>392</v>
      </c>
      <c r="I57" s="262" t="s">
        <v>392</v>
      </c>
      <c r="J57" s="158">
        <f t="shared" si="0"/>
        <v>8</v>
      </c>
      <c r="K57" s="201">
        <v>33</v>
      </c>
      <c r="L57" s="201"/>
      <c r="M57" s="464"/>
    </row>
    <row r="58" spans="4:13" ht="20.100000000000001" customHeight="1">
      <c r="D58" s="502"/>
      <c r="E58" s="503"/>
      <c r="F58" s="477"/>
      <c r="G58" s="161" t="s">
        <v>121</v>
      </c>
      <c r="H58" s="262" t="s">
        <v>415</v>
      </c>
      <c r="I58" s="262" t="s">
        <v>415</v>
      </c>
      <c r="J58" s="158">
        <f t="shared" si="0"/>
        <v>8</v>
      </c>
      <c r="K58" s="161"/>
      <c r="L58" s="161"/>
      <c r="M58" s="464"/>
    </row>
    <row r="59" spans="4:13" ht="20.100000000000001" customHeight="1">
      <c r="D59" s="502"/>
      <c r="E59" s="503"/>
      <c r="F59" s="477"/>
      <c r="G59" s="164" t="s">
        <v>49</v>
      </c>
      <c r="H59" s="267" t="s">
        <v>393</v>
      </c>
      <c r="I59" s="267" t="s">
        <v>536</v>
      </c>
      <c r="J59" s="158">
        <f t="shared" si="0"/>
        <v>50</v>
      </c>
      <c r="K59" s="201"/>
      <c r="L59" s="201"/>
      <c r="M59" s="464"/>
    </row>
    <row r="60" spans="4:13" ht="17.649999999999999" customHeight="1">
      <c r="D60" s="502"/>
      <c r="E60" s="503"/>
      <c r="F60" s="477"/>
      <c r="G60" s="161" t="s">
        <v>50</v>
      </c>
      <c r="H60" s="262"/>
      <c r="I60" s="262" t="s">
        <v>392</v>
      </c>
      <c r="J60" s="158">
        <f t="shared" si="0"/>
        <v>8</v>
      </c>
      <c r="K60" s="201"/>
      <c r="L60" s="201"/>
      <c r="M60" s="464"/>
    </row>
    <row r="61" spans="4:13" ht="16.5" customHeight="1">
      <c r="D61" s="502"/>
      <c r="E61" s="503"/>
      <c r="F61" s="478"/>
      <c r="G61" s="204" t="s">
        <v>74</v>
      </c>
      <c r="H61" s="340" t="s">
        <v>392</v>
      </c>
      <c r="I61" s="340" t="s">
        <v>637</v>
      </c>
      <c r="J61" s="158">
        <f t="shared" si="0"/>
        <v>8</v>
      </c>
      <c r="K61" s="206"/>
      <c r="L61" s="206"/>
      <c r="M61" s="465"/>
    </row>
    <row r="62" spans="4:13" ht="17.25" customHeight="1">
      <c r="D62" s="502"/>
      <c r="E62" s="503"/>
      <c r="F62" s="461" t="s">
        <v>131</v>
      </c>
      <c r="G62" s="156" t="s">
        <v>122</v>
      </c>
      <c r="H62" s="184" t="s">
        <v>371</v>
      </c>
      <c r="I62" s="184"/>
      <c r="J62" s="158">
        <f t="shared" si="0"/>
        <v>0</v>
      </c>
      <c r="K62" s="158"/>
      <c r="L62" s="158" t="s">
        <v>239</v>
      </c>
      <c r="M62" s="463"/>
    </row>
    <row r="63" spans="4:13" ht="16.5" customHeight="1">
      <c r="D63" s="502"/>
      <c r="E63" s="503"/>
      <c r="F63" s="477"/>
      <c r="G63" s="161" t="s">
        <v>55</v>
      </c>
      <c r="H63" s="262" t="s">
        <v>416</v>
      </c>
      <c r="I63" s="262" t="s">
        <v>537</v>
      </c>
      <c r="J63" s="158">
        <f t="shared" si="0"/>
        <v>22</v>
      </c>
      <c r="K63" s="201">
        <v>33</v>
      </c>
      <c r="L63" s="201"/>
      <c r="M63" s="464"/>
    </row>
    <row r="64" spans="4:13" ht="16.5" customHeight="1">
      <c r="D64" s="502"/>
      <c r="E64" s="503"/>
      <c r="F64" s="477"/>
      <c r="G64" s="161" t="s">
        <v>121</v>
      </c>
      <c r="H64" s="262" t="s">
        <v>417</v>
      </c>
      <c r="I64" s="262" t="s">
        <v>417</v>
      </c>
      <c r="J64" s="158">
        <f t="shared" si="0"/>
        <v>13</v>
      </c>
      <c r="K64" s="161"/>
      <c r="L64" s="161"/>
      <c r="M64" s="464"/>
    </row>
    <row r="65" spans="4:13" ht="20.100000000000001" customHeight="1">
      <c r="D65" s="502"/>
      <c r="E65" s="503"/>
      <c r="F65" s="477"/>
      <c r="G65" s="164" t="s">
        <v>49</v>
      </c>
      <c r="H65" s="260" t="s">
        <v>93</v>
      </c>
      <c r="I65" s="260" t="s">
        <v>538</v>
      </c>
      <c r="J65" s="158">
        <f t="shared" si="0"/>
        <v>59</v>
      </c>
      <c r="K65" s="201"/>
      <c r="L65" s="201"/>
      <c r="M65" s="464"/>
    </row>
    <row r="66" spans="4:13" ht="20.100000000000001" customHeight="1">
      <c r="D66" s="502"/>
      <c r="E66" s="503"/>
      <c r="F66" s="477"/>
      <c r="G66" s="161" t="s">
        <v>50</v>
      </c>
      <c r="H66" s="262"/>
      <c r="I66" s="262" t="s">
        <v>537</v>
      </c>
      <c r="J66" s="158">
        <f t="shared" si="0"/>
        <v>22</v>
      </c>
      <c r="K66" s="201"/>
      <c r="L66" s="201"/>
      <c r="M66" s="464"/>
    </row>
    <row r="67" spans="4:13" ht="20.100000000000001" customHeight="1">
      <c r="D67" s="502"/>
      <c r="E67" s="503"/>
      <c r="F67" s="478"/>
      <c r="G67" s="204" t="s">
        <v>74</v>
      </c>
      <c r="H67" s="340" t="s">
        <v>82</v>
      </c>
      <c r="I67" s="262" t="s">
        <v>537</v>
      </c>
      <c r="J67" s="158">
        <f t="shared" si="0"/>
        <v>22</v>
      </c>
      <c r="K67" s="206"/>
      <c r="L67" s="206"/>
      <c r="M67" s="465"/>
    </row>
    <row r="68" spans="4:13" ht="20.100000000000001" customHeight="1">
      <c r="D68" s="502"/>
      <c r="E68" s="503"/>
      <c r="F68" s="461" t="s">
        <v>132</v>
      </c>
      <c r="G68" s="156" t="s">
        <v>122</v>
      </c>
      <c r="H68" s="184" t="s">
        <v>372</v>
      </c>
      <c r="I68" s="184"/>
      <c r="J68" s="158">
        <f t="shared" si="0"/>
        <v>0</v>
      </c>
      <c r="K68" s="158"/>
      <c r="L68" s="245" t="s">
        <v>239</v>
      </c>
      <c r="M68" s="463"/>
    </row>
    <row r="69" spans="4:13" ht="20.100000000000001" customHeight="1">
      <c r="D69" s="502"/>
      <c r="E69" s="503"/>
      <c r="F69" s="477"/>
      <c r="G69" s="161" t="s">
        <v>55</v>
      </c>
      <c r="H69" s="262" t="s">
        <v>83</v>
      </c>
      <c r="I69" s="262" t="s">
        <v>539</v>
      </c>
      <c r="J69" s="158">
        <f t="shared" si="0"/>
        <v>11</v>
      </c>
      <c r="K69" s="201">
        <v>33</v>
      </c>
      <c r="L69" s="201"/>
      <c r="M69" s="464"/>
    </row>
    <row r="70" spans="4:13" ht="20.100000000000001" customHeight="1">
      <c r="D70" s="502"/>
      <c r="E70" s="503"/>
      <c r="F70" s="477"/>
      <c r="G70" s="161" t="s">
        <v>121</v>
      </c>
      <c r="H70" s="262" t="s">
        <v>418</v>
      </c>
      <c r="I70" s="262" t="s">
        <v>418</v>
      </c>
      <c r="J70" s="158">
        <f t="shared" si="0"/>
        <v>10</v>
      </c>
      <c r="K70" s="161"/>
      <c r="L70" s="161"/>
      <c r="M70" s="464"/>
    </row>
    <row r="71" spans="4:13" ht="20.100000000000001" customHeight="1">
      <c r="D71" s="502"/>
      <c r="E71" s="503"/>
      <c r="F71" s="477"/>
      <c r="G71" s="164" t="s">
        <v>49</v>
      </c>
      <c r="H71" s="260" t="s">
        <v>94</v>
      </c>
      <c r="I71" s="260" t="s">
        <v>540</v>
      </c>
      <c r="J71" s="158">
        <f t="shared" si="0"/>
        <v>53</v>
      </c>
      <c r="K71" s="201"/>
      <c r="L71" s="201"/>
      <c r="M71" s="464"/>
    </row>
    <row r="72" spans="4:13" ht="20.100000000000001" customHeight="1">
      <c r="D72" s="502"/>
      <c r="E72" s="503"/>
      <c r="F72" s="477"/>
      <c r="G72" s="161" t="s">
        <v>50</v>
      </c>
      <c r="H72" s="262"/>
      <c r="I72" s="262" t="s">
        <v>539</v>
      </c>
      <c r="J72" s="158">
        <f t="shared" si="0"/>
        <v>11</v>
      </c>
      <c r="K72" s="201"/>
      <c r="L72" s="201"/>
      <c r="M72" s="464"/>
    </row>
    <row r="73" spans="4:13" ht="20.100000000000001" customHeight="1">
      <c r="D73" s="502"/>
      <c r="E73" s="503"/>
      <c r="F73" s="478"/>
      <c r="G73" s="209" t="s">
        <v>74</v>
      </c>
      <c r="H73" s="340" t="s">
        <v>83</v>
      </c>
      <c r="I73" s="340" t="s">
        <v>539</v>
      </c>
      <c r="J73" s="158">
        <f t="shared" ref="J73:J136" si="1">LENB(I73)</f>
        <v>11</v>
      </c>
      <c r="K73" s="211"/>
      <c r="L73" s="206"/>
      <c r="M73" s="465"/>
    </row>
    <row r="74" spans="4:13" ht="19.5" customHeight="1">
      <c r="D74" s="502"/>
      <c r="E74" s="503"/>
      <c r="F74" s="461" t="s">
        <v>146</v>
      </c>
      <c r="G74" s="156" t="s">
        <v>122</v>
      </c>
      <c r="H74" s="184" t="s">
        <v>394</v>
      </c>
      <c r="I74" s="184"/>
      <c r="J74" s="158">
        <f t="shared" si="1"/>
        <v>0</v>
      </c>
      <c r="K74" s="158"/>
      <c r="L74" s="158" t="s">
        <v>239</v>
      </c>
      <c r="M74" s="463"/>
    </row>
    <row r="75" spans="4:13" ht="20.100000000000001" customHeight="1">
      <c r="D75" s="502"/>
      <c r="E75" s="503"/>
      <c r="F75" s="477"/>
      <c r="G75" s="161" t="s">
        <v>55</v>
      </c>
      <c r="H75" s="262" t="s">
        <v>84</v>
      </c>
      <c r="I75" s="262" t="s">
        <v>541</v>
      </c>
      <c r="J75" s="158">
        <f t="shared" si="1"/>
        <v>18</v>
      </c>
      <c r="K75" s="201">
        <v>33</v>
      </c>
      <c r="L75" s="201"/>
      <c r="M75" s="464"/>
    </row>
    <row r="76" spans="4:13" ht="20.100000000000001" customHeight="1">
      <c r="D76" s="502"/>
      <c r="E76" s="503"/>
      <c r="F76" s="477"/>
      <c r="G76" s="161" t="s">
        <v>121</v>
      </c>
      <c r="H76" s="262" t="s">
        <v>306</v>
      </c>
      <c r="I76" s="262" t="s">
        <v>306</v>
      </c>
      <c r="J76" s="158">
        <f t="shared" si="1"/>
        <v>14</v>
      </c>
      <c r="K76" s="161"/>
      <c r="L76" s="161"/>
      <c r="M76" s="464"/>
    </row>
    <row r="77" spans="4:13" ht="20.100000000000001" customHeight="1">
      <c r="D77" s="502"/>
      <c r="E77" s="503"/>
      <c r="F77" s="477"/>
      <c r="G77" s="164" t="s">
        <v>49</v>
      </c>
      <c r="H77" s="260" t="s">
        <v>95</v>
      </c>
      <c r="I77" s="260" t="s">
        <v>542</v>
      </c>
      <c r="J77" s="158">
        <f t="shared" si="1"/>
        <v>61</v>
      </c>
      <c r="K77" s="201"/>
      <c r="L77" s="201"/>
      <c r="M77" s="464"/>
    </row>
    <row r="78" spans="4:13" ht="20.100000000000001" customHeight="1">
      <c r="D78" s="502"/>
      <c r="E78" s="503"/>
      <c r="F78" s="477"/>
      <c r="G78" s="161" t="s">
        <v>50</v>
      </c>
      <c r="H78" s="262"/>
      <c r="I78" s="262" t="s">
        <v>541</v>
      </c>
      <c r="J78" s="158">
        <f t="shared" si="1"/>
        <v>18</v>
      </c>
      <c r="K78" s="201"/>
      <c r="L78" s="201"/>
      <c r="M78" s="464"/>
    </row>
    <row r="79" spans="4:13" ht="20.100000000000001" customHeight="1">
      <c r="D79" s="502"/>
      <c r="E79" s="503"/>
      <c r="F79" s="478"/>
      <c r="G79" s="204" t="s">
        <v>74</v>
      </c>
      <c r="H79" s="340" t="s">
        <v>84</v>
      </c>
      <c r="I79" s="262" t="s">
        <v>541</v>
      </c>
      <c r="J79" s="158">
        <f t="shared" si="1"/>
        <v>18</v>
      </c>
      <c r="K79" s="206"/>
      <c r="L79" s="206"/>
      <c r="M79" s="465"/>
    </row>
    <row r="80" spans="4:13" ht="20.100000000000001" customHeight="1">
      <c r="D80" s="502"/>
      <c r="E80" s="503"/>
      <c r="F80" s="461" t="s">
        <v>147</v>
      </c>
      <c r="G80" s="156" t="s">
        <v>122</v>
      </c>
      <c r="H80" s="184" t="s">
        <v>395</v>
      </c>
      <c r="I80" s="184"/>
      <c r="J80" s="158">
        <f t="shared" si="1"/>
        <v>0</v>
      </c>
      <c r="K80" s="158"/>
      <c r="L80" s="158" t="s">
        <v>239</v>
      </c>
      <c r="M80" s="463"/>
    </row>
    <row r="81" spans="4:13" ht="20.100000000000001" customHeight="1">
      <c r="D81" s="502"/>
      <c r="E81" s="503"/>
      <c r="F81" s="477"/>
      <c r="G81" s="161" t="s">
        <v>55</v>
      </c>
      <c r="H81" s="262" t="s">
        <v>186</v>
      </c>
      <c r="I81" s="262" t="s">
        <v>544</v>
      </c>
      <c r="J81" s="158">
        <f t="shared" si="1"/>
        <v>19</v>
      </c>
      <c r="K81" s="201">
        <v>33</v>
      </c>
      <c r="L81" s="201"/>
      <c r="M81" s="464"/>
    </row>
    <row r="82" spans="4:13" ht="20.100000000000001" customHeight="1">
      <c r="D82" s="502"/>
      <c r="E82" s="503"/>
      <c r="F82" s="477"/>
      <c r="G82" s="161" t="s">
        <v>121</v>
      </c>
      <c r="H82" s="262" t="s">
        <v>279</v>
      </c>
      <c r="I82" s="262" t="s">
        <v>279</v>
      </c>
      <c r="J82" s="158">
        <f t="shared" si="1"/>
        <v>17</v>
      </c>
      <c r="K82" s="161"/>
      <c r="L82" s="161"/>
      <c r="M82" s="464"/>
    </row>
    <row r="83" spans="4:13" ht="20.100000000000001" customHeight="1">
      <c r="D83" s="502"/>
      <c r="E83" s="503"/>
      <c r="F83" s="477"/>
      <c r="G83" s="164" t="s">
        <v>49</v>
      </c>
      <c r="H83" s="267" t="s">
        <v>187</v>
      </c>
      <c r="I83" s="267" t="s">
        <v>543</v>
      </c>
      <c r="J83" s="158">
        <f t="shared" si="1"/>
        <v>67</v>
      </c>
      <c r="K83" s="201"/>
      <c r="L83" s="201"/>
      <c r="M83" s="464"/>
    </row>
    <row r="84" spans="4:13" ht="20.100000000000001" customHeight="1">
      <c r="D84" s="502"/>
      <c r="E84" s="503"/>
      <c r="F84" s="477"/>
      <c r="G84" s="161" t="s">
        <v>50</v>
      </c>
      <c r="H84" s="262"/>
      <c r="I84" s="262" t="s">
        <v>544</v>
      </c>
      <c r="J84" s="158">
        <f t="shared" si="1"/>
        <v>19</v>
      </c>
      <c r="K84" s="201"/>
      <c r="L84" s="201"/>
      <c r="M84" s="464"/>
    </row>
    <row r="85" spans="4:13" ht="20.100000000000001" customHeight="1">
      <c r="D85" s="502"/>
      <c r="E85" s="503"/>
      <c r="F85" s="478"/>
      <c r="G85" s="204" t="s">
        <v>74</v>
      </c>
      <c r="H85" s="340" t="s">
        <v>186</v>
      </c>
      <c r="I85" s="262" t="s">
        <v>544</v>
      </c>
      <c r="J85" s="158">
        <f t="shared" si="1"/>
        <v>19</v>
      </c>
      <c r="K85" s="206"/>
      <c r="L85" s="206"/>
      <c r="M85" s="465"/>
    </row>
    <row r="86" spans="4:13" ht="20.100000000000001" customHeight="1">
      <c r="D86" s="502"/>
      <c r="E86" s="503"/>
      <c r="F86" s="461" t="s">
        <v>148</v>
      </c>
      <c r="G86" s="156" t="s">
        <v>122</v>
      </c>
      <c r="H86" s="156"/>
      <c r="I86" s="117"/>
      <c r="J86" s="158">
        <f t="shared" si="1"/>
        <v>0</v>
      </c>
      <c r="K86" s="158"/>
      <c r="L86" s="158" t="s">
        <v>239</v>
      </c>
      <c r="M86" s="463"/>
    </row>
    <row r="87" spans="4:13" ht="20.100000000000001" customHeight="1">
      <c r="D87" s="502"/>
      <c r="E87" s="503"/>
      <c r="F87" s="477"/>
      <c r="G87" s="161" t="s">
        <v>55</v>
      </c>
      <c r="H87" s="341" t="s">
        <v>85</v>
      </c>
      <c r="I87" s="369" t="s">
        <v>545</v>
      </c>
      <c r="J87" s="158">
        <f t="shared" si="1"/>
        <v>15</v>
      </c>
      <c r="K87" s="201">
        <v>33</v>
      </c>
      <c r="L87" s="201"/>
      <c r="M87" s="464"/>
    </row>
    <row r="88" spans="4:13" ht="20.100000000000001" customHeight="1">
      <c r="D88" s="502"/>
      <c r="E88" s="503"/>
      <c r="F88" s="477"/>
      <c r="G88" s="161" t="s">
        <v>121</v>
      </c>
      <c r="H88" s="341" t="s">
        <v>419</v>
      </c>
      <c r="I88" s="369" t="s">
        <v>419</v>
      </c>
      <c r="J88" s="158">
        <f t="shared" si="1"/>
        <v>12</v>
      </c>
      <c r="K88" s="161"/>
      <c r="L88" s="161"/>
      <c r="M88" s="464"/>
    </row>
    <row r="89" spans="4:13" ht="20.100000000000001" customHeight="1">
      <c r="D89" s="502"/>
      <c r="E89" s="503"/>
      <c r="F89" s="477"/>
      <c r="G89" s="164" t="s">
        <v>49</v>
      </c>
      <c r="H89" s="339" t="s">
        <v>802</v>
      </c>
      <c r="I89" s="277" t="s">
        <v>661</v>
      </c>
      <c r="J89" s="158">
        <f t="shared" si="1"/>
        <v>43</v>
      </c>
      <c r="K89" s="201"/>
      <c r="L89" s="201"/>
      <c r="M89" s="464"/>
    </row>
    <row r="90" spans="4:13" ht="20.100000000000001" customHeight="1">
      <c r="D90" s="502"/>
      <c r="E90" s="503"/>
      <c r="F90" s="477"/>
      <c r="G90" s="161" t="s">
        <v>50</v>
      </c>
      <c r="H90" s="341"/>
      <c r="I90" s="369" t="s">
        <v>545</v>
      </c>
      <c r="J90" s="158">
        <f t="shared" si="1"/>
        <v>15</v>
      </c>
      <c r="K90" s="201"/>
      <c r="L90" s="201"/>
      <c r="M90" s="464"/>
    </row>
    <row r="91" spans="4:13" ht="19.899999999999999" customHeight="1">
      <c r="D91" s="502"/>
      <c r="E91" s="503"/>
      <c r="F91" s="478"/>
      <c r="G91" s="204" t="s">
        <v>74</v>
      </c>
      <c r="H91" s="342" t="s">
        <v>85</v>
      </c>
      <c r="I91" s="369" t="s">
        <v>545</v>
      </c>
      <c r="J91" s="158">
        <f t="shared" si="1"/>
        <v>15</v>
      </c>
      <c r="K91" s="206"/>
      <c r="L91" s="206"/>
      <c r="M91" s="465"/>
    </row>
    <row r="92" spans="4:13" ht="20.100000000000001" customHeight="1">
      <c r="D92" s="502"/>
      <c r="E92" s="503"/>
      <c r="F92" s="477" t="s">
        <v>288</v>
      </c>
      <c r="G92" s="161" t="s">
        <v>55</v>
      </c>
      <c r="H92" s="156" t="s">
        <v>396</v>
      </c>
      <c r="I92" s="117" t="s">
        <v>546</v>
      </c>
      <c r="J92" s="158">
        <f t="shared" si="1"/>
        <v>11</v>
      </c>
      <c r="K92" s="214"/>
      <c r="L92" s="201"/>
      <c r="M92" s="464"/>
    </row>
    <row r="93" spans="4:13" ht="20.100000000000001" customHeight="1">
      <c r="D93" s="502"/>
      <c r="E93" s="503"/>
      <c r="F93" s="477"/>
      <c r="G93" s="161" t="s">
        <v>121</v>
      </c>
      <c r="H93" s="162" t="str">
        <f>LOWER(H92)</f>
        <v>98 inch</v>
      </c>
      <c r="I93" s="370" t="str">
        <f>LOWER(I92)</f>
        <v>98 pulgadas</v>
      </c>
      <c r="J93" s="158">
        <f t="shared" si="1"/>
        <v>11</v>
      </c>
      <c r="K93" s="145"/>
      <c r="L93" s="161"/>
      <c r="M93" s="464"/>
    </row>
    <row r="94" spans="4:13" ht="20.100000000000001" customHeight="1">
      <c r="D94" s="502"/>
      <c r="E94" s="503"/>
      <c r="F94" s="477"/>
      <c r="G94" s="164" t="s">
        <v>49</v>
      </c>
      <c r="H94" s="339" t="s">
        <v>662</v>
      </c>
      <c r="I94" s="277" t="s">
        <v>661</v>
      </c>
      <c r="J94" s="158">
        <f t="shared" si="1"/>
        <v>43</v>
      </c>
      <c r="K94" s="214"/>
      <c r="L94" s="201"/>
      <c r="M94" s="464"/>
    </row>
    <row r="95" spans="4:13" ht="20.100000000000001" customHeight="1">
      <c r="D95" s="502"/>
      <c r="E95" s="503"/>
      <c r="F95" s="478"/>
      <c r="G95" s="204" t="s">
        <v>74</v>
      </c>
      <c r="H95" s="343"/>
      <c r="I95" s="229" t="s">
        <v>638</v>
      </c>
      <c r="J95" s="158">
        <f t="shared" si="1"/>
        <v>26</v>
      </c>
      <c r="K95" s="257"/>
      <c r="L95" s="206"/>
      <c r="M95" s="465"/>
    </row>
    <row r="96" spans="4:13" ht="20.100000000000001" customHeight="1">
      <c r="D96" s="502"/>
      <c r="E96" s="503"/>
      <c r="F96" s="477" t="s">
        <v>289</v>
      </c>
      <c r="G96" s="161" t="s">
        <v>55</v>
      </c>
      <c r="H96" s="344" t="s">
        <v>397</v>
      </c>
      <c r="I96" s="371" t="s">
        <v>547</v>
      </c>
      <c r="J96" s="158">
        <f t="shared" si="1"/>
        <v>16</v>
      </c>
      <c r="K96" s="214"/>
      <c r="L96" s="201"/>
      <c r="M96" s="464"/>
    </row>
    <row r="97" spans="4:13" ht="20.100000000000001" customHeight="1">
      <c r="D97" s="502"/>
      <c r="E97" s="503"/>
      <c r="F97" s="477"/>
      <c r="G97" s="161" t="s">
        <v>121</v>
      </c>
      <c r="H97" s="175" t="s">
        <v>420</v>
      </c>
      <c r="I97" s="120" t="s">
        <v>420</v>
      </c>
      <c r="J97" s="158">
        <f t="shared" si="1"/>
        <v>14</v>
      </c>
      <c r="K97" s="145"/>
      <c r="L97" s="161"/>
      <c r="M97" s="464"/>
    </row>
    <row r="98" spans="4:13" ht="19.899999999999999" customHeight="1">
      <c r="D98" s="502"/>
      <c r="E98" s="503"/>
      <c r="F98" s="477"/>
      <c r="G98" s="164" t="s">
        <v>49</v>
      </c>
      <c r="H98" s="339" t="s">
        <v>663</v>
      </c>
      <c r="I98" s="277" t="s">
        <v>664</v>
      </c>
      <c r="J98" s="158">
        <f t="shared" si="1"/>
        <v>48</v>
      </c>
      <c r="K98" s="214"/>
      <c r="L98" s="201"/>
      <c r="M98" s="464"/>
    </row>
    <row r="99" spans="4:13" ht="17.649999999999999" customHeight="1">
      <c r="D99" s="502"/>
      <c r="E99" s="503"/>
      <c r="F99" s="478"/>
      <c r="G99" s="204" t="s">
        <v>74</v>
      </c>
      <c r="H99" s="345"/>
      <c r="I99" s="230" t="s">
        <v>639</v>
      </c>
      <c r="J99" s="158">
        <f t="shared" si="1"/>
        <v>31</v>
      </c>
      <c r="K99" s="257"/>
      <c r="L99" s="206"/>
      <c r="M99" s="465"/>
    </row>
    <row r="100" spans="4:13" ht="17.649999999999999" customHeight="1">
      <c r="D100" s="502"/>
      <c r="E100" s="503"/>
      <c r="F100" s="477" t="s">
        <v>290</v>
      </c>
      <c r="G100" s="161" t="s">
        <v>55</v>
      </c>
      <c r="H100" s="344" t="s">
        <v>398</v>
      </c>
      <c r="I100" s="371" t="s">
        <v>548</v>
      </c>
      <c r="J100" s="158">
        <f t="shared" si="1"/>
        <v>16</v>
      </c>
      <c r="K100" s="214"/>
      <c r="L100" s="201"/>
      <c r="M100" s="464"/>
    </row>
    <row r="101" spans="4:13" ht="17.649999999999999" customHeight="1">
      <c r="D101" s="502"/>
      <c r="E101" s="503"/>
      <c r="F101" s="477"/>
      <c r="G101" s="161" t="s">
        <v>121</v>
      </c>
      <c r="H101" s="175" t="s">
        <v>421</v>
      </c>
      <c r="I101" s="120" t="s">
        <v>421</v>
      </c>
      <c r="J101" s="158">
        <f t="shared" si="1"/>
        <v>14</v>
      </c>
      <c r="K101" s="145"/>
      <c r="L101" s="161"/>
      <c r="M101" s="464"/>
    </row>
    <row r="102" spans="4:13" ht="17.649999999999999" customHeight="1">
      <c r="D102" s="502"/>
      <c r="E102" s="503"/>
      <c r="F102" s="477"/>
      <c r="G102" s="164" t="s">
        <v>49</v>
      </c>
      <c r="H102" s="339" t="s">
        <v>665</v>
      </c>
      <c r="I102" s="277" t="s">
        <v>666</v>
      </c>
      <c r="J102" s="158">
        <f t="shared" si="1"/>
        <v>43</v>
      </c>
      <c r="K102" s="214"/>
      <c r="L102" s="201"/>
      <c r="M102" s="464"/>
    </row>
    <row r="103" spans="4:13" ht="17.649999999999999" customHeight="1">
      <c r="D103" s="502"/>
      <c r="E103" s="503"/>
      <c r="F103" s="478"/>
      <c r="G103" s="204" t="s">
        <v>74</v>
      </c>
      <c r="H103" s="345"/>
      <c r="I103" s="230" t="s">
        <v>640</v>
      </c>
      <c r="J103" s="158">
        <f t="shared" si="1"/>
        <v>31</v>
      </c>
      <c r="K103" s="257"/>
      <c r="L103" s="206"/>
      <c r="M103" s="465"/>
    </row>
    <row r="104" spans="4:13" ht="17.649999999999999" customHeight="1">
      <c r="D104" s="502"/>
      <c r="E104" s="503"/>
      <c r="F104" s="477" t="s">
        <v>291</v>
      </c>
      <c r="G104" s="161" t="s">
        <v>55</v>
      </c>
      <c r="H104" s="156" t="s">
        <v>399</v>
      </c>
      <c r="I104" s="117" t="s">
        <v>549</v>
      </c>
      <c r="J104" s="158">
        <f t="shared" si="1"/>
        <v>11</v>
      </c>
      <c r="K104" s="214"/>
      <c r="L104" s="201"/>
      <c r="M104" s="464"/>
    </row>
    <row r="105" spans="4:13" ht="17.649999999999999" customHeight="1">
      <c r="D105" s="502"/>
      <c r="E105" s="503"/>
      <c r="F105" s="477"/>
      <c r="G105" s="161" t="s">
        <v>121</v>
      </c>
      <c r="H105" s="162" t="str">
        <f>LOWER(H104)</f>
        <v>65 inch</v>
      </c>
      <c r="I105" s="370" t="str">
        <f>LOWER(I104)</f>
        <v>65 pulgadas</v>
      </c>
      <c r="J105" s="158">
        <f t="shared" si="1"/>
        <v>11</v>
      </c>
      <c r="K105" s="145"/>
      <c r="L105" s="161"/>
      <c r="M105" s="464"/>
    </row>
    <row r="106" spans="4:13" ht="17.649999999999999" customHeight="1">
      <c r="D106" s="502"/>
      <c r="E106" s="503"/>
      <c r="F106" s="477"/>
      <c r="G106" s="164" t="s">
        <v>49</v>
      </c>
      <c r="H106" s="339" t="s">
        <v>667</v>
      </c>
      <c r="I106" s="277" t="s">
        <v>668</v>
      </c>
      <c r="J106" s="158">
        <f t="shared" si="1"/>
        <v>43</v>
      </c>
      <c r="K106" s="214"/>
      <c r="L106" s="201"/>
      <c r="M106" s="464"/>
    </row>
    <row r="107" spans="4:13" ht="17.649999999999999" customHeight="1">
      <c r="D107" s="502"/>
      <c r="E107" s="503"/>
      <c r="F107" s="478"/>
      <c r="G107" s="204" t="s">
        <v>74</v>
      </c>
      <c r="H107" s="346"/>
      <c r="I107" s="230" t="s">
        <v>641</v>
      </c>
      <c r="J107" s="158">
        <f t="shared" si="1"/>
        <v>26</v>
      </c>
      <c r="K107" s="257"/>
      <c r="L107" s="206"/>
      <c r="M107" s="465"/>
    </row>
    <row r="108" spans="4:13" ht="17.649999999999999" customHeight="1">
      <c r="D108" s="502"/>
      <c r="E108" s="503"/>
      <c r="F108" s="477" t="s">
        <v>292</v>
      </c>
      <c r="G108" s="161" t="s">
        <v>55</v>
      </c>
      <c r="H108" s="233" t="s">
        <v>400</v>
      </c>
      <c r="I108" s="372" t="s">
        <v>550</v>
      </c>
      <c r="J108" s="158">
        <f t="shared" si="1"/>
        <v>11</v>
      </c>
      <c r="K108" s="214"/>
      <c r="L108" s="201"/>
      <c r="M108" s="464"/>
    </row>
    <row r="109" spans="4:13" ht="17.649999999999999" customHeight="1">
      <c r="D109" s="502"/>
      <c r="E109" s="503"/>
      <c r="F109" s="477"/>
      <c r="G109" s="161" t="s">
        <v>121</v>
      </c>
      <c r="H109" s="162" t="str">
        <f>LOWER(H108)</f>
        <v>55 inch</v>
      </c>
      <c r="I109" s="370" t="str">
        <f>LOWER(I108)</f>
        <v>55 pulgadas</v>
      </c>
      <c r="J109" s="158">
        <f t="shared" si="1"/>
        <v>11</v>
      </c>
      <c r="K109" s="145"/>
      <c r="L109" s="161"/>
      <c r="M109" s="464"/>
    </row>
    <row r="110" spans="4:13" ht="17.649999999999999" customHeight="1">
      <c r="D110" s="502"/>
      <c r="E110" s="503"/>
      <c r="F110" s="477"/>
      <c r="G110" s="164" t="s">
        <v>49</v>
      </c>
      <c r="H110" s="339" t="s">
        <v>669</v>
      </c>
      <c r="I110" s="277" t="s">
        <v>670</v>
      </c>
      <c r="J110" s="158">
        <f t="shared" si="1"/>
        <v>43</v>
      </c>
      <c r="K110" s="214"/>
      <c r="L110" s="201"/>
      <c r="M110" s="464"/>
    </row>
    <row r="111" spans="4:13" ht="17.649999999999999" customHeight="1">
      <c r="D111" s="502"/>
      <c r="E111" s="503"/>
      <c r="F111" s="478"/>
      <c r="G111" s="204" t="s">
        <v>74</v>
      </c>
      <c r="H111" s="345"/>
      <c r="I111" s="230" t="s">
        <v>642</v>
      </c>
      <c r="J111" s="158">
        <f t="shared" si="1"/>
        <v>26</v>
      </c>
      <c r="K111" s="257"/>
      <c r="L111" s="206"/>
      <c r="M111" s="465"/>
    </row>
    <row r="112" spans="4:13" ht="17.649999999999999" customHeight="1">
      <c r="D112" s="502"/>
      <c r="E112" s="503"/>
      <c r="F112" s="477" t="s">
        <v>293</v>
      </c>
      <c r="G112" s="161" t="s">
        <v>55</v>
      </c>
      <c r="H112" s="233" t="s">
        <v>401</v>
      </c>
      <c r="I112" s="372" t="s">
        <v>551</v>
      </c>
      <c r="J112" s="158">
        <f t="shared" si="1"/>
        <v>16</v>
      </c>
      <c r="K112" s="214"/>
      <c r="L112" s="201"/>
      <c r="M112" s="464"/>
    </row>
    <row r="113" spans="4:13" ht="17.649999999999999" customHeight="1">
      <c r="D113" s="502"/>
      <c r="E113" s="503"/>
      <c r="F113" s="477"/>
      <c r="G113" s="161" t="s">
        <v>121</v>
      </c>
      <c r="H113" s="347" t="s">
        <v>422</v>
      </c>
      <c r="I113" s="373" t="s">
        <v>422</v>
      </c>
      <c r="J113" s="158">
        <f t="shared" si="1"/>
        <v>14</v>
      </c>
      <c r="K113" s="145"/>
      <c r="L113" s="161"/>
      <c r="M113" s="464"/>
    </row>
    <row r="114" spans="4:13" ht="17.649999999999999" customHeight="1">
      <c r="D114" s="502"/>
      <c r="E114" s="503"/>
      <c r="F114" s="477"/>
      <c r="G114" s="164" t="s">
        <v>49</v>
      </c>
      <c r="H114" s="339" t="s">
        <v>671</v>
      </c>
      <c r="I114" s="277" t="s">
        <v>672</v>
      </c>
      <c r="J114" s="158">
        <f t="shared" si="1"/>
        <v>43</v>
      </c>
      <c r="K114" s="214"/>
      <c r="L114" s="201"/>
      <c r="M114" s="464"/>
    </row>
    <row r="115" spans="4:13" ht="17.45" customHeight="1">
      <c r="D115" s="502"/>
      <c r="E115" s="503"/>
      <c r="F115" s="478"/>
      <c r="G115" s="204" t="s">
        <v>74</v>
      </c>
      <c r="H115" s="345"/>
      <c r="I115" s="230" t="s">
        <v>643</v>
      </c>
      <c r="J115" s="158">
        <f t="shared" si="1"/>
        <v>31</v>
      </c>
      <c r="K115" s="257"/>
      <c r="L115" s="206"/>
      <c r="M115" s="465"/>
    </row>
    <row r="116" spans="4:13" ht="17.649999999999999" customHeight="1">
      <c r="D116" s="502"/>
      <c r="E116" s="503"/>
      <c r="F116" s="477" t="s">
        <v>294</v>
      </c>
      <c r="G116" s="161" t="s">
        <v>55</v>
      </c>
      <c r="H116" s="156" t="s">
        <v>402</v>
      </c>
      <c r="I116" s="117" t="s">
        <v>552</v>
      </c>
      <c r="J116" s="158">
        <f t="shared" si="1"/>
        <v>11</v>
      </c>
      <c r="K116" s="214"/>
      <c r="L116" s="201"/>
      <c r="M116" s="464"/>
    </row>
    <row r="117" spans="4:13" ht="17.649999999999999" customHeight="1">
      <c r="D117" s="502"/>
      <c r="E117" s="503"/>
      <c r="F117" s="477"/>
      <c r="G117" s="161" t="s">
        <v>121</v>
      </c>
      <c r="H117" s="176" t="str">
        <f>LOWER(H116)</f>
        <v>43 inch</v>
      </c>
      <c r="I117" s="370" t="str">
        <f>LOWER(I116)</f>
        <v>43 pulgadas</v>
      </c>
      <c r="J117" s="158">
        <f t="shared" si="1"/>
        <v>11</v>
      </c>
      <c r="K117" s="145"/>
      <c r="L117" s="161"/>
      <c r="M117" s="464"/>
    </row>
    <row r="118" spans="4:13" ht="17.649999999999999" customHeight="1">
      <c r="D118" s="502"/>
      <c r="E118" s="503"/>
      <c r="F118" s="477"/>
      <c r="G118" s="164" t="s">
        <v>49</v>
      </c>
      <c r="H118" s="339" t="s">
        <v>403</v>
      </c>
      <c r="I118" s="277" t="s">
        <v>673</v>
      </c>
      <c r="J118" s="158">
        <f t="shared" si="1"/>
        <v>43</v>
      </c>
      <c r="K118" s="214"/>
      <c r="L118" s="201"/>
      <c r="M118" s="464"/>
    </row>
    <row r="119" spans="4:13" ht="17.649999999999999" customHeight="1">
      <c r="D119" s="502"/>
      <c r="E119" s="503"/>
      <c r="F119" s="478"/>
      <c r="G119" s="204" t="s">
        <v>74</v>
      </c>
      <c r="H119" s="348"/>
      <c r="I119" s="230" t="s">
        <v>644</v>
      </c>
      <c r="J119" s="158">
        <f t="shared" si="1"/>
        <v>26</v>
      </c>
      <c r="K119" s="257"/>
      <c r="L119" s="206"/>
      <c r="M119" s="465"/>
    </row>
    <row r="120" spans="4:13" ht="17.649999999999999" customHeight="1">
      <c r="D120" s="502"/>
      <c r="E120" s="503"/>
      <c r="F120" s="477" t="s">
        <v>295</v>
      </c>
      <c r="G120" s="161" t="s">
        <v>55</v>
      </c>
      <c r="H120" s="233" t="s">
        <v>404</v>
      </c>
      <c r="I120" s="372" t="s">
        <v>553</v>
      </c>
      <c r="J120" s="158">
        <f t="shared" si="1"/>
        <v>19</v>
      </c>
      <c r="K120" s="214"/>
      <c r="L120" s="201"/>
      <c r="M120" s="464"/>
    </row>
    <row r="121" spans="4:13" ht="18" customHeight="1">
      <c r="D121" s="502"/>
      <c r="E121" s="503"/>
      <c r="F121" s="477"/>
      <c r="G121" s="161" t="s">
        <v>121</v>
      </c>
      <c r="H121" s="176" t="str">
        <f>LOWER(H120)</f>
        <v>32 inch or smaller</v>
      </c>
      <c r="I121" s="370" t="str">
        <f>LOWER(I120)</f>
        <v>32 pulgadas o menos</v>
      </c>
      <c r="J121" s="158">
        <f t="shared" si="1"/>
        <v>19</v>
      </c>
      <c r="K121" s="145"/>
      <c r="L121" s="161"/>
      <c r="M121" s="464"/>
    </row>
    <row r="122" spans="4:13" ht="17.649999999999999" customHeight="1">
      <c r="D122" s="502"/>
      <c r="E122" s="503"/>
      <c r="F122" s="477"/>
      <c r="G122" s="164" t="s">
        <v>49</v>
      </c>
      <c r="H122" s="339" t="s">
        <v>674</v>
      </c>
      <c r="I122" s="277" t="s">
        <v>675</v>
      </c>
      <c r="J122" s="158">
        <f t="shared" si="1"/>
        <v>51</v>
      </c>
      <c r="K122" s="214"/>
      <c r="L122" s="201"/>
      <c r="M122" s="464"/>
    </row>
    <row r="123" spans="4:13" ht="17.649999999999999" customHeight="1">
      <c r="D123" s="502"/>
      <c r="E123" s="503"/>
      <c r="F123" s="478"/>
      <c r="G123" s="204" t="s">
        <v>74</v>
      </c>
      <c r="H123" s="204"/>
      <c r="I123" s="230" t="s">
        <v>645</v>
      </c>
      <c r="J123" s="158">
        <f t="shared" si="1"/>
        <v>26</v>
      </c>
      <c r="K123" s="257"/>
      <c r="L123" s="206"/>
      <c r="M123" s="465"/>
    </row>
    <row r="124" spans="4:13" ht="17.649999999999999" customHeight="1">
      <c r="D124" s="502"/>
      <c r="E124" s="503"/>
      <c r="F124" s="461" t="s">
        <v>149</v>
      </c>
      <c r="G124" s="156" t="s">
        <v>122</v>
      </c>
      <c r="H124" s="199" t="s">
        <v>803</v>
      </c>
      <c r="I124" s="117"/>
      <c r="J124" s="158">
        <f t="shared" si="1"/>
        <v>0</v>
      </c>
      <c r="K124" s="254"/>
      <c r="L124" s="158" t="s">
        <v>239</v>
      </c>
      <c r="M124" s="463"/>
    </row>
    <row r="125" spans="4:13" ht="17.649999999999999" customHeight="1">
      <c r="D125" s="502"/>
      <c r="E125" s="503"/>
      <c r="F125" s="477"/>
      <c r="G125" s="161" t="s">
        <v>55</v>
      </c>
      <c r="H125" s="202" t="s">
        <v>86</v>
      </c>
      <c r="I125" s="121" t="s">
        <v>554</v>
      </c>
      <c r="J125" s="158">
        <f t="shared" si="1"/>
        <v>18</v>
      </c>
      <c r="K125" s="214">
        <v>33</v>
      </c>
      <c r="L125" s="201"/>
      <c r="M125" s="464"/>
    </row>
    <row r="126" spans="4:13" ht="17.649999999999999" customHeight="1">
      <c r="D126" s="502"/>
      <c r="E126" s="503"/>
      <c r="F126" s="477"/>
      <c r="G126" s="161" t="s">
        <v>121</v>
      </c>
      <c r="H126" s="188" t="s">
        <v>439</v>
      </c>
      <c r="I126" s="121" t="s">
        <v>439</v>
      </c>
      <c r="J126" s="158">
        <f t="shared" si="1"/>
        <v>17</v>
      </c>
      <c r="K126" s="145"/>
      <c r="L126" s="161"/>
      <c r="M126" s="464"/>
    </row>
    <row r="127" spans="4:13" ht="17.649999999999999" customHeight="1">
      <c r="D127" s="502"/>
      <c r="E127" s="503"/>
      <c r="F127" s="477"/>
      <c r="G127" s="164" t="s">
        <v>49</v>
      </c>
      <c r="H127" s="203" t="s">
        <v>96</v>
      </c>
      <c r="I127" s="123" t="s">
        <v>555</v>
      </c>
      <c r="J127" s="158">
        <f t="shared" si="1"/>
        <v>50</v>
      </c>
      <c r="K127" s="214"/>
      <c r="L127" s="201"/>
      <c r="M127" s="464"/>
    </row>
    <row r="128" spans="4:13" ht="17.649999999999999" customHeight="1">
      <c r="D128" s="502"/>
      <c r="E128" s="503"/>
      <c r="F128" s="477"/>
      <c r="G128" s="161" t="s">
        <v>50</v>
      </c>
      <c r="H128" s="202"/>
      <c r="I128" s="121" t="s">
        <v>647</v>
      </c>
      <c r="J128" s="158">
        <f t="shared" si="1"/>
        <v>54</v>
      </c>
      <c r="K128" s="214"/>
      <c r="L128" s="201"/>
      <c r="M128" s="464"/>
    </row>
    <row r="129" spans="4:13" ht="17.649999999999999" customHeight="1">
      <c r="D129" s="502"/>
      <c r="E129" s="503"/>
      <c r="F129" s="477"/>
      <c r="G129" s="204" t="s">
        <v>74</v>
      </c>
      <c r="H129" s="210" t="s">
        <v>86</v>
      </c>
      <c r="I129" s="251" t="s">
        <v>646</v>
      </c>
      <c r="J129" s="158">
        <f t="shared" si="1"/>
        <v>26</v>
      </c>
      <c r="K129" s="257"/>
      <c r="L129" s="206"/>
      <c r="M129" s="465"/>
    </row>
    <row r="130" spans="4:13" ht="17.45" customHeight="1">
      <c r="D130" s="502"/>
      <c r="E130" s="503"/>
      <c r="F130" s="479" t="s">
        <v>296</v>
      </c>
      <c r="G130" s="243" t="s">
        <v>55</v>
      </c>
      <c r="H130" s="233" t="s">
        <v>405</v>
      </c>
      <c r="I130" s="372" t="s">
        <v>405</v>
      </c>
      <c r="J130" s="158">
        <f t="shared" si="1"/>
        <v>6</v>
      </c>
      <c r="K130" s="329">
        <v>33</v>
      </c>
      <c r="L130" s="245"/>
      <c r="M130" s="464"/>
    </row>
    <row r="131" spans="4:13" ht="17.45" customHeight="1">
      <c r="D131" s="502"/>
      <c r="E131" s="503"/>
      <c r="F131" s="480"/>
      <c r="G131" s="161" t="s">
        <v>121</v>
      </c>
      <c r="H131" s="162" t="str">
        <f>LOWER(H130)</f>
        <v>8k tvs</v>
      </c>
      <c r="I131" s="370" t="str">
        <f>LOWER(I130)</f>
        <v>8k tvs</v>
      </c>
      <c r="J131" s="158">
        <f t="shared" si="1"/>
        <v>6</v>
      </c>
      <c r="K131" s="145"/>
      <c r="L131" s="161"/>
      <c r="M131" s="464"/>
    </row>
    <row r="132" spans="4:13" ht="17.45" customHeight="1">
      <c r="D132" s="502"/>
      <c r="E132" s="503"/>
      <c r="F132" s="480"/>
      <c r="G132" s="164" t="s">
        <v>49</v>
      </c>
      <c r="H132" s="339" t="s">
        <v>676</v>
      </c>
      <c r="I132" s="277" t="s">
        <v>677</v>
      </c>
      <c r="J132" s="158">
        <f t="shared" si="1"/>
        <v>50</v>
      </c>
      <c r="K132" s="214"/>
      <c r="L132" s="201"/>
      <c r="M132" s="464"/>
    </row>
    <row r="133" spans="4:13" ht="17.45" customHeight="1">
      <c r="D133" s="502"/>
      <c r="E133" s="503"/>
      <c r="F133" s="522"/>
      <c r="G133" s="204" t="s">
        <v>74</v>
      </c>
      <c r="H133" s="345"/>
      <c r="I133" s="230" t="s">
        <v>648</v>
      </c>
      <c r="J133" s="158">
        <f t="shared" si="1"/>
        <v>29</v>
      </c>
      <c r="K133" s="257"/>
      <c r="L133" s="206"/>
      <c r="M133" s="465"/>
    </row>
    <row r="134" spans="4:13" ht="17.45" customHeight="1">
      <c r="D134" s="502"/>
      <c r="E134" s="503"/>
      <c r="F134" s="461" t="s">
        <v>297</v>
      </c>
      <c r="G134" s="161" t="s">
        <v>55</v>
      </c>
      <c r="H134" s="156" t="s">
        <v>406</v>
      </c>
      <c r="I134" s="117" t="s">
        <v>406</v>
      </c>
      <c r="J134" s="158">
        <f t="shared" si="1"/>
        <v>6</v>
      </c>
      <c r="K134" s="214">
        <v>33</v>
      </c>
      <c r="L134" s="201"/>
      <c r="M134" s="464"/>
    </row>
    <row r="135" spans="4:13" ht="17.45" customHeight="1">
      <c r="D135" s="502"/>
      <c r="E135" s="503"/>
      <c r="F135" s="477"/>
      <c r="G135" s="161" t="s">
        <v>121</v>
      </c>
      <c r="H135" s="162" t="str">
        <f>LOWER(H134)</f>
        <v>4k tvs</v>
      </c>
      <c r="I135" s="370" t="str">
        <f>LOWER(I134)</f>
        <v>4k tvs</v>
      </c>
      <c r="J135" s="158">
        <f t="shared" si="1"/>
        <v>6</v>
      </c>
      <c r="K135" s="145"/>
      <c r="L135" s="161"/>
      <c r="M135" s="464"/>
    </row>
    <row r="136" spans="4:13" ht="17.45" customHeight="1">
      <c r="D136" s="502"/>
      <c r="E136" s="503"/>
      <c r="F136" s="477"/>
      <c r="G136" s="164" t="s">
        <v>49</v>
      </c>
      <c r="H136" s="339" t="s">
        <v>678</v>
      </c>
      <c r="I136" s="277" t="s">
        <v>679</v>
      </c>
      <c r="J136" s="158">
        <f t="shared" si="1"/>
        <v>41</v>
      </c>
      <c r="K136" s="214"/>
      <c r="L136" s="201"/>
      <c r="M136" s="464"/>
    </row>
    <row r="137" spans="4:13" ht="17.45" customHeight="1">
      <c r="D137" s="502"/>
      <c r="E137" s="503"/>
      <c r="F137" s="478"/>
      <c r="G137" s="204" t="s">
        <v>74</v>
      </c>
      <c r="H137" s="349"/>
      <c r="I137" s="230" t="s">
        <v>649</v>
      </c>
      <c r="J137" s="158">
        <f t="shared" ref="J137:J200" si="2">LENB(I137)</f>
        <v>29</v>
      </c>
      <c r="K137" s="257"/>
      <c r="L137" s="206"/>
      <c r="M137" s="465"/>
    </row>
    <row r="138" spans="4:13" ht="17.45" customHeight="1">
      <c r="D138" s="502"/>
      <c r="E138" s="503"/>
      <c r="F138" s="461" t="s">
        <v>298</v>
      </c>
      <c r="G138" s="161" t="s">
        <v>55</v>
      </c>
      <c r="H138" s="233" t="s">
        <v>407</v>
      </c>
      <c r="I138" s="372" t="s">
        <v>407</v>
      </c>
      <c r="J138" s="158">
        <f t="shared" si="2"/>
        <v>14</v>
      </c>
      <c r="K138" s="214">
        <v>33</v>
      </c>
      <c r="L138" s="201"/>
      <c r="M138" s="464"/>
    </row>
    <row r="139" spans="4:13" ht="17.45" customHeight="1">
      <c r="D139" s="502"/>
      <c r="E139" s="503"/>
      <c r="F139" s="477"/>
      <c r="G139" s="161" t="s">
        <v>121</v>
      </c>
      <c r="H139" s="176" t="s">
        <v>423</v>
      </c>
      <c r="I139" s="370" t="s">
        <v>423</v>
      </c>
      <c r="J139" s="158">
        <f t="shared" si="2"/>
        <v>14</v>
      </c>
      <c r="K139" s="145"/>
      <c r="L139" s="161"/>
      <c r="M139" s="464"/>
    </row>
    <row r="140" spans="4:13" ht="17.45" customHeight="1">
      <c r="D140" s="502"/>
      <c r="E140" s="503"/>
      <c r="F140" s="477"/>
      <c r="G140" s="164" t="s">
        <v>49</v>
      </c>
      <c r="H140" s="339" t="s">
        <v>680</v>
      </c>
      <c r="I140" s="277" t="s">
        <v>681</v>
      </c>
      <c r="J140" s="158">
        <f t="shared" si="2"/>
        <v>42</v>
      </c>
      <c r="K140" s="214"/>
      <c r="L140" s="201"/>
      <c r="M140" s="464"/>
    </row>
    <row r="141" spans="4:13" ht="17.45" customHeight="1" thickBot="1">
      <c r="D141" s="506"/>
      <c r="E141" s="507"/>
      <c r="F141" s="477"/>
      <c r="G141" s="167" t="s">
        <v>74</v>
      </c>
      <c r="H141" s="343"/>
      <c r="I141" s="229" t="s">
        <v>650</v>
      </c>
      <c r="J141" s="158">
        <f t="shared" si="2"/>
        <v>34</v>
      </c>
      <c r="K141" s="259"/>
      <c r="L141" s="208"/>
      <c r="M141" s="464"/>
    </row>
    <row r="142" spans="4:13" ht="17.45" customHeight="1" thickBot="1">
      <c r="D142" s="350"/>
      <c r="E142" s="351"/>
      <c r="F142" s="352" t="s">
        <v>117</v>
      </c>
      <c r="G142" s="353" t="s">
        <v>55</v>
      </c>
      <c r="H142" s="354" t="s">
        <v>441</v>
      </c>
      <c r="I142" s="354" t="s">
        <v>556</v>
      </c>
      <c r="J142" s="169">
        <f t="shared" si="2"/>
        <v>8</v>
      </c>
      <c r="K142" s="355"/>
      <c r="L142" s="356"/>
      <c r="M142" s="324"/>
    </row>
    <row r="143" spans="4:13" ht="17.45" customHeight="1">
      <c r="D143" s="521" t="s">
        <v>119</v>
      </c>
      <c r="E143" s="508">
        <v>1</v>
      </c>
      <c r="F143" s="513" t="s">
        <v>483</v>
      </c>
      <c r="G143" s="321" t="s">
        <v>64</v>
      </c>
      <c r="H143" s="357" t="s">
        <v>804</v>
      </c>
      <c r="I143" s="357"/>
      <c r="J143" s="173">
        <f t="shared" si="2"/>
        <v>0</v>
      </c>
      <c r="K143" s="173"/>
      <c r="L143" s="173" t="s">
        <v>239</v>
      </c>
      <c r="M143" s="512"/>
    </row>
    <row r="144" spans="4:13" ht="17.45" customHeight="1">
      <c r="D144" s="502"/>
      <c r="E144" s="509"/>
      <c r="F144" s="514"/>
      <c r="G144" s="161" t="s">
        <v>55</v>
      </c>
      <c r="H144" s="312" t="s">
        <v>373</v>
      </c>
      <c r="I144" s="312" t="s">
        <v>373</v>
      </c>
      <c r="J144" s="158">
        <f t="shared" si="2"/>
        <v>17</v>
      </c>
      <c r="K144" s="201">
        <v>33</v>
      </c>
      <c r="L144" s="201"/>
      <c r="M144" s="464"/>
    </row>
    <row r="145" spans="4:13" ht="17.45" customHeight="1">
      <c r="D145" s="502"/>
      <c r="E145" s="509"/>
      <c r="F145" s="514"/>
      <c r="G145" s="161" t="s">
        <v>121</v>
      </c>
      <c r="H145" s="231" t="s">
        <v>424</v>
      </c>
      <c r="I145" s="231" t="s">
        <v>424</v>
      </c>
      <c r="J145" s="158">
        <f t="shared" si="2"/>
        <v>17</v>
      </c>
      <c r="K145" s="161"/>
      <c r="L145" s="161"/>
      <c r="M145" s="464"/>
    </row>
    <row r="146" spans="4:13" ht="17.45" customHeight="1">
      <c r="D146" s="502"/>
      <c r="E146" s="509"/>
      <c r="F146" s="514"/>
      <c r="G146" s="164" t="s">
        <v>49</v>
      </c>
      <c r="H146" s="339" t="s">
        <v>374</v>
      </c>
      <c r="I146" s="73" t="s">
        <v>820</v>
      </c>
      <c r="J146" s="158">
        <f t="shared" si="2"/>
        <v>44</v>
      </c>
      <c r="K146" s="201"/>
      <c r="L146" s="201"/>
      <c r="M146" s="464"/>
    </row>
    <row r="147" spans="4:13" ht="22.5" customHeight="1">
      <c r="D147" s="502"/>
      <c r="E147" s="509"/>
      <c r="F147" s="514"/>
      <c r="G147" s="161" t="s">
        <v>50</v>
      </c>
      <c r="H147" s="312"/>
      <c r="I147" s="312" t="s">
        <v>373</v>
      </c>
      <c r="J147" s="158">
        <f t="shared" si="2"/>
        <v>17</v>
      </c>
      <c r="K147" s="201"/>
      <c r="L147" s="201"/>
      <c r="M147" s="464"/>
    </row>
    <row r="148" spans="4:13" ht="17.45" customHeight="1">
      <c r="D148" s="502"/>
      <c r="E148" s="509"/>
      <c r="F148" s="515"/>
      <c r="G148" s="204" t="s">
        <v>74</v>
      </c>
      <c r="H148" s="312" t="s">
        <v>375</v>
      </c>
      <c r="I148" s="312" t="s">
        <v>651</v>
      </c>
      <c r="J148" s="158">
        <f t="shared" si="2"/>
        <v>13</v>
      </c>
      <c r="K148" s="206"/>
      <c r="L148" s="206"/>
      <c r="M148" s="465"/>
    </row>
    <row r="149" spans="4:13" ht="17.45" customHeight="1">
      <c r="D149" s="502"/>
      <c r="E149" s="498">
        <v>2</v>
      </c>
      <c r="F149" s="516" t="s">
        <v>484</v>
      </c>
      <c r="G149" s="156" t="s">
        <v>64</v>
      </c>
      <c r="H149" s="358" t="s">
        <v>805</v>
      </c>
      <c r="I149" s="358"/>
      <c r="J149" s="158">
        <f t="shared" si="2"/>
        <v>0</v>
      </c>
      <c r="K149" s="158"/>
      <c r="L149" s="254" t="s">
        <v>239</v>
      </c>
      <c r="M149" s="463"/>
    </row>
    <row r="150" spans="4:13" ht="17.45" customHeight="1">
      <c r="D150" s="502"/>
      <c r="E150" s="498"/>
      <c r="F150" s="517"/>
      <c r="G150" s="161" t="s">
        <v>55</v>
      </c>
      <c r="H150" s="312" t="s">
        <v>376</v>
      </c>
      <c r="I150" s="312" t="s">
        <v>557</v>
      </c>
      <c r="J150" s="158">
        <f t="shared" si="2"/>
        <v>32</v>
      </c>
      <c r="K150" s="201">
        <v>33</v>
      </c>
      <c r="L150" s="214"/>
      <c r="M150" s="464"/>
    </row>
    <row r="151" spans="4:13" ht="17.45" customHeight="1">
      <c r="D151" s="502"/>
      <c r="E151" s="498"/>
      <c r="F151" s="517"/>
      <c r="G151" s="161" t="s">
        <v>121</v>
      </c>
      <c r="H151" s="231" t="s">
        <v>425</v>
      </c>
      <c r="I151" s="231" t="s">
        <v>425</v>
      </c>
      <c r="J151" s="158">
        <f t="shared" si="2"/>
        <v>14</v>
      </c>
      <c r="K151" s="161"/>
      <c r="L151" s="145"/>
      <c r="M151" s="464"/>
    </row>
    <row r="152" spans="4:13" ht="17.45" customHeight="1">
      <c r="D152" s="502"/>
      <c r="E152" s="498"/>
      <c r="F152" s="517"/>
      <c r="G152" s="164" t="s">
        <v>49</v>
      </c>
      <c r="H152" s="200" t="s">
        <v>377</v>
      </c>
      <c r="I152" s="73" t="s">
        <v>819</v>
      </c>
      <c r="J152" s="158">
        <f t="shared" si="2"/>
        <v>46</v>
      </c>
      <c r="K152" s="201"/>
      <c r="L152" s="214"/>
      <c r="M152" s="464"/>
    </row>
    <row r="153" spans="4:13" ht="17.45" customHeight="1">
      <c r="D153" s="502"/>
      <c r="E153" s="498"/>
      <c r="F153" s="517"/>
      <c r="G153" s="161" t="s">
        <v>50</v>
      </c>
      <c r="H153" s="312"/>
      <c r="I153" s="312" t="s">
        <v>557</v>
      </c>
      <c r="J153" s="158">
        <f t="shared" si="2"/>
        <v>32</v>
      </c>
      <c r="K153" s="201"/>
      <c r="L153" s="214"/>
      <c r="M153" s="464"/>
    </row>
    <row r="154" spans="4:13" ht="17.45" customHeight="1">
      <c r="D154" s="502"/>
      <c r="E154" s="498"/>
      <c r="F154" s="518"/>
      <c r="G154" s="204" t="s">
        <v>74</v>
      </c>
      <c r="H154" s="312" t="s">
        <v>376</v>
      </c>
      <c r="I154" s="312" t="s">
        <v>557</v>
      </c>
      <c r="J154" s="158">
        <f t="shared" si="2"/>
        <v>32</v>
      </c>
      <c r="K154" s="206"/>
      <c r="L154" s="257"/>
      <c r="M154" s="465"/>
    </row>
    <row r="155" spans="4:13" ht="17.45" customHeight="1">
      <c r="D155" s="502"/>
      <c r="E155" s="498">
        <v>3</v>
      </c>
      <c r="F155" s="516" t="s">
        <v>485</v>
      </c>
      <c r="G155" s="156" t="s">
        <v>64</v>
      </c>
      <c r="H155" s="358" t="s">
        <v>806</v>
      </c>
      <c r="I155" s="358"/>
      <c r="J155" s="158">
        <f t="shared" si="2"/>
        <v>0</v>
      </c>
      <c r="K155" s="158"/>
      <c r="L155" s="254" t="s">
        <v>239</v>
      </c>
      <c r="M155" s="463"/>
    </row>
    <row r="156" spans="4:13" ht="17.45" customHeight="1">
      <c r="D156" s="502"/>
      <c r="E156" s="498"/>
      <c r="F156" s="517"/>
      <c r="G156" s="161" t="s">
        <v>55</v>
      </c>
      <c r="H156" s="312" t="s">
        <v>378</v>
      </c>
      <c r="I156" s="312" t="s">
        <v>558</v>
      </c>
      <c r="J156" s="158">
        <f t="shared" si="2"/>
        <v>30</v>
      </c>
      <c r="K156" s="201">
        <v>33</v>
      </c>
      <c r="L156" s="214"/>
      <c r="M156" s="464"/>
    </row>
    <row r="157" spans="4:13" ht="17.45" customHeight="1">
      <c r="D157" s="502"/>
      <c r="E157" s="498"/>
      <c r="F157" s="517"/>
      <c r="G157" s="161" t="s">
        <v>121</v>
      </c>
      <c r="H157" s="231" t="s">
        <v>426</v>
      </c>
      <c r="I157" s="231" t="s">
        <v>559</v>
      </c>
      <c r="J157" s="158">
        <f t="shared" si="2"/>
        <v>16</v>
      </c>
      <c r="K157" s="161"/>
      <c r="L157" s="145"/>
      <c r="M157" s="464"/>
    </row>
    <row r="158" spans="4:13" ht="17.45" customHeight="1">
      <c r="D158" s="502"/>
      <c r="E158" s="498"/>
      <c r="F158" s="517"/>
      <c r="G158" s="164" t="s">
        <v>49</v>
      </c>
      <c r="H158" s="339" t="s">
        <v>284</v>
      </c>
      <c r="I158" s="73" t="s">
        <v>818</v>
      </c>
      <c r="J158" s="158">
        <f t="shared" si="2"/>
        <v>50</v>
      </c>
      <c r="K158" s="201"/>
      <c r="L158" s="214"/>
      <c r="M158" s="464"/>
    </row>
    <row r="159" spans="4:13" ht="17.45" customHeight="1">
      <c r="D159" s="502"/>
      <c r="E159" s="498"/>
      <c r="F159" s="517"/>
      <c r="G159" s="161" t="s">
        <v>50</v>
      </c>
      <c r="H159" s="312"/>
      <c r="I159" s="312" t="s">
        <v>558</v>
      </c>
      <c r="J159" s="158">
        <f t="shared" si="2"/>
        <v>30</v>
      </c>
      <c r="K159" s="201"/>
      <c r="L159" s="214"/>
      <c r="M159" s="464"/>
    </row>
    <row r="160" spans="4:13" ht="18" customHeight="1">
      <c r="D160" s="502"/>
      <c r="E160" s="498"/>
      <c r="F160" s="518"/>
      <c r="G160" s="204" t="s">
        <v>74</v>
      </c>
      <c r="H160" s="248" t="s">
        <v>378</v>
      </c>
      <c r="I160" s="312" t="s">
        <v>558</v>
      </c>
      <c r="J160" s="158">
        <f t="shared" si="2"/>
        <v>30</v>
      </c>
      <c r="K160" s="206"/>
      <c r="L160" s="257"/>
      <c r="M160" s="465"/>
    </row>
    <row r="161" spans="4:13" ht="15.6" customHeight="1">
      <c r="D161" s="502"/>
      <c r="E161" s="498">
        <v>4</v>
      </c>
      <c r="F161" s="516" t="s">
        <v>486</v>
      </c>
      <c r="G161" s="156" t="s">
        <v>64</v>
      </c>
      <c r="H161" s="358" t="s">
        <v>807</v>
      </c>
      <c r="I161" s="358"/>
      <c r="J161" s="158">
        <f t="shared" si="2"/>
        <v>0</v>
      </c>
      <c r="K161" s="158"/>
      <c r="L161" s="254" t="s">
        <v>239</v>
      </c>
      <c r="M161" s="463"/>
    </row>
    <row r="162" spans="4:13" ht="15.6" customHeight="1">
      <c r="D162" s="502"/>
      <c r="E162" s="498"/>
      <c r="F162" s="517"/>
      <c r="G162" s="161" t="s">
        <v>55</v>
      </c>
      <c r="H162" s="312" t="s">
        <v>281</v>
      </c>
      <c r="I162" s="312" t="s">
        <v>560</v>
      </c>
      <c r="J162" s="158">
        <f t="shared" si="2"/>
        <v>26</v>
      </c>
      <c r="K162" s="201">
        <v>33</v>
      </c>
      <c r="L162" s="214"/>
      <c r="M162" s="464"/>
    </row>
    <row r="163" spans="4:13" ht="15.6" customHeight="1">
      <c r="D163" s="502"/>
      <c r="E163" s="498"/>
      <c r="F163" s="517"/>
      <c r="G163" s="161" t="s">
        <v>121</v>
      </c>
      <c r="H163" s="231" t="s">
        <v>427</v>
      </c>
      <c r="I163" s="231" t="s">
        <v>427</v>
      </c>
      <c r="J163" s="158">
        <f t="shared" si="2"/>
        <v>12</v>
      </c>
      <c r="K163" s="161"/>
      <c r="L163" s="145"/>
      <c r="M163" s="464"/>
    </row>
    <row r="164" spans="4:13" ht="18">
      <c r="D164" s="502"/>
      <c r="E164" s="498"/>
      <c r="F164" s="517"/>
      <c r="G164" s="164" t="s">
        <v>49</v>
      </c>
      <c r="H164" s="339" t="s">
        <v>283</v>
      </c>
      <c r="I164" s="73" t="s">
        <v>817</v>
      </c>
      <c r="J164" s="158">
        <f t="shared" si="2"/>
        <v>50</v>
      </c>
      <c r="K164" s="201"/>
      <c r="L164" s="214"/>
      <c r="M164" s="464"/>
    </row>
    <row r="165" spans="4:13" ht="15.6" customHeight="1">
      <c r="D165" s="502"/>
      <c r="E165" s="498"/>
      <c r="F165" s="517"/>
      <c r="G165" s="161" t="s">
        <v>50</v>
      </c>
      <c r="H165" s="312"/>
      <c r="I165" s="312" t="s">
        <v>560</v>
      </c>
      <c r="J165" s="158">
        <f t="shared" si="2"/>
        <v>26</v>
      </c>
      <c r="K165" s="201"/>
      <c r="L165" s="214"/>
      <c r="M165" s="464"/>
    </row>
    <row r="166" spans="4:13" ht="15.6" customHeight="1">
      <c r="D166" s="502"/>
      <c r="E166" s="498"/>
      <c r="F166" s="518"/>
      <c r="G166" s="204" t="s">
        <v>74</v>
      </c>
      <c r="H166" s="312" t="s">
        <v>281</v>
      </c>
      <c r="I166" s="312" t="s">
        <v>560</v>
      </c>
      <c r="J166" s="158">
        <f t="shared" si="2"/>
        <v>26</v>
      </c>
      <c r="K166" s="206"/>
      <c r="L166" s="257"/>
      <c r="M166" s="465"/>
    </row>
    <row r="167" spans="4:13" ht="15.6" customHeight="1">
      <c r="D167" s="502"/>
      <c r="E167" s="498">
        <v>5</v>
      </c>
      <c r="F167" s="516" t="s">
        <v>487</v>
      </c>
      <c r="G167" s="156" t="s">
        <v>64</v>
      </c>
      <c r="H167" s="359" t="s">
        <v>808</v>
      </c>
      <c r="I167" s="359"/>
      <c r="J167" s="158">
        <f t="shared" si="2"/>
        <v>0</v>
      </c>
      <c r="K167" s="158"/>
      <c r="L167" s="254" t="s">
        <v>239</v>
      </c>
      <c r="M167" s="463"/>
    </row>
    <row r="168" spans="4:13" ht="15.6" customHeight="1">
      <c r="D168" s="502"/>
      <c r="E168" s="498"/>
      <c r="F168" s="517"/>
      <c r="G168" s="161" t="s">
        <v>55</v>
      </c>
      <c r="H168" s="360" t="s">
        <v>379</v>
      </c>
      <c r="I168" s="312" t="s">
        <v>561</v>
      </c>
      <c r="J168" s="158">
        <f t="shared" si="2"/>
        <v>27</v>
      </c>
      <c r="K168" s="201">
        <v>33</v>
      </c>
      <c r="L168" s="214"/>
      <c r="M168" s="464"/>
    </row>
    <row r="169" spans="4:13" ht="15.6" customHeight="1">
      <c r="D169" s="502"/>
      <c r="E169" s="498"/>
      <c r="F169" s="517"/>
      <c r="G169" s="161" t="s">
        <v>121</v>
      </c>
      <c r="H169" s="361" t="s">
        <v>428</v>
      </c>
      <c r="I169" s="361" t="s">
        <v>428</v>
      </c>
      <c r="J169" s="158">
        <f t="shared" si="2"/>
        <v>13</v>
      </c>
      <c r="K169" s="161"/>
      <c r="L169" s="145"/>
      <c r="M169" s="464"/>
    </row>
    <row r="170" spans="4:13" ht="18">
      <c r="D170" s="502"/>
      <c r="E170" s="498"/>
      <c r="F170" s="517"/>
      <c r="G170" s="164" t="s">
        <v>49</v>
      </c>
      <c r="H170" s="362" t="s">
        <v>280</v>
      </c>
      <c r="I170" s="84" t="s">
        <v>816</v>
      </c>
      <c r="J170" s="158">
        <f t="shared" si="2"/>
        <v>62</v>
      </c>
      <c r="K170" s="201"/>
      <c r="L170" s="214"/>
      <c r="M170" s="464"/>
    </row>
    <row r="171" spans="4:13" ht="15.6" customHeight="1">
      <c r="D171" s="502"/>
      <c r="E171" s="498"/>
      <c r="F171" s="517"/>
      <c r="G171" s="161" t="s">
        <v>50</v>
      </c>
      <c r="H171" s="360"/>
      <c r="I171" s="312" t="s">
        <v>561</v>
      </c>
      <c r="J171" s="158">
        <f t="shared" si="2"/>
        <v>27</v>
      </c>
      <c r="K171" s="201"/>
      <c r="L171" s="214"/>
      <c r="M171" s="464"/>
    </row>
    <row r="172" spans="4:13" ht="15.6" customHeight="1">
      <c r="D172" s="502"/>
      <c r="E172" s="498"/>
      <c r="F172" s="518"/>
      <c r="G172" s="204" t="s">
        <v>74</v>
      </c>
      <c r="H172" s="360" t="s">
        <v>379</v>
      </c>
      <c r="I172" s="312" t="s">
        <v>561</v>
      </c>
      <c r="J172" s="158">
        <f t="shared" si="2"/>
        <v>27</v>
      </c>
      <c r="K172" s="206"/>
      <c r="L172" s="257"/>
      <c r="M172" s="465"/>
    </row>
    <row r="173" spans="4:13" ht="15.6" customHeight="1">
      <c r="D173" s="502"/>
      <c r="E173" s="498">
        <v>6</v>
      </c>
      <c r="F173" s="516" t="s">
        <v>488</v>
      </c>
      <c r="G173" s="243" t="s">
        <v>64</v>
      </c>
      <c r="H173" s="359" t="s">
        <v>809</v>
      </c>
      <c r="I173" s="359"/>
      <c r="J173" s="158">
        <f t="shared" si="2"/>
        <v>0</v>
      </c>
      <c r="K173" s="245"/>
      <c r="L173" s="254" t="s">
        <v>239</v>
      </c>
      <c r="M173" s="463"/>
    </row>
    <row r="174" spans="4:13" ht="15.6" customHeight="1">
      <c r="D174" s="502"/>
      <c r="E174" s="498"/>
      <c r="F174" s="517"/>
      <c r="G174" s="161" t="s">
        <v>55</v>
      </c>
      <c r="H174" s="360" t="s">
        <v>282</v>
      </c>
      <c r="I174" s="360" t="s">
        <v>562</v>
      </c>
      <c r="J174" s="158">
        <f t="shared" si="2"/>
        <v>19</v>
      </c>
      <c r="K174" s="201">
        <v>33</v>
      </c>
      <c r="L174" s="214"/>
      <c r="M174" s="464"/>
    </row>
    <row r="175" spans="4:13" ht="15.6" customHeight="1">
      <c r="D175" s="502"/>
      <c r="E175" s="498"/>
      <c r="F175" s="517"/>
      <c r="G175" s="161" t="s">
        <v>121</v>
      </c>
      <c r="H175" s="361" t="s">
        <v>429</v>
      </c>
      <c r="I175" s="361" t="s">
        <v>429</v>
      </c>
      <c r="J175" s="158">
        <f t="shared" si="2"/>
        <v>17</v>
      </c>
      <c r="K175" s="161"/>
      <c r="L175" s="145"/>
      <c r="M175" s="464"/>
    </row>
    <row r="176" spans="4:13" ht="18">
      <c r="D176" s="502"/>
      <c r="E176" s="498"/>
      <c r="F176" s="517"/>
      <c r="G176" s="164" t="s">
        <v>49</v>
      </c>
      <c r="H176" s="362" t="s">
        <v>285</v>
      </c>
      <c r="I176" s="84" t="s">
        <v>815</v>
      </c>
      <c r="J176" s="158">
        <f t="shared" si="2"/>
        <v>46</v>
      </c>
      <c r="K176" s="201"/>
      <c r="L176" s="214"/>
      <c r="M176" s="464"/>
    </row>
    <row r="177" spans="4:13" ht="19.149999999999999" customHeight="1">
      <c r="D177" s="502"/>
      <c r="E177" s="498"/>
      <c r="F177" s="517"/>
      <c r="G177" s="161" t="s">
        <v>50</v>
      </c>
      <c r="H177" s="360"/>
      <c r="I177" s="360" t="s">
        <v>562</v>
      </c>
      <c r="J177" s="158">
        <f t="shared" si="2"/>
        <v>19</v>
      </c>
      <c r="K177" s="201"/>
      <c r="L177" s="214"/>
      <c r="M177" s="464"/>
    </row>
    <row r="178" spans="4:13" ht="15.6" customHeight="1">
      <c r="D178" s="502"/>
      <c r="E178" s="498"/>
      <c r="F178" s="518"/>
      <c r="G178" s="167" t="s">
        <v>74</v>
      </c>
      <c r="H178" s="360" t="s">
        <v>282</v>
      </c>
      <c r="I178" s="360" t="s">
        <v>562</v>
      </c>
      <c r="J178" s="158">
        <f t="shared" si="2"/>
        <v>19</v>
      </c>
      <c r="K178" s="208"/>
      <c r="L178" s="257"/>
      <c r="M178" s="465"/>
    </row>
    <row r="179" spans="4:13" ht="15.6" customHeight="1">
      <c r="D179" s="502"/>
      <c r="E179" s="498">
        <v>7</v>
      </c>
      <c r="F179" s="516" t="s">
        <v>489</v>
      </c>
      <c r="G179" s="156" t="s">
        <v>64</v>
      </c>
      <c r="H179" s="359" t="s">
        <v>810</v>
      </c>
      <c r="I179" s="359"/>
      <c r="J179" s="158">
        <f t="shared" si="2"/>
        <v>0</v>
      </c>
      <c r="K179" s="158"/>
      <c r="L179" s="254" t="s">
        <v>239</v>
      </c>
      <c r="M179" s="463"/>
    </row>
    <row r="180" spans="4:13" ht="15.6" customHeight="1">
      <c r="D180" s="502"/>
      <c r="E180" s="498"/>
      <c r="F180" s="517"/>
      <c r="G180" s="161" t="s">
        <v>55</v>
      </c>
      <c r="H180" s="312" t="s">
        <v>380</v>
      </c>
      <c r="I180" s="312" t="s">
        <v>563</v>
      </c>
      <c r="J180" s="158">
        <f t="shared" si="2"/>
        <v>30</v>
      </c>
      <c r="K180" s="201">
        <v>33</v>
      </c>
      <c r="L180" s="214"/>
      <c r="M180" s="464"/>
    </row>
    <row r="181" spans="4:13" ht="15.6" customHeight="1">
      <c r="D181" s="502"/>
      <c r="E181" s="498"/>
      <c r="F181" s="517"/>
      <c r="G181" s="161" t="s">
        <v>121</v>
      </c>
      <c r="H181" s="231" t="s">
        <v>430</v>
      </c>
      <c r="I181" s="231" t="s">
        <v>430</v>
      </c>
      <c r="J181" s="158">
        <f t="shared" si="2"/>
        <v>27</v>
      </c>
      <c r="K181" s="161"/>
      <c r="L181" s="145"/>
      <c r="M181" s="464"/>
    </row>
    <row r="182" spans="4:13" ht="18">
      <c r="D182" s="502"/>
      <c r="E182" s="498"/>
      <c r="F182" s="517"/>
      <c r="G182" s="164" t="s">
        <v>49</v>
      </c>
      <c r="H182" s="339" t="s">
        <v>286</v>
      </c>
      <c r="I182" s="73" t="s">
        <v>814</v>
      </c>
      <c r="J182" s="158">
        <f t="shared" si="2"/>
        <v>56</v>
      </c>
      <c r="K182" s="201"/>
      <c r="L182" s="214"/>
      <c r="M182" s="464"/>
    </row>
    <row r="183" spans="4:13" ht="15.6" customHeight="1">
      <c r="D183" s="502"/>
      <c r="E183" s="498"/>
      <c r="F183" s="517"/>
      <c r="G183" s="161" t="s">
        <v>50</v>
      </c>
      <c r="H183" s="312"/>
      <c r="I183" s="312" t="s">
        <v>563</v>
      </c>
      <c r="J183" s="158">
        <f t="shared" si="2"/>
        <v>30</v>
      </c>
      <c r="K183" s="201"/>
      <c r="L183" s="214"/>
      <c r="M183" s="464"/>
    </row>
    <row r="184" spans="4:13" ht="15.6" customHeight="1">
      <c r="D184" s="502"/>
      <c r="E184" s="498"/>
      <c r="F184" s="518"/>
      <c r="G184" s="204" t="s">
        <v>74</v>
      </c>
      <c r="H184" s="363" t="s">
        <v>380</v>
      </c>
      <c r="I184" s="312" t="s">
        <v>563</v>
      </c>
      <c r="J184" s="158">
        <f t="shared" si="2"/>
        <v>30</v>
      </c>
      <c r="K184" s="206"/>
      <c r="L184" s="257"/>
      <c r="M184" s="465"/>
    </row>
    <row r="185" spans="4:13" ht="15.6" customHeight="1">
      <c r="D185" s="502"/>
      <c r="E185" s="498">
        <v>8</v>
      </c>
      <c r="F185" s="516" t="s">
        <v>490</v>
      </c>
      <c r="G185" s="156" t="s">
        <v>64</v>
      </c>
      <c r="H185" s="359" t="s">
        <v>811</v>
      </c>
      <c r="I185" s="359"/>
      <c r="J185" s="158">
        <f t="shared" si="2"/>
        <v>0</v>
      </c>
      <c r="K185" s="158"/>
      <c r="L185" s="158" t="s">
        <v>238</v>
      </c>
      <c r="M185" s="463"/>
    </row>
    <row r="186" spans="4:13" ht="15.6" customHeight="1">
      <c r="D186" s="502"/>
      <c r="E186" s="498"/>
      <c r="F186" s="517"/>
      <c r="G186" s="161" t="s">
        <v>55</v>
      </c>
      <c r="H186" s="312" t="s">
        <v>381</v>
      </c>
      <c r="I186" s="312" t="s">
        <v>381</v>
      </c>
      <c r="J186" s="158">
        <f t="shared" si="2"/>
        <v>9</v>
      </c>
      <c r="K186" s="201">
        <v>33</v>
      </c>
      <c r="L186" s="201"/>
      <c r="M186" s="464"/>
    </row>
    <row r="187" spans="4:13" ht="15.6" customHeight="1">
      <c r="D187" s="502"/>
      <c r="E187" s="498"/>
      <c r="F187" s="517"/>
      <c r="G187" s="161" t="s">
        <v>121</v>
      </c>
      <c r="H187" s="231" t="s">
        <v>431</v>
      </c>
      <c r="I187" s="231" t="s">
        <v>431</v>
      </c>
      <c r="J187" s="158">
        <f t="shared" si="2"/>
        <v>9</v>
      </c>
      <c r="K187" s="161"/>
      <c r="L187" s="161"/>
      <c r="M187" s="464"/>
    </row>
    <row r="188" spans="4:13" ht="18">
      <c r="D188" s="502"/>
      <c r="E188" s="498"/>
      <c r="F188" s="517"/>
      <c r="G188" s="164" t="s">
        <v>49</v>
      </c>
      <c r="H188" s="339" t="s">
        <v>287</v>
      </c>
      <c r="I188" s="73" t="s">
        <v>813</v>
      </c>
      <c r="J188" s="158">
        <f t="shared" si="2"/>
        <v>52</v>
      </c>
      <c r="K188" s="201"/>
      <c r="L188" s="201"/>
      <c r="M188" s="464"/>
    </row>
    <row r="189" spans="4:13" ht="15.6" customHeight="1">
      <c r="D189" s="502"/>
      <c r="E189" s="498"/>
      <c r="F189" s="517"/>
      <c r="G189" s="161" t="s">
        <v>50</v>
      </c>
      <c r="H189" s="312"/>
      <c r="I189" s="312" t="s">
        <v>381</v>
      </c>
      <c r="J189" s="158">
        <f t="shared" si="2"/>
        <v>9</v>
      </c>
      <c r="K189" s="201"/>
      <c r="L189" s="201"/>
      <c r="M189" s="464"/>
    </row>
    <row r="190" spans="4:13" ht="15.6" customHeight="1" thickBot="1">
      <c r="D190" s="502"/>
      <c r="E190" s="499"/>
      <c r="F190" s="517"/>
      <c r="G190" s="167" t="s">
        <v>74</v>
      </c>
      <c r="H190" s="363" t="s">
        <v>381</v>
      </c>
      <c r="I190" s="363" t="s">
        <v>652</v>
      </c>
      <c r="J190" s="158">
        <f t="shared" si="2"/>
        <v>9</v>
      </c>
      <c r="K190" s="208"/>
      <c r="L190" s="208"/>
      <c r="M190" s="464"/>
    </row>
    <row r="191" spans="4:13" ht="21">
      <c r="D191" s="459"/>
      <c r="E191" s="364"/>
      <c r="F191" s="365" t="s">
        <v>133</v>
      </c>
      <c r="G191" s="366" t="s">
        <v>55</v>
      </c>
      <c r="H191" s="360" t="s">
        <v>442</v>
      </c>
      <c r="I191" s="360" t="s">
        <v>564</v>
      </c>
      <c r="J191" s="158">
        <f t="shared" si="2"/>
        <v>15</v>
      </c>
      <c r="K191" s="367"/>
      <c r="L191" s="367"/>
      <c r="M191" s="368"/>
    </row>
    <row r="192" spans="4:13" ht="15.6" customHeight="1">
      <c r="D192" s="459"/>
      <c r="E192" s="496"/>
      <c r="F192" s="477" t="s">
        <v>477</v>
      </c>
      <c r="G192" s="243" t="s">
        <v>55</v>
      </c>
      <c r="H192" s="243" t="s">
        <v>432</v>
      </c>
      <c r="I192" s="284" t="s">
        <v>566</v>
      </c>
      <c r="J192" s="158">
        <f t="shared" si="2"/>
        <v>24</v>
      </c>
      <c r="K192" s="245">
        <v>33</v>
      </c>
      <c r="L192" s="245"/>
      <c r="M192" s="552" t="s">
        <v>860</v>
      </c>
    </row>
    <row r="193" spans="4:13" ht="15.6" customHeight="1">
      <c r="D193" s="459"/>
      <c r="E193" s="496"/>
      <c r="F193" s="477"/>
      <c r="G193" s="161" t="s">
        <v>121</v>
      </c>
      <c r="H193" s="162" t="str">
        <f>LOWER(H192)</f>
        <v>soundbar buying guide</v>
      </c>
      <c r="I193" s="314" t="s">
        <v>859</v>
      </c>
      <c r="J193" s="158">
        <f t="shared" si="2"/>
        <v>15</v>
      </c>
      <c r="K193" s="161"/>
      <c r="L193" s="161"/>
      <c r="M193" s="552"/>
    </row>
    <row r="194" spans="4:13" ht="17.45" customHeight="1">
      <c r="D194" s="459"/>
      <c r="E194" s="496"/>
      <c r="F194" s="477"/>
      <c r="G194" s="164" t="s">
        <v>49</v>
      </c>
      <c r="H194" s="240" t="s">
        <v>433</v>
      </c>
      <c r="I194" s="553" t="s">
        <v>812</v>
      </c>
      <c r="J194" s="158">
        <f t="shared" si="2"/>
        <v>47</v>
      </c>
      <c r="K194" s="201"/>
      <c r="L194" s="201"/>
      <c r="M194" s="552"/>
    </row>
    <row r="195" spans="4:13" ht="15.6" customHeight="1">
      <c r="D195" s="459"/>
      <c r="E195" s="496"/>
      <c r="F195" s="478"/>
      <c r="G195" s="204" t="s">
        <v>74</v>
      </c>
      <c r="H195" s="204"/>
      <c r="I195" s="113" t="s">
        <v>566</v>
      </c>
      <c r="J195" s="158">
        <f t="shared" si="2"/>
        <v>24</v>
      </c>
      <c r="K195" s="206"/>
      <c r="L195" s="206"/>
      <c r="M195" s="554"/>
    </row>
    <row r="196" spans="4:13" ht="16.149999999999999" customHeight="1">
      <c r="D196" s="459"/>
      <c r="E196" s="496"/>
      <c r="F196" s="477" t="s">
        <v>478</v>
      </c>
      <c r="G196" s="161" t="s">
        <v>55</v>
      </c>
      <c r="H196" s="156" t="s">
        <v>379</v>
      </c>
      <c r="I196" s="243" t="s">
        <v>565</v>
      </c>
      <c r="J196" s="158">
        <f t="shared" si="2"/>
        <v>31</v>
      </c>
      <c r="K196" s="201">
        <v>33</v>
      </c>
      <c r="L196" s="201"/>
      <c r="M196" s="463"/>
    </row>
    <row r="197" spans="4:13" ht="16.149999999999999" customHeight="1">
      <c r="D197" s="459"/>
      <c r="E197" s="496"/>
      <c r="F197" s="477"/>
      <c r="G197" s="161" t="s">
        <v>121</v>
      </c>
      <c r="H197" s="162" t="str">
        <f>LOWER(H196)</f>
        <v>why the frame</v>
      </c>
      <c r="I197" s="162" t="s">
        <v>428</v>
      </c>
      <c r="J197" s="158">
        <f t="shared" si="2"/>
        <v>13</v>
      </c>
      <c r="K197" s="161"/>
      <c r="L197" s="161"/>
      <c r="M197" s="464"/>
    </row>
    <row r="198" spans="4:13" ht="17.45" customHeight="1">
      <c r="D198" s="459"/>
      <c r="E198" s="496"/>
      <c r="F198" s="477"/>
      <c r="G198" s="164" t="s">
        <v>49</v>
      </c>
      <c r="H198" s="339" t="s">
        <v>280</v>
      </c>
      <c r="I198" s="73" t="s">
        <v>682</v>
      </c>
      <c r="J198" s="158">
        <f t="shared" si="2"/>
        <v>63</v>
      </c>
      <c r="K198" s="201"/>
      <c r="L198" s="201"/>
      <c r="M198" s="464"/>
    </row>
    <row r="199" spans="4:13" ht="16.149999999999999" customHeight="1">
      <c r="D199" s="459"/>
      <c r="E199" s="496"/>
      <c r="F199" s="478"/>
      <c r="G199" s="204" t="s">
        <v>74</v>
      </c>
      <c r="H199" s="204"/>
      <c r="I199" s="243" t="s">
        <v>565</v>
      </c>
      <c r="J199" s="158">
        <f t="shared" si="2"/>
        <v>31</v>
      </c>
      <c r="K199" s="206"/>
      <c r="L199" s="206"/>
      <c r="M199" s="465"/>
    </row>
    <row r="200" spans="4:13" ht="16.149999999999999" customHeight="1">
      <c r="D200" s="459"/>
      <c r="E200" s="496"/>
      <c r="F200" s="477" t="s">
        <v>479</v>
      </c>
      <c r="G200" s="161" t="s">
        <v>55</v>
      </c>
      <c r="H200" s="156" t="s">
        <v>434</v>
      </c>
      <c r="I200" s="156" t="s">
        <v>567</v>
      </c>
      <c r="J200" s="158">
        <f t="shared" si="2"/>
        <v>17</v>
      </c>
      <c r="K200" s="201">
        <v>33</v>
      </c>
      <c r="L200" s="201"/>
      <c r="M200" s="463"/>
    </row>
    <row r="201" spans="4:13" ht="16.149999999999999" customHeight="1">
      <c r="D201" s="459"/>
      <c r="E201" s="496"/>
      <c r="F201" s="477"/>
      <c r="G201" s="161" t="s">
        <v>121</v>
      </c>
      <c r="H201" s="162" t="str">
        <f>LOWER(H200)</f>
        <v>samsung smart tv</v>
      </c>
      <c r="I201" s="162" t="str">
        <f>LOWER(I200)</f>
        <v xml:space="preserve">smart tv samsung </v>
      </c>
      <c r="J201" s="158">
        <f t="shared" ref="J201:J214" si="3">LENB(I201)</f>
        <v>17</v>
      </c>
      <c r="K201" s="161"/>
      <c r="L201" s="161"/>
      <c r="M201" s="464"/>
    </row>
    <row r="202" spans="4:13" ht="17.45" customHeight="1">
      <c r="D202" s="459"/>
      <c r="E202" s="496"/>
      <c r="F202" s="477"/>
      <c r="G202" s="164" t="s">
        <v>49</v>
      </c>
      <c r="H202" s="339" t="s">
        <v>435</v>
      </c>
      <c r="I202" s="73" t="s">
        <v>683</v>
      </c>
      <c r="J202" s="158">
        <f t="shared" si="3"/>
        <v>51</v>
      </c>
      <c r="K202" s="201"/>
      <c r="L202" s="201"/>
      <c r="M202" s="464"/>
    </row>
    <row r="203" spans="4:13" ht="16.149999999999999" customHeight="1">
      <c r="D203" s="459"/>
      <c r="E203" s="496"/>
      <c r="F203" s="478"/>
      <c r="G203" s="167" t="s">
        <v>74</v>
      </c>
      <c r="H203" s="204"/>
      <c r="I203" s="156" t="s">
        <v>567</v>
      </c>
      <c r="J203" s="158">
        <f t="shared" si="3"/>
        <v>17</v>
      </c>
      <c r="K203" s="208"/>
      <c r="L203" s="208"/>
      <c r="M203" s="464"/>
    </row>
    <row r="204" spans="4:13" ht="16.149999999999999" customHeight="1">
      <c r="D204" s="459"/>
      <c r="E204" s="496"/>
      <c r="F204" s="477" t="s">
        <v>480</v>
      </c>
      <c r="G204" s="156" t="s">
        <v>55</v>
      </c>
      <c r="H204" s="156" t="s">
        <v>436</v>
      </c>
      <c r="I204" s="156" t="s">
        <v>568</v>
      </c>
      <c r="J204" s="158">
        <f t="shared" si="3"/>
        <v>21</v>
      </c>
      <c r="K204" s="158">
        <v>33</v>
      </c>
      <c r="L204" s="158"/>
      <c r="M204" s="463"/>
    </row>
    <row r="205" spans="4:13" ht="16.149999999999999" customHeight="1">
      <c r="D205" s="459"/>
      <c r="E205" s="496"/>
      <c r="F205" s="477"/>
      <c r="G205" s="161" t="s">
        <v>121</v>
      </c>
      <c r="H205" s="162" t="str">
        <f>LOWER(H204)</f>
        <v>best gaming tv</v>
      </c>
      <c r="I205" s="162" t="s">
        <v>821</v>
      </c>
      <c r="J205" s="158">
        <f t="shared" si="3"/>
        <v>14</v>
      </c>
      <c r="K205" s="161"/>
      <c r="L205" s="161"/>
      <c r="M205" s="464"/>
    </row>
    <row r="206" spans="4:13" ht="17.45" customHeight="1">
      <c r="D206" s="459"/>
      <c r="E206" s="496"/>
      <c r="F206" s="477"/>
      <c r="G206" s="164" t="s">
        <v>49</v>
      </c>
      <c r="H206" s="339" t="s">
        <v>684</v>
      </c>
      <c r="I206" s="73" t="s">
        <v>685</v>
      </c>
      <c r="J206" s="158">
        <f t="shared" si="3"/>
        <v>41</v>
      </c>
      <c r="K206" s="201"/>
      <c r="L206" s="201"/>
      <c r="M206" s="464"/>
    </row>
    <row r="207" spans="4:13" ht="16.149999999999999" customHeight="1">
      <c r="D207" s="459"/>
      <c r="E207" s="496"/>
      <c r="F207" s="478"/>
      <c r="G207" s="204" t="s">
        <v>74</v>
      </c>
      <c r="H207" s="204"/>
      <c r="I207" s="156" t="s">
        <v>568</v>
      </c>
      <c r="J207" s="158">
        <f t="shared" si="3"/>
        <v>21</v>
      </c>
      <c r="K207" s="206"/>
      <c r="L207" s="206"/>
      <c r="M207" s="465"/>
    </row>
    <row r="208" spans="4:13" ht="16.149999999999999" customHeight="1">
      <c r="D208" s="459"/>
      <c r="E208" s="496"/>
      <c r="F208" s="477" t="s">
        <v>481</v>
      </c>
      <c r="G208" s="161" t="s">
        <v>55</v>
      </c>
      <c r="H208" s="156" t="s">
        <v>437</v>
      </c>
      <c r="I208" s="156" t="s">
        <v>569</v>
      </c>
      <c r="J208" s="158">
        <f t="shared" si="3"/>
        <v>21</v>
      </c>
      <c r="K208" s="201">
        <v>33</v>
      </c>
      <c r="L208" s="201"/>
      <c r="M208" s="463"/>
    </row>
    <row r="209" spans="4:13" ht="16.149999999999999" customHeight="1">
      <c r="D209" s="459"/>
      <c r="E209" s="496"/>
      <c r="F209" s="477"/>
      <c r="G209" s="161" t="s">
        <v>121</v>
      </c>
      <c r="H209" s="162" t="str">
        <f>LOWER(H208)</f>
        <v>super big tv</v>
      </c>
      <c r="I209" s="162" t="s">
        <v>822</v>
      </c>
      <c r="J209" s="158">
        <f t="shared" si="3"/>
        <v>12</v>
      </c>
      <c r="K209" s="161"/>
      <c r="L209" s="161"/>
      <c r="M209" s="464"/>
    </row>
    <row r="210" spans="4:13" ht="17.45" customHeight="1">
      <c r="D210" s="459"/>
      <c r="E210" s="496"/>
      <c r="F210" s="477"/>
      <c r="G210" s="164" t="s">
        <v>49</v>
      </c>
      <c r="H210" s="339" t="s">
        <v>686</v>
      </c>
      <c r="I210" s="73" t="s">
        <v>687</v>
      </c>
      <c r="J210" s="158">
        <f t="shared" si="3"/>
        <v>44</v>
      </c>
      <c r="K210" s="201"/>
      <c r="L210" s="201"/>
      <c r="M210" s="464"/>
    </row>
    <row r="211" spans="4:13" ht="16.149999999999999" customHeight="1">
      <c r="D211" s="459"/>
      <c r="E211" s="496"/>
      <c r="F211" s="478"/>
      <c r="G211" s="204" t="s">
        <v>74</v>
      </c>
      <c r="H211" s="204"/>
      <c r="I211" s="156" t="s">
        <v>569</v>
      </c>
      <c r="J211" s="158">
        <f t="shared" si="3"/>
        <v>21</v>
      </c>
      <c r="K211" s="206"/>
      <c r="L211" s="206"/>
      <c r="M211" s="465"/>
    </row>
    <row r="212" spans="4:13" ht="15.6" customHeight="1">
      <c r="D212" s="459"/>
      <c r="E212" s="496"/>
      <c r="F212" s="477" t="s">
        <v>482</v>
      </c>
      <c r="G212" s="161" t="s">
        <v>55</v>
      </c>
      <c r="H212" s="156" t="s">
        <v>438</v>
      </c>
      <c r="I212" s="156" t="s">
        <v>570</v>
      </c>
      <c r="J212" s="158">
        <f t="shared" si="3"/>
        <v>30</v>
      </c>
      <c r="K212" s="201">
        <v>33</v>
      </c>
      <c r="L212" s="201"/>
      <c r="M212" s="463"/>
    </row>
    <row r="213" spans="4:13" ht="15.6" customHeight="1">
      <c r="D213" s="459"/>
      <c r="E213" s="496"/>
      <c r="F213" s="477"/>
      <c r="G213" s="161" t="s">
        <v>121</v>
      </c>
      <c r="H213" s="162" t="str">
        <f>LOWER(H212)</f>
        <v>best samsung tv for sports</v>
      </c>
      <c r="I213" s="162" t="s">
        <v>823</v>
      </c>
      <c r="J213" s="158">
        <f t="shared" si="3"/>
        <v>25</v>
      </c>
      <c r="K213" s="161"/>
      <c r="L213" s="161"/>
      <c r="M213" s="464"/>
    </row>
    <row r="214" spans="4:13" ht="15.6" customHeight="1">
      <c r="D214" s="459"/>
      <c r="E214" s="496"/>
      <c r="F214" s="477"/>
      <c r="G214" s="164" t="s">
        <v>49</v>
      </c>
      <c r="H214" s="339" t="s">
        <v>688</v>
      </c>
      <c r="I214" s="73" t="s">
        <v>689</v>
      </c>
      <c r="J214" s="158">
        <f t="shared" si="3"/>
        <v>41</v>
      </c>
      <c r="K214" s="201"/>
      <c r="L214" s="201"/>
      <c r="M214" s="464"/>
    </row>
    <row r="215" spans="4:13" ht="16.149999999999999" customHeight="1" thickBot="1">
      <c r="D215" s="475"/>
      <c r="E215" s="497"/>
      <c r="F215" s="490"/>
      <c r="G215" s="216" t="s">
        <v>74</v>
      </c>
      <c r="H215" s="216"/>
      <c r="I215" s="374" t="s">
        <v>570</v>
      </c>
      <c r="J215" s="220">
        <f>LENB(I215)</f>
        <v>30</v>
      </c>
      <c r="K215" s="220"/>
      <c r="L215" s="220"/>
      <c r="M215" s="519"/>
    </row>
  </sheetData>
  <mergeCells count="103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41" r:id="rId23" xr:uid="{082A947E-3567-4640-AA54-43ACCC16E609}"/>
    <hyperlink ref="I114" r:id="rId24" xr:uid="{7A9F6897-EA99-4563-A41B-DC645CCEEFF2}"/>
    <hyperlink ref="I83" r:id="rId25" xr:uid="{21693A1D-AF9E-46FA-9042-4277ECE66885}"/>
    <hyperlink ref="I132" r:id="rId26" xr:uid="{2724EE29-1E4A-455E-B9DD-C22BA0A5F20A}"/>
    <hyperlink ref="I127" r:id="rId27" xr:uid="{05DDF40F-060D-4B5E-AE8F-B6C00655479C}"/>
    <hyperlink ref="I11" r:id="rId28" xr:uid="{641AA7E4-F258-4937-80B2-015EA2E9A474}"/>
    <hyperlink ref="H11" r:id="rId29" xr:uid="{41A7B1CB-7D1A-4BC0-8A87-2E4A3CA763BC}"/>
    <hyperlink ref="I89" r:id="rId30" xr:uid="{1F668E44-BD21-44FE-A260-C27A445AB86B}"/>
    <hyperlink ref="I214" r:id="rId31" xr:uid="{F82B675F-6F70-4990-A9AB-0D900818BD29}"/>
    <hyperlink ref="I210" r:id="rId32" xr:uid="{EE43B9B2-DE0C-4743-AFCB-F3CD63406B33}"/>
    <hyperlink ref="I206" r:id="rId33" xr:uid="{D4E5D187-1AFE-4CA4-B399-C4FD234D532C}"/>
    <hyperlink ref="I202" r:id="rId34" xr:uid="{7F312DAE-85CC-4905-B58C-A573F5FDB427}"/>
    <hyperlink ref="I198" r:id="rId35" xr:uid="{76CBADAD-83E8-45A6-A546-7B98FF1B6753}"/>
    <hyperlink ref="I194" r:id="rId36" xr:uid="{93C58D73-E200-41E5-9F35-CA39699F70BE}"/>
    <hyperlink ref="I188" r:id="rId37" xr:uid="{9616B6D1-9CD9-4377-8CAE-DB9BDABE6325}"/>
    <hyperlink ref="I182" r:id="rId38" xr:uid="{DE010FB9-5EA0-4A74-B827-28A1D579B3FE}"/>
    <hyperlink ref="I176" r:id="rId39" xr:uid="{2CAA5B2B-7C85-431D-BFE8-306F95023B43}"/>
    <hyperlink ref="I170" r:id="rId40" xr:uid="{B00DFFA6-2306-4E33-9809-17B2E7702BB8}"/>
    <hyperlink ref="I164" r:id="rId41" xr:uid="{5848623F-78B2-4B0D-A4CD-E39E5769B842}"/>
    <hyperlink ref="I158" r:id="rId42" xr:uid="{BF5D4CAA-E738-4A0E-B143-E845D5DA960E}"/>
    <hyperlink ref="I152" r:id="rId43" xr:uid="{087E60EB-BE2C-4D4C-864A-1F5FC8370A2D}"/>
    <hyperlink ref="I146" r:id="rId44" xr:uid="{702DE19C-4B7D-40DC-8D2F-AD946B9D0B5F}"/>
  </hyperlinks>
  <pageMargins left="0.7" right="0.7" top="0.75" bottom="0.75" header="0.3" footer="0.3"/>
  <pageSetup paperSize="9" orientation="portrait" r:id="rId45"/>
  <drawing r:id="rId46"/>
  <legacyDrawing r:id="rId4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56.125" style="45" customWidth="1"/>
    <col min="13" max="16384" width="8.75" style="26"/>
  </cols>
  <sheetData>
    <row r="2" spans="1:12" ht="36" customHeight="1">
      <c r="B2" s="69" t="s">
        <v>106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20" t="s">
        <v>476</v>
      </c>
      <c r="C3" s="520"/>
      <c r="D3" s="520"/>
      <c r="E3" s="520"/>
      <c r="F3" s="520"/>
      <c r="G3" s="520"/>
      <c r="H3" s="95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50" t="s">
        <v>54</v>
      </c>
      <c r="E6" s="451"/>
      <c r="F6" s="454" t="s">
        <v>137</v>
      </c>
      <c r="G6" s="152" t="s">
        <v>46</v>
      </c>
      <c r="H6" s="153" t="s">
        <v>472</v>
      </c>
      <c r="I6" s="468" t="s">
        <v>43</v>
      </c>
      <c r="J6" s="456" t="s">
        <v>47</v>
      </c>
      <c r="K6" s="152" t="s">
        <v>475</v>
      </c>
      <c r="L6" s="466" t="s">
        <v>473</v>
      </c>
    </row>
    <row r="7" spans="1:12" ht="23.25" customHeight="1">
      <c r="D7" s="452"/>
      <c r="E7" s="453"/>
      <c r="F7" s="455"/>
      <c r="G7" s="154" t="s">
        <v>758</v>
      </c>
      <c r="H7" s="154" t="s">
        <v>758</v>
      </c>
      <c r="I7" s="469"/>
      <c r="J7" s="457"/>
      <c r="K7" s="155"/>
      <c r="L7" s="467"/>
    </row>
    <row r="8" spans="1:12" ht="21" customHeight="1">
      <c r="D8" s="458" t="s">
        <v>114</v>
      </c>
      <c r="E8" s="461" t="s">
        <v>152</v>
      </c>
      <c r="F8" s="156" t="s">
        <v>123</v>
      </c>
      <c r="G8" s="285"/>
      <c r="H8" s="285"/>
      <c r="I8" s="158">
        <f>LENB(H8)</f>
        <v>0</v>
      </c>
      <c r="J8" s="159"/>
      <c r="K8" s="160" t="s">
        <v>237</v>
      </c>
      <c r="L8" s="524" t="s">
        <v>572</v>
      </c>
    </row>
    <row r="9" spans="1:12" ht="21" customHeight="1">
      <c r="D9" s="459"/>
      <c r="E9" s="477"/>
      <c r="F9" s="161" t="s">
        <v>153</v>
      </c>
      <c r="G9" s="105" t="s">
        <v>40</v>
      </c>
      <c r="H9" s="105" t="s">
        <v>571</v>
      </c>
      <c r="I9" s="158">
        <f t="shared" ref="I9:I49" si="0">LENB(H9)</f>
        <v>17</v>
      </c>
      <c r="J9" s="163">
        <v>10</v>
      </c>
      <c r="K9" s="163"/>
      <c r="L9" s="525"/>
    </row>
    <row r="10" spans="1:12" ht="21" customHeight="1">
      <c r="D10" s="459"/>
      <c r="E10" s="477"/>
      <c r="F10" s="161" t="s">
        <v>113</v>
      </c>
      <c r="G10" s="105" t="s">
        <v>324</v>
      </c>
      <c r="H10" s="105" t="s">
        <v>324</v>
      </c>
      <c r="I10" s="158">
        <f>LENB(H11)</f>
        <v>59</v>
      </c>
      <c r="J10" s="161"/>
      <c r="K10" s="161"/>
      <c r="L10" s="525"/>
    </row>
    <row r="11" spans="1:12" ht="21" customHeight="1">
      <c r="D11" s="459"/>
      <c r="E11" s="477"/>
      <c r="F11" s="164" t="s">
        <v>49</v>
      </c>
      <c r="G11" s="315" t="s">
        <v>167</v>
      </c>
      <c r="H11" s="74" t="s">
        <v>790</v>
      </c>
      <c r="I11" s="158">
        <f>LENB(H12)</f>
        <v>17</v>
      </c>
      <c r="J11" s="166"/>
      <c r="K11" s="166"/>
      <c r="L11" s="525"/>
    </row>
    <row r="12" spans="1:12" ht="21" customHeight="1">
      <c r="D12" s="459"/>
      <c r="E12" s="477"/>
      <c r="F12" s="161" t="s">
        <v>50</v>
      </c>
      <c r="G12" s="105" t="s">
        <v>40</v>
      </c>
      <c r="H12" s="105" t="s">
        <v>571</v>
      </c>
      <c r="I12" s="158">
        <f t="shared" si="0"/>
        <v>17</v>
      </c>
      <c r="J12" s="166"/>
      <c r="K12" s="166"/>
      <c r="L12" s="525"/>
    </row>
    <row r="13" spans="1:12" ht="21" customHeight="1">
      <c r="D13" s="495"/>
      <c r="E13" s="478"/>
      <c r="F13" s="204" t="s">
        <v>74</v>
      </c>
      <c r="G13" s="114" t="s">
        <v>40</v>
      </c>
      <c r="H13" s="105" t="s">
        <v>653</v>
      </c>
      <c r="I13" s="158">
        <f t="shared" si="0"/>
        <v>16</v>
      </c>
      <c r="J13" s="242"/>
      <c r="K13" s="242"/>
      <c r="L13" s="526"/>
    </row>
    <row r="14" spans="1:12" ht="21" customHeight="1">
      <c r="D14" s="458" t="s">
        <v>118</v>
      </c>
      <c r="E14" s="461" t="s">
        <v>120</v>
      </c>
      <c r="F14" s="243" t="s">
        <v>122</v>
      </c>
      <c r="G14" s="244"/>
      <c r="H14" s="244"/>
      <c r="I14" s="158">
        <f t="shared" si="0"/>
        <v>0</v>
      </c>
      <c r="J14" s="245"/>
      <c r="K14" s="158" t="s">
        <v>239</v>
      </c>
      <c r="L14" s="463"/>
    </row>
    <row r="15" spans="1:12" ht="21" customHeight="1">
      <c r="D15" s="459"/>
      <c r="E15" s="477"/>
      <c r="F15" s="161" t="s">
        <v>55</v>
      </c>
      <c r="G15" s="162" t="s">
        <v>168</v>
      </c>
      <c r="H15" s="162" t="s">
        <v>573</v>
      </c>
      <c r="I15" s="158">
        <f t="shared" si="0"/>
        <v>12</v>
      </c>
      <c r="J15" s="201">
        <v>33</v>
      </c>
      <c r="K15" s="201"/>
      <c r="L15" s="464"/>
    </row>
    <row r="16" spans="1:12" ht="21" customHeight="1">
      <c r="D16" s="459"/>
      <c r="E16" s="477"/>
      <c r="F16" s="161" t="s">
        <v>121</v>
      </c>
      <c r="G16" s="162" t="s">
        <v>325</v>
      </c>
      <c r="H16" s="162" t="s">
        <v>325</v>
      </c>
      <c r="I16" s="158">
        <f t="shared" si="0"/>
        <v>13</v>
      </c>
      <c r="J16" s="161"/>
      <c r="K16" s="161"/>
      <c r="L16" s="464"/>
    </row>
    <row r="17" spans="2:12" ht="20.100000000000001" customHeight="1">
      <c r="D17" s="459"/>
      <c r="E17" s="477"/>
      <c r="F17" s="164" t="s">
        <v>49</v>
      </c>
      <c r="G17" s="203" t="s">
        <v>97</v>
      </c>
      <c r="H17" s="68" t="s">
        <v>790</v>
      </c>
      <c r="I17" s="158">
        <f t="shared" si="0"/>
        <v>59</v>
      </c>
      <c r="J17" s="201"/>
      <c r="K17" s="201"/>
      <c r="L17" s="464"/>
    </row>
    <row r="18" spans="2:12" ht="20.100000000000001" customHeight="1">
      <c r="D18" s="459"/>
      <c r="E18" s="477"/>
      <c r="F18" s="161" t="s">
        <v>50</v>
      </c>
      <c r="G18" s="162" t="s">
        <v>203</v>
      </c>
      <c r="H18" s="162" t="s">
        <v>573</v>
      </c>
      <c r="I18" s="158">
        <f t="shared" si="0"/>
        <v>12</v>
      </c>
      <c r="J18" s="201"/>
      <c r="K18" s="201"/>
      <c r="L18" s="464"/>
    </row>
    <row r="19" spans="2:12" ht="20.100000000000001" customHeight="1">
      <c r="D19" s="459"/>
      <c r="E19" s="478"/>
      <c r="F19" s="204" t="s">
        <v>74</v>
      </c>
      <c r="G19" s="241" t="s">
        <v>168</v>
      </c>
      <c r="H19" s="162" t="s">
        <v>573</v>
      </c>
      <c r="I19" s="158">
        <f t="shared" si="0"/>
        <v>12</v>
      </c>
      <c r="J19" s="206"/>
      <c r="K19" s="206"/>
      <c r="L19" s="465"/>
    </row>
    <row r="20" spans="2:12" ht="20.100000000000001" customHeight="1">
      <c r="D20" s="459"/>
      <c r="E20" s="461" t="s">
        <v>124</v>
      </c>
      <c r="F20" s="156" t="s">
        <v>122</v>
      </c>
      <c r="G20" s="207"/>
      <c r="H20" s="207"/>
      <c r="I20" s="158">
        <f t="shared" si="0"/>
        <v>0</v>
      </c>
      <c r="J20" s="158"/>
      <c r="K20" s="158" t="s">
        <v>239</v>
      </c>
      <c r="L20" s="463"/>
    </row>
    <row r="21" spans="2:12" ht="20.100000000000001" customHeight="1">
      <c r="D21" s="459"/>
      <c r="E21" s="477"/>
      <c r="F21" s="161" t="s">
        <v>55</v>
      </c>
      <c r="G21" s="202" t="s">
        <v>170</v>
      </c>
      <c r="H21" s="202" t="s">
        <v>575</v>
      </c>
      <c r="I21" s="158">
        <f t="shared" si="0"/>
        <v>6</v>
      </c>
      <c r="J21" s="201">
        <v>33</v>
      </c>
      <c r="K21" s="201"/>
      <c r="L21" s="464"/>
    </row>
    <row r="22" spans="2:12" ht="20.100000000000001" customHeight="1">
      <c r="D22" s="459"/>
      <c r="E22" s="477"/>
      <c r="F22" s="161" t="s">
        <v>121</v>
      </c>
      <c r="G22" s="202" t="s">
        <v>326</v>
      </c>
      <c r="H22" s="202" t="s">
        <v>326</v>
      </c>
      <c r="I22" s="158">
        <f t="shared" si="0"/>
        <v>5</v>
      </c>
      <c r="J22" s="161"/>
      <c r="K22" s="161"/>
      <c r="L22" s="464"/>
    </row>
    <row r="23" spans="2:12" ht="20.100000000000001" customHeight="1">
      <c r="B23" s="57" t="s">
        <v>44</v>
      </c>
      <c r="D23" s="459"/>
      <c r="E23" s="477"/>
      <c r="F23" s="164" t="s">
        <v>49</v>
      </c>
      <c r="G23" s="203" t="s">
        <v>99</v>
      </c>
      <c r="H23" s="203" t="s">
        <v>574</v>
      </c>
      <c r="I23" s="158">
        <f t="shared" si="0"/>
        <v>52</v>
      </c>
      <c r="J23" s="201"/>
      <c r="K23" s="201"/>
      <c r="L23" s="464"/>
    </row>
    <row r="24" spans="2:12" ht="20.100000000000001" customHeight="1">
      <c r="D24" s="459"/>
      <c r="E24" s="477"/>
      <c r="F24" s="161" t="s">
        <v>50</v>
      </c>
      <c r="G24" s="202" t="s">
        <v>205</v>
      </c>
      <c r="H24" s="202" t="s">
        <v>575</v>
      </c>
      <c r="I24" s="158">
        <f t="shared" si="0"/>
        <v>6</v>
      </c>
      <c r="J24" s="201"/>
      <c r="K24" s="201"/>
      <c r="L24" s="464"/>
    </row>
    <row r="25" spans="2:12" ht="20.100000000000001" customHeight="1">
      <c r="D25" s="459"/>
      <c r="E25" s="478"/>
      <c r="F25" s="204" t="s">
        <v>74</v>
      </c>
      <c r="G25" s="205" t="s">
        <v>170</v>
      </c>
      <c r="H25" s="202" t="s">
        <v>575</v>
      </c>
      <c r="I25" s="158">
        <f t="shared" si="0"/>
        <v>6</v>
      </c>
      <c r="J25" s="206"/>
      <c r="K25" s="206"/>
      <c r="L25" s="465"/>
    </row>
    <row r="26" spans="2:12" ht="20.100000000000001" customHeight="1">
      <c r="D26" s="459"/>
      <c r="E26" s="461" t="s">
        <v>125</v>
      </c>
      <c r="F26" s="156" t="s">
        <v>122</v>
      </c>
      <c r="G26" s="207"/>
      <c r="H26" s="207"/>
      <c r="I26" s="158">
        <f>LENB(H26)</f>
        <v>0</v>
      </c>
      <c r="J26" s="158"/>
      <c r="K26" s="158" t="s">
        <v>239</v>
      </c>
      <c r="L26" s="463"/>
    </row>
    <row r="27" spans="2:12" ht="20.100000000000001" customHeight="1">
      <c r="D27" s="459"/>
      <c r="E27" s="477"/>
      <c r="F27" s="161" t="s">
        <v>55</v>
      </c>
      <c r="G27" s="202" t="s">
        <v>171</v>
      </c>
      <c r="H27" s="202" t="s">
        <v>576</v>
      </c>
      <c r="I27" s="158">
        <f t="shared" si="0"/>
        <v>19</v>
      </c>
      <c r="J27" s="201">
        <v>33</v>
      </c>
      <c r="K27" s="201"/>
      <c r="L27" s="464"/>
    </row>
    <row r="28" spans="2:12" ht="20.100000000000001" customHeight="1">
      <c r="D28" s="459"/>
      <c r="E28" s="477"/>
      <c r="F28" s="161" t="s">
        <v>121</v>
      </c>
      <c r="G28" s="202" t="s">
        <v>327</v>
      </c>
      <c r="H28" s="202" t="s">
        <v>327</v>
      </c>
      <c r="I28" s="158">
        <f t="shared" si="0"/>
        <v>4</v>
      </c>
      <c r="J28" s="161"/>
      <c r="K28" s="161"/>
      <c r="L28" s="464"/>
    </row>
    <row r="29" spans="2:12" ht="20.65" customHeight="1">
      <c r="D29" s="459"/>
      <c r="E29" s="477"/>
      <c r="F29" s="164" t="s">
        <v>49</v>
      </c>
      <c r="G29" s="203" t="s">
        <v>100</v>
      </c>
      <c r="H29" s="246" t="s">
        <v>577</v>
      </c>
      <c r="I29" s="158">
        <f t="shared" si="0"/>
        <v>51</v>
      </c>
      <c r="J29" s="201"/>
      <c r="K29" s="201"/>
      <c r="L29" s="464"/>
    </row>
    <row r="30" spans="2:12" ht="20.65" customHeight="1">
      <c r="D30" s="459"/>
      <c r="E30" s="477"/>
      <c r="F30" s="161" t="s">
        <v>50</v>
      </c>
      <c r="G30" s="202" t="s">
        <v>206</v>
      </c>
      <c r="H30" s="202" t="s">
        <v>576</v>
      </c>
      <c r="I30" s="158">
        <f t="shared" si="0"/>
        <v>19</v>
      </c>
      <c r="J30" s="201"/>
      <c r="K30" s="201"/>
      <c r="L30" s="464"/>
    </row>
    <row r="31" spans="2:12" ht="20.65" customHeight="1">
      <c r="D31" s="459"/>
      <c r="E31" s="478"/>
      <c r="F31" s="204" t="s">
        <v>74</v>
      </c>
      <c r="G31" s="205" t="s">
        <v>171</v>
      </c>
      <c r="H31" s="202" t="s">
        <v>576</v>
      </c>
      <c r="I31" s="158">
        <f t="shared" si="0"/>
        <v>19</v>
      </c>
      <c r="J31" s="206"/>
      <c r="K31" s="206"/>
      <c r="L31" s="465"/>
    </row>
    <row r="32" spans="2:12" ht="20.65" customHeight="1">
      <c r="D32" s="459"/>
      <c r="E32" s="461" t="s">
        <v>126</v>
      </c>
      <c r="F32" s="156" t="s">
        <v>122</v>
      </c>
      <c r="G32" s="207"/>
      <c r="H32" s="207"/>
      <c r="I32" s="158">
        <f t="shared" si="0"/>
        <v>0</v>
      </c>
      <c r="J32" s="158"/>
      <c r="K32" s="158" t="s">
        <v>239</v>
      </c>
      <c r="L32" s="463"/>
    </row>
    <row r="33" spans="4:12" ht="20.65" customHeight="1">
      <c r="D33" s="459"/>
      <c r="E33" s="477"/>
      <c r="F33" s="161" t="s">
        <v>55</v>
      </c>
      <c r="G33" s="202" t="s">
        <v>172</v>
      </c>
      <c r="H33" s="202" t="s">
        <v>579</v>
      </c>
      <c r="I33" s="158">
        <f t="shared" si="0"/>
        <v>8</v>
      </c>
      <c r="J33" s="201">
        <v>33</v>
      </c>
      <c r="K33" s="201"/>
      <c r="L33" s="464"/>
    </row>
    <row r="34" spans="4:12" ht="20.65" customHeight="1">
      <c r="D34" s="459"/>
      <c r="E34" s="477"/>
      <c r="F34" s="161" t="s">
        <v>121</v>
      </c>
      <c r="G34" s="202" t="s">
        <v>328</v>
      </c>
      <c r="H34" s="202" t="s">
        <v>328</v>
      </c>
      <c r="I34" s="158">
        <f t="shared" si="0"/>
        <v>5</v>
      </c>
      <c r="J34" s="161"/>
      <c r="K34" s="161"/>
      <c r="L34" s="464"/>
    </row>
    <row r="35" spans="4:12" ht="20.65" customHeight="1">
      <c r="D35" s="459"/>
      <c r="E35" s="477"/>
      <c r="F35" s="164" t="s">
        <v>49</v>
      </c>
      <c r="G35" s="203" t="s">
        <v>101</v>
      </c>
      <c r="H35" s="203" t="s">
        <v>578</v>
      </c>
      <c r="I35" s="158">
        <f t="shared" si="0"/>
        <v>52</v>
      </c>
      <c r="J35" s="201"/>
      <c r="K35" s="201"/>
      <c r="L35" s="464"/>
    </row>
    <row r="36" spans="4:12" ht="20.65" customHeight="1">
      <c r="D36" s="459"/>
      <c r="E36" s="477"/>
      <c r="F36" s="161" t="s">
        <v>50</v>
      </c>
      <c r="G36" s="202" t="s">
        <v>172</v>
      </c>
      <c r="H36" s="202" t="s">
        <v>579</v>
      </c>
      <c r="I36" s="158">
        <f t="shared" si="0"/>
        <v>8</v>
      </c>
      <c r="J36" s="201"/>
      <c r="K36" s="201"/>
      <c r="L36" s="464"/>
    </row>
    <row r="37" spans="4:12" ht="20.65" customHeight="1">
      <c r="D37" s="459"/>
      <c r="E37" s="478"/>
      <c r="F37" s="204" t="s">
        <v>74</v>
      </c>
      <c r="G37" s="205" t="s">
        <v>172</v>
      </c>
      <c r="H37" s="202" t="s">
        <v>579</v>
      </c>
      <c r="I37" s="158">
        <f t="shared" si="0"/>
        <v>8</v>
      </c>
      <c r="J37" s="206"/>
      <c r="K37" s="206"/>
      <c r="L37" s="465"/>
    </row>
    <row r="38" spans="4:12" ht="20.65" customHeight="1">
      <c r="D38" s="459"/>
      <c r="E38" s="461" t="s">
        <v>127</v>
      </c>
      <c r="F38" s="156" t="s">
        <v>122</v>
      </c>
      <c r="G38" s="207"/>
      <c r="H38" s="207"/>
      <c r="I38" s="158">
        <f t="shared" si="0"/>
        <v>0</v>
      </c>
      <c r="J38" s="158"/>
      <c r="K38" s="158" t="s">
        <v>239</v>
      </c>
      <c r="L38" s="463"/>
    </row>
    <row r="39" spans="4:12" ht="20.65" customHeight="1">
      <c r="D39" s="459"/>
      <c r="E39" s="477"/>
      <c r="F39" s="161" t="s">
        <v>55</v>
      </c>
      <c r="G39" s="202" t="s">
        <v>173</v>
      </c>
      <c r="H39" s="202" t="s">
        <v>580</v>
      </c>
      <c r="I39" s="158">
        <f t="shared" si="0"/>
        <v>10</v>
      </c>
      <c r="J39" s="201">
        <v>33</v>
      </c>
      <c r="K39" s="201"/>
      <c r="L39" s="464"/>
    </row>
    <row r="40" spans="4:12" ht="20.100000000000001" customHeight="1">
      <c r="D40" s="459"/>
      <c r="E40" s="477"/>
      <c r="F40" s="161" t="s">
        <v>121</v>
      </c>
      <c r="G40" s="202" t="s">
        <v>329</v>
      </c>
      <c r="H40" s="202" t="s">
        <v>329</v>
      </c>
      <c r="I40" s="158">
        <f t="shared" si="0"/>
        <v>10</v>
      </c>
      <c r="J40" s="161"/>
      <c r="K40" s="161"/>
      <c r="L40" s="464"/>
    </row>
    <row r="41" spans="4:12" ht="20.100000000000001" customHeight="1">
      <c r="D41" s="459"/>
      <c r="E41" s="477"/>
      <c r="F41" s="164" t="s">
        <v>49</v>
      </c>
      <c r="G41" s="203" t="s">
        <v>102</v>
      </c>
      <c r="H41" s="203" t="s">
        <v>581</v>
      </c>
      <c r="I41" s="158">
        <f t="shared" si="0"/>
        <v>63</v>
      </c>
      <c r="J41" s="201"/>
      <c r="K41" s="201"/>
      <c r="L41" s="464"/>
    </row>
    <row r="42" spans="4:12" ht="20.100000000000001" customHeight="1">
      <c r="D42" s="459"/>
      <c r="E42" s="477"/>
      <c r="F42" s="161" t="s">
        <v>50</v>
      </c>
      <c r="G42" s="202" t="s">
        <v>173</v>
      </c>
      <c r="H42" s="202" t="s">
        <v>580</v>
      </c>
      <c r="I42" s="158">
        <f t="shared" si="0"/>
        <v>10</v>
      </c>
      <c r="J42" s="201"/>
      <c r="K42" s="201"/>
      <c r="L42" s="464"/>
    </row>
    <row r="43" spans="4:12" ht="20.100000000000001" customHeight="1">
      <c r="D43" s="459"/>
      <c r="E43" s="478"/>
      <c r="F43" s="204" t="s">
        <v>74</v>
      </c>
      <c r="G43" s="205" t="s">
        <v>173</v>
      </c>
      <c r="H43" s="202" t="s">
        <v>580</v>
      </c>
      <c r="I43" s="158">
        <f t="shared" si="0"/>
        <v>10</v>
      </c>
      <c r="J43" s="206"/>
      <c r="K43" s="206"/>
      <c r="L43" s="465"/>
    </row>
    <row r="44" spans="4:12" ht="20.100000000000001" customHeight="1">
      <c r="D44" s="459"/>
      <c r="E44" s="461" t="s">
        <v>128</v>
      </c>
      <c r="F44" s="156" t="s">
        <v>122</v>
      </c>
      <c r="G44" s="207"/>
      <c r="H44" s="207"/>
      <c r="I44" s="158">
        <f t="shared" si="0"/>
        <v>0</v>
      </c>
      <c r="J44" s="158"/>
      <c r="K44" s="158" t="s">
        <v>239</v>
      </c>
      <c r="L44" s="463"/>
    </row>
    <row r="45" spans="4:12" ht="20.100000000000001" customHeight="1">
      <c r="D45" s="459"/>
      <c r="E45" s="477"/>
      <c r="F45" s="161" t="s">
        <v>55</v>
      </c>
      <c r="G45" s="202" t="s">
        <v>169</v>
      </c>
      <c r="H45" s="202" t="s">
        <v>582</v>
      </c>
      <c r="I45" s="158">
        <f t="shared" si="0"/>
        <v>12</v>
      </c>
      <c r="J45" s="201">
        <v>33</v>
      </c>
      <c r="K45" s="201"/>
      <c r="L45" s="464"/>
    </row>
    <row r="46" spans="4:12" ht="20.100000000000001" customHeight="1">
      <c r="D46" s="459"/>
      <c r="E46" s="477"/>
      <c r="F46" s="161" t="s">
        <v>121</v>
      </c>
      <c r="G46" s="202" t="s">
        <v>330</v>
      </c>
      <c r="H46" s="202" t="s">
        <v>330</v>
      </c>
      <c r="I46" s="158">
        <f t="shared" si="0"/>
        <v>11</v>
      </c>
      <c r="J46" s="161"/>
      <c r="K46" s="161"/>
      <c r="L46" s="464"/>
    </row>
    <row r="47" spans="4:12" ht="20.100000000000001" customHeight="1">
      <c r="D47" s="459"/>
      <c r="E47" s="477"/>
      <c r="F47" s="164" t="s">
        <v>49</v>
      </c>
      <c r="G47" s="203" t="s">
        <v>98</v>
      </c>
      <c r="H47" s="203" t="s">
        <v>583</v>
      </c>
      <c r="I47" s="158">
        <f t="shared" si="0"/>
        <v>55</v>
      </c>
      <c r="J47" s="201"/>
      <c r="K47" s="201"/>
      <c r="L47" s="464"/>
    </row>
    <row r="48" spans="4:12" ht="20.100000000000001" customHeight="1">
      <c r="D48" s="459"/>
      <c r="E48" s="477"/>
      <c r="F48" s="161" t="s">
        <v>50</v>
      </c>
      <c r="G48" s="202" t="s">
        <v>204</v>
      </c>
      <c r="H48" s="202" t="s">
        <v>582</v>
      </c>
      <c r="I48" s="158">
        <f t="shared" si="0"/>
        <v>12</v>
      </c>
      <c r="J48" s="201"/>
      <c r="K48" s="201"/>
      <c r="L48" s="464"/>
    </row>
    <row r="49" spans="4:12" ht="20.100000000000001" customHeight="1">
      <c r="D49" s="459"/>
      <c r="E49" s="478"/>
      <c r="F49" s="204" t="s">
        <v>74</v>
      </c>
      <c r="G49" s="205" t="s">
        <v>169</v>
      </c>
      <c r="H49" s="202" t="s">
        <v>582</v>
      </c>
      <c r="I49" s="158">
        <f t="shared" si="0"/>
        <v>12</v>
      </c>
      <c r="J49" s="206"/>
      <c r="K49" s="206"/>
      <c r="L49" s="465"/>
    </row>
    <row r="50" spans="4:12" ht="20.100000000000001" customHeight="1">
      <c r="D50" s="459"/>
      <c r="E50" s="461" t="s">
        <v>129</v>
      </c>
      <c r="F50" s="156" t="s">
        <v>122</v>
      </c>
      <c r="G50" s="207"/>
      <c r="H50" s="207"/>
      <c r="I50" s="158">
        <f t="shared" ref="I50:I55" si="1">LENB(H38)</f>
        <v>0</v>
      </c>
      <c r="J50" s="158"/>
      <c r="K50" s="158" t="s">
        <v>239</v>
      </c>
      <c r="L50" s="555" t="s">
        <v>861</v>
      </c>
    </row>
    <row r="51" spans="4:12" ht="20.100000000000001" customHeight="1">
      <c r="D51" s="459"/>
      <c r="E51" s="477"/>
      <c r="F51" s="161" t="s">
        <v>55</v>
      </c>
      <c r="G51" s="202" t="s">
        <v>175</v>
      </c>
      <c r="H51" s="202" t="s">
        <v>584</v>
      </c>
      <c r="I51" s="158">
        <f t="shared" si="1"/>
        <v>10</v>
      </c>
      <c r="J51" s="201">
        <v>33</v>
      </c>
      <c r="K51" s="201"/>
      <c r="L51" s="552"/>
    </row>
    <row r="52" spans="4:12" ht="20.100000000000001" customHeight="1">
      <c r="D52" s="459"/>
      <c r="E52" s="477"/>
      <c r="F52" s="161" t="s">
        <v>121</v>
      </c>
      <c r="G52" s="202" t="s">
        <v>331</v>
      </c>
      <c r="H52" s="202" t="s">
        <v>331</v>
      </c>
      <c r="I52" s="158">
        <f t="shared" si="1"/>
        <v>10</v>
      </c>
      <c r="J52" s="161"/>
      <c r="K52" s="161"/>
      <c r="L52" s="552"/>
    </row>
    <row r="53" spans="4:12" ht="20.100000000000001" customHeight="1">
      <c r="D53" s="459"/>
      <c r="E53" s="477"/>
      <c r="F53" s="164" t="s">
        <v>49</v>
      </c>
      <c r="G53" s="203" t="s">
        <v>105</v>
      </c>
      <c r="H53" s="203" t="s">
        <v>585</v>
      </c>
      <c r="I53" s="158">
        <f t="shared" si="1"/>
        <v>63</v>
      </c>
      <c r="J53" s="201"/>
      <c r="K53" s="201"/>
      <c r="L53" s="552"/>
    </row>
    <row r="54" spans="4:12" ht="20.100000000000001" customHeight="1">
      <c r="D54" s="459"/>
      <c r="E54" s="477"/>
      <c r="F54" s="161" t="s">
        <v>50</v>
      </c>
      <c r="G54" s="202" t="s">
        <v>175</v>
      </c>
      <c r="H54" s="202" t="s">
        <v>584</v>
      </c>
      <c r="I54" s="158">
        <f t="shared" si="1"/>
        <v>10</v>
      </c>
      <c r="J54" s="201"/>
      <c r="K54" s="201"/>
      <c r="L54" s="552"/>
    </row>
    <row r="55" spans="4:12" ht="20.100000000000001" customHeight="1">
      <c r="D55" s="459"/>
      <c r="E55" s="478"/>
      <c r="F55" s="204" t="s">
        <v>74</v>
      </c>
      <c r="G55" s="205" t="s">
        <v>175</v>
      </c>
      <c r="H55" s="202" t="s">
        <v>584</v>
      </c>
      <c r="I55" s="158">
        <f t="shared" si="1"/>
        <v>10</v>
      </c>
      <c r="J55" s="206"/>
      <c r="K55" s="206"/>
      <c r="L55" s="554"/>
    </row>
    <row r="56" spans="4:12" ht="20.100000000000001" customHeight="1">
      <c r="D56" s="459"/>
      <c r="E56" s="461" t="s">
        <v>130</v>
      </c>
      <c r="F56" s="156" t="s">
        <v>122</v>
      </c>
      <c r="G56" s="207"/>
      <c r="H56" s="207"/>
      <c r="I56" s="158">
        <f t="shared" ref="I56:I67" si="2">LENB(H26)</f>
        <v>0</v>
      </c>
      <c r="J56" s="158"/>
      <c r="K56" s="158" t="s">
        <v>239</v>
      </c>
      <c r="L56" s="463"/>
    </row>
    <row r="57" spans="4:12" ht="20.100000000000001" customHeight="1">
      <c r="D57" s="459"/>
      <c r="E57" s="477"/>
      <c r="F57" s="161" t="s">
        <v>55</v>
      </c>
      <c r="G57" s="202" t="s">
        <v>788</v>
      </c>
      <c r="H57" s="202" t="s">
        <v>586</v>
      </c>
      <c r="I57" s="158">
        <f t="shared" si="2"/>
        <v>19</v>
      </c>
      <c r="J57" s="201">
        <v>33</v>
      </c>
      <c r="K57" s="201"/>
      <c r="L57" s="464"/>
    </row>
    <row r="58" spans="4:12" ht="20.100000000000001" customHeight="1">
      <c r="D58" s="459"/>
      <c r="E58" s="477"/>
      <c r="F58" s="161" t="s">
        <v>121</v>
      </c>
      <c r="G58" s="202" t="s">
        <v>332</v>
      </c>
      <c r="H58" s="202" t="s">
        <v>332</v>
      </c>
      <c r="I58" s="158">
        <f t="shared" si="2"/>
        <v>4</v>
      </c>
      <c r="J58" s="161"/>
      <c r="K58" s="161"/>
      <c r="L58" s="464"/>
    </row>
    <row r="59" spans="4:12" ht="20.100000000000001" customHeight="1">
      <c r="D59" s="459"/>
      <c r="E59" s="477"/>
      <c r="F59" s="164" t="s">
        <v>49</v>
      </c>
      <c r="G59" s="203" t="s">
        <v>103</v>
      </c>
      <c r="H59" s="68" t="s">
        <v>791</v>
      </c>
      <c r="I59" s="158">
        <f t="shared" si="2"/>
        <v>51</v>
      </c>
      <c r="J59" s="201"/>
      <c r="K59" s="201"/>
      <c r="L59" s="464"/>
    </row>
    <row r="60" spans="4:12" ht="17.649999999999999" customHeight="1">
      <c r="D60" s="459"/>
      <c r="E60" s="477"/>
      <c r="F60" s="161" t="s">
        <v>50</v>
      </c>
      <c r="G60" s="202" t="s">
        <v>208</v>
      </c>
      <c r="H60" s="202" t="s">
        <v>586</v>
      </c>
      <c r="I60" s="158">
        <f t="shared" si="2"/>
        <v>19</v>
      </c>
      <c r="J60" s="201"/>
      <c r="K60" s="201"/>
      <c r="L60" s="464"/>
    </row>
    <row r="61" spans="4:12" ht="16.5" customHeight="1">
      <c r="D61" s="459"/>
      <c r="E61" s="478"/>
      <c r="F61" s="204" t="s">
        <v>74</v>
      </c>
      <c r="G61" s="205" t="s">
        <v>208</v>
      </c>
      <c r="H61" s="202" t="s">
        <v>586</v>
      </c>
      <c r="I61" s="158">
        <f t="shared" si="2"/>
        <v>19</v>
      </c>
      <c r="J61" s="206"/>
      <c r="K61" s="206"/>
      <c r="L61" s="465"/>
    </row>
    <row r="62" spans="4:12" ht="17.25" customHeight="1">
      <c r="D62" s="459"/>
      <c r="E62" s="461" t="s">
        <v>131</v>
      </c>
      <c r="F62" s="156" t="s">
        <v>122</v>
      </c>
      <c r="G62" s="207"/>
      <c r="H62" s="207"/>
      <c r="I62" s="158">
        <f t="shared" si="2"/>
        <v>0</v>
      </c>
      <c r="J62" s="158"/>
      <c r="K62" s="158" t="s">
        <v>239</v>
      </c>
      <c r="L62" s="463"/>
    </row>
    <row r="63" spans="4:12" ht="16.5" customHeight="1">
      <c r="D63" s="459"/>
      <c r="E63" s="477"/>
      <c r="F63" s="161" t="s">
        <v>55</v>
      </c>
      <c r="G63" s="202" t="s">
        <v>789</v>
      </c>
      <c r="H63" s="202" t="s">
        <v>587</v>
      </c>
      <c r="I63" s="158">
        <f t="shared" si="2"/>
        <v>8</v>
      </c>
      <c r="J63" s="201">
        <v>33</v>
      </c>
      <c r="K63" s="201"/>
      <c r="L63" s="464"/>
    </row>
    <row r="64" spans="4:12" ht="16.5" customHeight="1">
      <c r="D64" s="459"/>
      <c r="E64" s="477"/>
      <c r="F64" s="161" t="s">
        <v>121</v>
      </c>
      <c r="G64" s="202" t="s">
        <v>333</v>
      </c>
      <c r="H64" s="202" t="s">
        <v>333</v>
      </c>
      <c r="I64" s="158">
        <f t="shared" si="2"/>
        <v>5</v>
      </c>
      <c r="J64" s="161"/>
      <c r="K64" s="161"/>
      <c r="L64" s="464"/>
    </row>
    <row r="65" spans="4:12" ht="20.100000000000001" customHeight="1">
      <c r="D65" s="459"/>
      <c r="E65" s="477"/>
      <c r="F65" s="164" t="s">
        <v>49</v>
      </c>
      <c r="G65" s="203" t="s">
        <v>104</v>
      </c>
      <c r="H65" s="203" t="s">
        <v>588</v>
      </c>
      <c r="I65" s="158">
        <f t="shared" si="2"/>
        <v>52</v>
      </c>
      <c r="J65" s="201"/>
      <c r="K65" s="201"/>
      <c r="L65" s="464"/>
    </row>
    <row r="66" spans="4:12" ht="20.100000000000001" customHeight="1">
      <c r="D66" s="459"/>
      <c r="E66" s="477"/>
      <c r="F66" s="161" t="s">
        <v>50</v>
      </c>
      <c r="G66" s="202" t="s">
        <v>209</v>
      </c>
      <c r="H66" s="202" t="s">
        <v>587</v>
      </c>
      <c r="I66" s="158">
        <f t="shared" si="2"/>
        <v>8</v>
      </c>
      <c r="J66" s="201"/>
      <c r="K66" s="201"/>
      <c r="L66" s="464"/>
    </row>
    <row r="67" spans="4:12" ht="20.100000000000001" customHeight="1">
      <c r="D67" s="459"/>
      <c r="E67" s="478"/>
      <c r="F67" s="209" t="s">
        <v>74</v>
      </c>
      <c r="G67" s="210" t="s">
        <v>209</v>
      </c>
      <c r="H67" s="205" t="s">
        <v>587</v>
      </c>
      <c r="I67" s="158">
        <f t="shared" si="2"/>
        <v>8</v>
      </c>
      <c r="J67" s="211"/>
      <c r="K67" s="208"/>
      <c r="L67" s="465"/>
    </row>
    <row r="68" spans="4:12" ht="20.100000000000001" customHeight="1">
      <c r="D68" s="459"/>
      <c r="E68" s="461" t="s">
        <v>132</v>
      </c>
      <c r="F68" s="199" t="s">
        <v>122</v>
      </c>
      <c r="G68" s="148"/>
      <c r="H68" s="334"/>
      <c r="I68" s="158">
        <f t="shared" ref="I68:I73" si="3">LENB(H80)</f>
        <v>0</v>
      </c>
      <c r="J68" s="316"/>
      <c r="K68" s="158" t="s">
        <v>239</v>
      </c>
      <c r="L68" s="463"/>
    </row>
    <row r="69" spans="4:12" ht="20.100000000000001" customHeight="1">
      <c r="D69" s="459"/>
      <c r="E69" s="477"/>
      <c r="F69" s="109" t="s">
        <v>55</v>
      </c>
      <c r="G69" s="137" t="s">
        <v>174</v>
      </c>
      <c r="H69" s="334"/>
      <c r="I69" s="158">
        <f t="shared" si="3"/>
        <v>33</v>
      </c>
      <c r="J69" s="317">
        <v>33</v>
      </c>
      <c r="K69" s="317"/>
      <c r="L69" s="464"/>
    </row>
    <row r="70" spans="4:12" ht="20.100000000000001" customHeight="1">
      <c r="D70" s="459"/>
      <c r="E70" s="477"/>
      <c r="F70" s="109" t="s">
        <v>121</v>
      </c>
      <c r="G70" s="137" t="s">
        <v>334</v>
      </c>
      <c r="H70" s="334"/>
      <c r="I70" s="158">
        <f t="shared" si="3"/>
        <v>22</v>
      </c>
      <c r="J70" s="109"/>
      <c r="K70" s="109"/>
      <c r="L70" s="464"/>
    </row>
    <row r="71" spans="4:12" ht="20.100000000000001" customHeight="1">
      <c r="D71" s="459"/>
      <c r="E71" s="477"/>
      <c r="F71" s="318" t="s">
        <v>49</v>
      </c>
      <c r="G71" s="81" t="s">
        <v>251</v>
      </c>
      <c r="H71" s="334"/>
      <c r="I71" s="158">
        <f t="shared" si="3"/>
        <v>85</v>
      </c>
      <c r="J71" s="317"/>
      <c r="K71" s="317"/>
      <c r="L71" s="464"/>
    </row>
    <row r="72" spans="4:12" ht="20.100000000000001" customHeight="1">
      <c r="D72" s="459"/>
      <c r="E72" s="477"/>
      <c r="F72" s="109" t="s">
        <v>50</v>
      </c>
      <c r="G72" s="137" t="s">
        <v>174</v>
      </c>
      <c r="H72" s="334"/>
      <c r="I72" s="158">
        <f t="shared" si="3"/>
        <v>33</v>
      </c>
      <c r="J72" s="317"/>
      <c r="K72" s="317"/>
      <c r="L72" s="464"/>
    </row>
    <row r="73" spans="4:12" ht="20.100000000000001" customHeight="1">
      <c r="D73" s="459"/>
      <c r="E73" s="478"/>
      <c r="F73" s="319" t="s">
        <v>74</v>
      </c>
      <c r="G73" s="138" t="s">
        <v>174</v>
      </c>
      <c r="H73" s="335"/>
      <c r="I73" s="158">
        <f t="shared" si="3"/>
        <v>33</v>
      </c>
      <c r="J73" s="320"/>
      <c r="K73" s="320"/>
      <c r="L73" s="465"/>
    </row>
    <row r="74" spans="4:12" ht="19.5" customHeight="1">
      <c r="D74" s="459"/>
      <c r="E74" s="461" t="s">
        <v>146</v>
      </c>
      <c r="F74" s="199" t="s">
        <v>122</v>
      </c>
      <c r="G74" s="148"/>
      <c r="H74" s="334"/>
      <c r="I74" s="158">
        <f t="shared" ref="I74:I91" si="4">LENB(H50)</f>
        <v>0</v>
      </c>
      <c r="J74" s="316"/>
      <c r="K74" s="158" t="s">
        <v>239</v>
      </c>
      <c r="L74" s="463"/>
    </row>
    <row r="75" spans="4:12" ht="20.100000000000001" customHeight="1">
      <c r="D75" s="459"/>
      <c r="E75" s="477"/>
      <c r="F75" s="109" t="s">
        <v>55</v>
      </c>
      <c r="G75" s="137" t="s">
        <v>252</v>
      </c>
      <c r="H75" s="334"/>
      <c r="I75" s="158">
        <f t="shared" si="4"/>
        <v>6</v>
      </c>
      <c r="J75" s="317">
        <v>33</v>
      </c>
      <c r="K75" s="317"/>
      <c r="L75" s="464"/>
    </row>
    <row r="76" spans="4:12" ht="20.100000000000001" customHeight="1">
      <c r="D76" s="459"/>
      <c r="E76" s="477"/>
      <c r="F76" s="109" t="s">
        <v>121</v>
      </c>
      <c r="G76" s="137" t="s">
        <v>335</v>
      </c>
      <c r="H76" s="334"/>
      <c r="I76" s="158">
        <f t="shared" si="4"/>
        <v>7</v>
      </c>
      <c r="J76" s="109"/>
      <c r="K76" s="109"/>
      <c r="L76" s="464"/>
    </row>
    <row r="77" spans="4:12" ht="20.100000000000001" customHeight="1">
      <c r="D77" s="459"/>
      <c r="E77" s="477"/>
      <c r="F77" s="318" t="s">
        <v>49</v>
      </c>
      <c r="G77" s="112" t="s">
        <v>253</v>
      </c>
      <c r="H77" s="334"/>
      <c r="I77" s="158">
        <f t="shared" si="4"/>
        <v>69</v>
      </c>
      <c r="J77" s="317"/>
      <c r="K77" s="317"/>
      <c r="L77" s="464"/>
    </row>
    <row r="78" spans="4:12" ht="20.100000000000001" customHeight="1">
      <c r="D78" s="459"/>
      <c r="E78" s="477"/>
      <c r="F78" s="109" t="s">
        <v>50</v>
      </c>
      <c r="G78" s="137" t="s">
        <v>207</v>
      </c>
      <c r="H78" s="334"/>
      <c r="I78" s="158">
        <f t="shared" si="4"/>
        <v>6</v>
      </c>
      <c r="J78" s="317"/>
      <c r="K78" s="317"/>
      <c r="L78" s="464"/>
    </row>
    <row r="79" spans="4:12" ht="20.100000000000001" customHeight="1">
      <c r="D79" s="459"/>
      <c r="E79" s="478"/>
      <c r="F79" s="319" t="s">
        <v>74</v>
      </c>
      <c r="G79" s="138" t="s">
        <v>207</v>
      </c>
      <c r="H79" s="334"/>
      <c r="I79" s="158">
        <f t="shared" si="4"/>
        <v>6</v>
      </c>
      <c r="J79" s="320"/>
      <c r="K79" s="320"/>
      <c r="L79" s="465"/>
    </row>
    <row r="80" spans="4:12" ht="20.100000000000001" customHeight="1">
      <c r="D80" s="459"/>
      <c r="E80" s="461" t="s">
        <v>147</v>
      </c>
      <c r="F80" s="156" t="s">
        <v>122</v>
      </c>
      <c r="G80" s="207"/>
      <c r="H80" s="148"/>
      <c r="I80" s="158">
        <f t="shared" si="4"/>
        <v>0</v>
      </c>
      <c r="J80" s="158"/>
      <c r="K80" s="158" t="s">
        <v>239</v>
      </c>
      <c r="L80" s="463"/>
    </row>
    <row r="81" spans="4:12" ht="20.100000000000001" customHeight="1">
      <c r="D81" s="459"/>
      <c r="E81" s="477"/>
      <c r="F81" s="161" t="s">
        <v>55</v>
      </c>
      <c r="G81" s="202" t="s">
        <v>176</v>
      </c>
      <c r="H81" s="137" t="s">
        <v>589</v>
      </c>
      <c r="I81" s="158">
        <f t="shared" si="4"/>
        <v>25</v>
      </c>
      <c r="J81" s="201">
        <v>33</v>
      </c>
      <c r="K81" s="201"/>
      <c r="L81" s="464"/>
    </row>
    <row r="82" spans="4:12" ht="20.100000000000001" customHeight="1">
      <c r="D82" s="459"/>
      <c r="E82" s="477"/>
      <c r="F82" s="161" t="s">
        <v>121</v>
      </c>
      <c r="G82" s="202" t="s">
        <v>336</v>
      </c>
      <c r="H82" s="202" t="s">
        <v>336</v>
      </c>
      <c r="I82" s="158">
        <f t="shared" si="4"/>
        <v>17</v>
      </c>
      <c r="J82" s="161"/>
      <c r="K82" s="161"/>
      <c r="L82" s="464"/>
    </row>
    <row r="83" spans="4:12" ht="20.100000000000001" customHeight="1">
      <c r="D83" s="459"/>
      <c r="E83" s="477"/>
      <c r="F83" s="164" t="s">
        <v>49</v>
      </c>
      <c r="G83" s="246" t="s">
        <v>254</v>
      </c>
      <c r="H83" s="112" t="s">
        <v>590</v>
      </c>
      <c r="I83" s="158">
        <f t="shared" si="4"/>
        <v>63</v>
      </c>
      <c r="J83" s="201"/>
      <c r="K83" s="201"/>
      <c r="L83" s="464"/>
    </row>
    <row r="84" spans="4:12" ht="20.100000000000001" customHeight="1">
      <c r="D84" s="459"/>
      <c r="E84" s="477"/>
      <c r="F84" s="161" t="s">
        <v>50</v>
      </c>
      <c r="G84" s="202" t="s">
        <v>176</v>
      </c>
      <c r="H84" s="137" t="s">
        <v>589</v>
      </c>
      <c r="I84" s="158">
        <f t="shared" si="4"/>
        <v>25</v>
      </c>
      <c r="J84" s="201"/>
      <c r="K84" s="201"/>
      <c r="L84" s="464"/>
    </row>
    <row r="85" spans="4:12" ht="20.100000000000001" customHeight="1">
      <c r="D85" s="459"/>
      <c r="E85" s="478"/>
      <c r="F85" s="204" t="s">
        <v>74</v>
      </c>
      <c r="G85" s="205" t="s">
        <v>176</v>
      </c>
      <c r="H85" s="137" t="s">
        <v>589</v>
      </c>
      <c r="I85" s="158">
        <f t="shared" si="4"/>
        <v>25</v>
      </c>
      <c r="J85" s="206"/>
      <c r="K85" s="206"/>
      <c r="L85" s="465"/>
    </row>
    <row r="86" spans="4:12" ht="20.100000000000001" customHeight="1">
      <c r="D86" s="459"/>
      <c r="E86" s="461" t="s">
        <v>148</v>
      </c>
      <c r="F86" s="156"/>
      <c r="G86" s="331"/>
      <c r="H86" s="333"/>
      <c r="I86" s="158">
        <f t="shared" si="4"/>
        <v>0</v>
      </c>
      <c r="J86" s="254"/>
      <c r="K86" s="158" t="s">
        <v>239</v>
      </c>
      <c r="L86" s="463"/>
    </row>
    <row r="87" spans="4:12" ht="20.100000000000001" customHeight="1">
      <c r="D87" s="459"/>
      <c r="E87" s="477"/>
      <c r="F87" s="161"/>
      <c r="G87" s="121"/>
      <c r="H87" s="333"/>
      <c r="I87" s="158">
        <f t="shared" si="4"/>
        <v>26</v>
      </c>
      <c r="J87" s="214">
        <v>33</v>
      </c>
      <c r="K87" s="201"/>
      <c r="L87" s="464"/>
    </row>
    <row r="88" spans="4:12" ht="20.100000000000001" customHeight="1">
      <c r="D88" s="459"/>
      <c r="E88" s="477"/>
      <c r="F88" s="161"/>
      <c r="G88" s="121"/>
      <c r="H88" s="333"/>
      <c r="I88" s="158">
        <f t="shared" si="4"/>
        <v>21</v>
      </c>
      <c r="J88" s="145"/>
      <c r="K88" s="161"/>
      <c r="L88" s="464"/>
    </row>
    <row r="89" spans="4:12" ht="20.100000000000001" customHeight="1">
      <c r="D89" s="459"/>
      <c r="E89" s="477"/>
      <c r="F89" s="164"/>
      <c r="G89" s="332"/>
      <c r="H89" s="333"/>
      <c r="I89" s="158">
        <f t="shared" si="4"/>
        <v>69</v>
      </c>
      <c r="J89" s="214"/>
      <c r="K89" s="201"/>
      <c r="L89" s="464"/>
    </row>
    <row r="90" spans="4:12" ht="20.100000000000001" customHeight="1">
      <c r="D90" s="459"/>
      <c r="E90" s="477"/>
      <c r="F90" s="161"/>
      <c r="G90" s="121"/>
      <c r="H90" s="333"/>
      <c r="I90" s="158">
        <f t="shared" si="4"/>
        <v>26</v>
      </c>
      <c r="J90" s="214"/>
      <c r="K90" s="201"/>
      <c r="L90" s="464"/>
    </row>
    <row r="91" spans="4:12" ht="20.100000000000001" customHeight="1">
      <c r="D91" s="459"/>
      <c r="E91" s="478"/>
      <c r="F91" s="204"/>
      <c r="G91" s="121"/>
      <c r="H91" s="333"/>
      <c r="I91" s="158">
        <f t="shared" si="4"/>
        <v>26</v>
      </c>
      <c r="J91" s="257"/>
      <c r="K91" s="206"/>
      <c r="L91" s="465"/>
    </row>
    <row r="92" spans="4:12" ht="20.100000000000001" customHeight="1">
      <c r="D92" s="459"/>
      <c r="E92" s="461" t="s">
        <v>177</v>
      </c>
      <c r="F92" s="156"/>
      <c r="G92" s="331"/>
      <c r="H92" s="331"/>
      <c r="I92" s="158">
        <f t="shared" ref="I92:I136" si="5">LENB(H92)</f>
        <v>0</v>
      </c>
      <c r="J92" s="158"/>
      <c r="K92" s="158" t="s">
        <v>239</v>
      </c>
      <c r="L92" s="463"/>
    </row>
    <row r="93" spans="4:12" ht="20.100000000000001" customHeight="1">
      <c r="D93" s="459"/>
      <c r="E93" s="477"/>
      <c r="F93" s="161"/>
      <c r="G93" s="121"/>
      <c r="H93" s="121"/>
      <c r="I93" s="158">
        <f t="shared" si="5"/>
        <v>0</v>
      </c>
      <c r="J93" s="201">
        <v>33</v>
      </c>
      <c r="K93" s="201"/>
      <c r="L93" s="464"/>
    </row>
    <row r="94" spans="4:12" ht="20.100000000000001" customHeight="1">
      <c r="D94" s="459"/>
      <c r="E94" s="477"/>
      <c r="F94" s="161"/>
      <c r="G94" s="121"/>
      <c r="H94" s="121"/>
      <c r="I94" s="158">
        <f t="shared" si="5"/>
        <v>0</v>
      </c>
      <c r="J94" s="161"/>
      <c r="K94" s="161"/>
      <c r="L94" s="464"/>
    </row>
    <row r="95" spans="4:12" ht="20.100000000000001" customHeight="1">
      <c r="D95" s="459"/>
      <c r="E95" s="477"/>
      <c r="F95" s="164"/>
      <c r="G95" s="332"/>
      <c r="H95" s="332"/>
      <c r="I95" s="158">
        <f t="shared" si="5"/>
        <v>0</v>
      </c>
      <c r="J95" s="201"/>
      <c r="K95" s="201"/>
      <c r="L95" s="464"/>
    </row>
    <row r="96" spans="4:12" ht="20.100000000000001" customHeight="1">
      <c r="D96" s="459"/>
      <c r="E96" s="477"/>
      <c r="F96" s="161"/>
      <c r="G96" s="121"/>
      <c r="H96" s="121"/>
      <c r="I96" s="158">
        <f t="shared" si="5"/>
        <v>0</v>
      </c>
      <c r="J96" s="201"/>
      <c r="K96" s="201"/>
      <c r="L96" s="464"/>
    </row>
    <row r="97" spans="4:12" ht="20.100000000000001" customHeight="1" thickBot="1">
      <c r="D97" s="459"/>
      <c r="E97" s="477"/>
      <c r="F97" s="209"/>
      <c r="G97" s="121"/>
      <c r="H97" s="251"/>
      <c r="I97" s="169">
        <f t="shared" si="5"/>
        <v>0</v>
      </c>
      <c r="J97" s="208"/>
      <c r="K97" s="208"/>
      <c r="L97" s="464"/>
    </row>
    <row r="98" spans="4:12" ht="20.100000000000001" customHeight="1">
      <c r="D98" s="521" t="s">
        <v>119</v>
      </c>
      <c r="E98" s="476" t="s">
        <v>117</v>
      </c>
      <c r="F98" s="321" t="s">
        <v>64</v>
      </c>
      <c r="G98" s="322"/>
      <c r="H98" s="322"/>
      <c r="I98" s="173">
        <f t="shared" si="5"/>
        <v>0</v>
      </c>
      <c r="J98" s="173"/>
      <c r="K98" s="323" t="s">
        <v>239</v>
      </c>
      <c r="L98" s="512"/>
    </row>
    <row r="99" spans="4:12" ht="20.100000000000001" customHeight="1">
      <c r="D99" s="502"/>
      <c r="E99" s="477"/>
      <c r="F99" s="161" t="s">
        <v>55</v>
      </c>
      <c r="G99" s="325" t="s">
        <v>211</v>
      </c>
      <c r="H99" s="325" t="s">
        <v>210</v>
      </c>
      <c r="I99" s="158">
        <f t="shared" si="5"/>
        <v>10</v>
      </c>
      <c r="J99" s="201">
        <v>33</v>
      </c>
      <c r="K99" s="214"/>
      <c r="L99" s="464"/>
    </row>
    <row r="100" spans="4:12" ht="20.100000000000001" customHeight="1">
      <c r="D100" s="502"/>
      <c r="E100" s="477"/>
      <c r="F100" s="161" t="s">
        <v>121</v>
      </c>
      <c r="G100" s="202" t="s">
        <v>337</v>
      </c>
      <c r="H100" s="202" t="s">
        <v>337</v>
      </c>
      <c r="I100" s="158">
        <f t="shared" si="5"/>
        <v>10</v>
      </c>
      <c r="J100" s="161"/>
      <c r="K100" s="145"/>
      <c r="L100" s="464"/>
    </row>
    <row r="101" spans="4:12" ht="19.899999999999999" customHeight="1">
      <c r="D101" s="502"/>
      <c r="E101" s="477"/>
      <c r="F101" s="164" t="s">
        <v>49</v>
      </c>
      <c r="G101" s="246" t="s">
        <v>197</v>
      </c>
      <c r="H101" s="68" t="s">
        <v>792</v>
      </c>
      <c r="I101" s="158">
        <f t="shared" si="5"/>
        <v>56</v>
      </c>
      <c r="J101" s="201"/>
      <c r="K101" s="214"/>
      <c r="L101" s="464"/>
    </row>
    <row r="102" spans="4:12" ht="17.649999999999999" customHeight="1">
      <c r="D102" s="502"/>
      <c r="E102" s="477"/>
      <c r="F102" s="161" t="s">
        <v>50</v>
      </c>
      <c r="G102" s="202" t="s">
        <v>211</v>
      </c>
      <c r="H102" s="205" t="s">
        <v>654</v>
      </c>
      <c r="I102" s="158">
        <f t="shared" si="5"/>
        <v>11</v>
      </c>
      <c r="J102" s="201"/>
      <c r="K102" s="214"/>
      <c r="L102" s="464"/>
    </row>
    <row r="103" spans="4:12" ht="17.649999999999999" customHeight="1">
      <c r="D103" s="502"/>
      <c r="E103" s="478"/>
      <c r="F103" s="204" t="s">
        <v>74</v>
      </c>
      <c r="G103" s="205" t="s">
        <v>210</v>
      </c>
      <c r="H103" s="205" t="s">
        <v>654</v>
      </c>
      <c r="I103" s="158">
        <f t="shared" si="5"/>
        <v>11</v>
      </c>
      <c r="J103" s="206"/>
      <c r="K103" s="257"/>
      <c r="L103" s="465"/>
    </row>
    <row r="104" spans="4:12" ht="17.649999999999999" customHeight="1">
      <c r="D104" s="502"/>
      <c r="E104" s="461" t="s">
        <v>133</v>
      </c>
      <c r="F104" s="156" t="s">
        <v>64</v>
      </c>
      <c r="G104" s="207"/>
      <c r="H104" s="207"/>
      <c r="I104" s="158">
        <f t="shared" si="5"/>
        <v>0</v>
      </c>
      <c r="J104" s="158"/>
      <c r="K104" s="254" t="s">
        <v>239</v>
      </c>
      <c r="L104" s="463"/>
    </row>
    <row r="105" spans="4:12" ht="17.649999999999999" customHeight="1">
      <c r="D105" s="502"/>
      <c r="E105" s="477"/>
      <c r="F105" s="161" t="s">
        <v>55</v>
      </c>
      <c r="G105" s="325" t="s">
        <v>213</v>
      </c>
      <c r="H105" s="325" t="s">
        <v>591</v>
      </c>
      <c r="I105" s="158">
        <f t="shared" si="5"/>
        <v>30</v>
      </c>
      <c r="J105" s="201">
        <v>33</v>
      </c>
      <c r="K105" s="214"/>
      <c r="L105" s="464"/>
    </row>
    <row r="106" spans="4:12" ht="17.649999999999999" customHeight="1">
      <c r="D106" s="502"/>
      <c r="E106" s="477"/>
      <c r="F106" s="161" t="s">
        <v>121</v>
      </c>
      <c r="G106" s="202" t="s">
        <v>338</v>
      </c>
      <c r="H106" s="202" t="s">
        <v>592</v>
      </c>
      <c r="I106" s="158">
        <f t="shared" si="5"/>
        <v>28</v>
      </c>
      <c r="J106" s="161"/>
      <c r="K106" s="145"/>
      <c r="L106" s="464"/>
    </row>
    <row r="107" spans="4:12" ht="17.649999999999999" customHeight="1">
      <c r="D107" s="502"/>
      <c r="E107" s="477"/>
      <c r="F107" s="164" t="s">
        <v>49</v>
      </c>
      <c r="G107" s="246" t="s">
        <v>214</v>
      </c>
      <c r="H107" s="68" t="s">
        <v>793</v>
      </c>
      <c r="I107" s="158">
        <f t="shared" si="5"/>
        <v>66</v>
      </c>
      <c r="J107" s="201"/>
      <c r="K107" s="214"/>
      <c r="L107" s="464"/>
    </row>
    <row r="108" spans="4:12" ht="17.649999999999999" customHeight="1">
      <c r="D108" s="502"/>
      <c r="E108" s="477"/>
      <c r="F108" s="161" t="s">
        <v>50</v>
      </c>
      <c r="G108" s="202" t="s">
        <v>212</v>
      </c>
      <c r="H108" s="330" t="s">
        <v>591</v>
      </c>
      <c r="I108" s="158">
        <f t="shared" si="5"/>
        <v>30</v>
      </c>
      <c r="J108" s="201"/>
      <c r="K108" s="214"/>
      <c r="L108" s="464"/>
    </row>
    <row r="109" spans="4:12" ht="17.649999999999999" customHeight="1">
      <c r="D109" s="502"/>
      <c r="E109" s="478"/>
      <c r="F109" s="204" t="s">
        <v>74</v>
      </c>
      <c r="G109" s="205" t="s">
        <v>212</v>
      </c>
      <c r="H109" s="205" t="s">
        <v>591</v>
      </c>
      <c r="I109" s="158">
        <f t="shared" si="5"/>
        <v>30</v>
      </c>
      <c r="J109" s="206"/>
      <c r="K109" s="257"/>
      <c r="L109" s="465"/>
    </row>
    <row r="110" spans="4:12" ht="17.649999999999999" customHeight="1">
      <c r="D110" s="502"/>
      <c r="E110" s="461" t="s">
        <v>134</v>
      </c>
      <c r="F110" s="156" t="s">
        <v>64</v>
      </c>
      <c r="G110" s="207"/>
      <c r="H110" s="207"/>
      <c r="I110" s="158">
        <f t="shared" si="5"/>
        <v>0</v>
      </c>
      <c r="J110" s="158"/>
      <c r="K110" s="254" t="s">
        <v>239</v>
      </c>
      <c r="L110" s="463"/>
    </row>
    <row r="111" spans="4:12" ht="17.649999999999999" customHeight="1">
      <c r="D111" s="502"/>
      <c r="E111" s="477"/>
      <c r="F111" s="161" t="s">
        <v>55</v>
      </c>
      <c r="G111" s="202" t="s">
        <v>220</v>
      </c>
      <c r="H111" s="202" t="s">
        <v>593</v>
      </c>
      <c r="I111" s="158">
        <f t="shared" si="5"/>
        <v>21</v>
      </c>
      <c r="J111" s="201">
        <v>33</v>
      </c>
      <c r="K111" s="214"/>
      <c r="L111" s="464"/>
    </row>
    <row r="112" spans="4:12" ht="17.649999999999999" customHeight="1">
      <c r="D112" s="502"/>
      <c r="E112" s="477"/>
      <c r="F112" s="161" t="s">
        <v>121</v>
      </c>
      <c r="G112" s="202" t="s">
        <v>339</v>
      </c>
      <c r="H112" s="202" t="s">
        <v>339</v>
      </c>
      <c r="I112" s="158">
        <f t="shared" si="5"/>
        <v>16</v>
      </c>
      <c r="J112" s="161"/>
      <c r="K112" s="145"/>
      <c r="L112" s="464"/>
    </row>
    <row r="113" spans="4:12" ht="17.649999999999999" customHeight="1">
      <c r="D113" s="502"/>
      <c r="E113" s="477"/>
      <c r="F113" s="164" t="s">
        <v>49</v>
      </c>
      <c r="G113" s="246" t="s">
        <v>221</v>
      </c>
      <c r="H113" s="68" t="s">
        <v>794</v>
      </c>
      <c r="I113" s="158">
        <f t="shared" si="5"/>
        <v>60</v>
      </c>
      <c r="J113" s="201"/>
      <c r="K113" s="214"/>
      <c r="L113" s="464"/>
    </row>
    <row r="114" spans="4:12" ht="17.649999999999999" customHeight="1">
      <c r="D114" s="502"/>
      <c r="E114" s="477"/>
      <c r="F114" s="161" t="s">
        <v>50</v>
      </c>
      <c r="G114" s="202" t="s">
        <v>219</v>
      </c>
      <c r="H114" s="202" t="s">
        <v>593</v>
      </c>
      <c r="I114" s="158">
        <f t="shared" si="5"/>
        <v>21</v>
      </c>
      <c r="J114" s="201"/>
      <c r="K114" s="214"/>
      <c r="L114" s="464"/>
    </row>
    <row r="115" spans="4:12" ht="17.649999999999999" customHeight="1">
      <c r="D115" s="502"/>
      <c r="E115" s="478"/>
      <c r="F115" s="204" t="s">
        <v>74</v>
      </c>
      <c r="G115" s="205" t="s">
        <v>219</v>
      </c>
      <c r="H115" s="202" t="s">
        <v>593</v>
      </c>
      <c r="I115" s="158">
        <f t="shared" si="5"/>
        <v>21</v>
      </c>
      <c r="J115" s="206"/>
      <c r="K115" s="257"/>
      <c r="L115" s="465"/>
    </row>
    <row r="116" spans="4:12" ht="17.649999999999999" customHeight="1">
      <c r="D116" s="502"/>
      <c r="E116" s="461" t="s">
        <v>135</v>
      </c>
      <c r="F116" s="156" t="s">
        <v>64</v>
      </c>
      <c r="G116" s="207"/>
      <c r="H116" s="207"/>
      <c r="I116" s="158">
        <f t="shared" si="5"/>
        <v>0</v>
      </c>
      <c r="J116" s="158"/>
      <c r="K116" s="254" t="s">
        <v>239</v>
      </c>
      <c r="L116" s="463"/>
    </row>
    <row r="117" spans="4:12" ht="17.649999999999999" customHeight="1">
      <c r="D117" s="502"/>
      <c r="E117" s="477"/>
      <c r="F117" s="161" t="s">
        <v>55</v>
      </c>
      <c r="G117" s="202" t="s">
        <v>223</v>
      </c>
      <c r="H117" s="202" t="s">
        <v>594</v>
      </c>
      <c r="I117" s="158">
        <f t="shared" si="5"/>
        <v>33</v>
      </c>
      <c r="J117" s="201">
        <v>33</v>
      </c>
      <c r="K117" s="214"/>
      <c r="L117" s="464"/>
    </row>
    <row r="118" spans="4:12" ht="17.649999999999999" customHeight="1">
      <c r="D118" s="502"/>
      <c r="E118" s="477"/>
      <c r="F118" s="161" t="s">
        <v>121</v>
      </c>
      <c r="G118" s="202" t="s">
        <v>340</v>
      </c>
      <c r="H118" s="202" t="s">
        <v>340</v>
      </c>
      <c r="I118" s="158">
        <f t="shared" si="5"/>
        <v>22</v>
      </c>
      <c r="J118" s="161"/>
      <c r="K118" s="145"/>
      <c r="L118" s="464"/>
    </row>
    <row r="119" spans="4:12" ht="17.649999999999999" customHeight="1">
      <c r="D119" s="502"/>
      <c r="E119" s="477"/>
      <c r="F119" s="164" t="s">
        <v>49</v>
      </c>
      <c r="G119" s="246" t="s">
        <v>224</v>
      </c>
      <c r="H119" s="68" t="s">
        <v>795</v>
      </c>
      <c r="I119" s="158">
        <f t="shared" si="5"/>
        <v>66</v>
      </c>
      <c r="J119" s="201"/>
      <c r="K119" s="214"/>
      <c r="L119" s="464"/>
    </row>
    <row r="120" spans="4:12" ht="17.649999999999999" customHeight="1">
      <c r="D120" s="502"/>
      <c r="E120" s="477"/>
      <c r="F120" s="161" t="s">
        <v>50</v>
      </c>
      <c r="G120" s="202" t="s">
        <v>222</v>
      </c>
      <c r="H120" s="202" t="s">
        <v>594</v>
      </c>
      <c r="I120" s="158">
        <f t="shared" si="5"/>
        <v>33</v>
      </c>
      <c r="J120" s="201"/>
      <c r="K120" s="214"/>
      <c r="L120" s="464"/>
    </row>
    <row r="121" spans="4:12" ht="17.649999999999999" customHeight="1">
      <c r="D121" s="502"/>
      <c r="E121" s="478"/>
      <c r="F121" s="204" t="s">
        <v>74</v>
      </c>
      <c r="G121" s="205" t="s">
        <v>222</v>
      </c>
      <c r="H121" s="205" t="s">
        <v>594</v>
      </c>
      <c r="I121" s="158">
        <f t="shared" si="5"/>
        <v>33</v>
      </c>
      <c r="J121" s="206"/>
      <c r="K121" s="257"/>
      <c r="L121" s="465"/>
    </row>
    <row r="122" spans="4:12" ht="17.649999999999999" customHeight="1">
      <c r="D122" s="502"/>
      <c r="E122" s="461" t="s">
        <v>136</v>
      </c>
      <c r="F122" s="156" t="s">
        <v>64</v>
      </c>
      <c r="G122" s="207"/>
      <c r="H122" s="207"/>
      <c r="I122" s="158">
        <f t="shared" si="5"/>
        <v>0</v>
      </c>
      <c r="J122" s="158"/>
      <c r="K122" s="254" t="s">
        <v>239</v>
      </c>
      <c r="L122" s="463"/>
    </row>
    <row r="123" spans="4:12" ht="17.649999999999999" customHeight="1">
      <c r="D123" s="502"/>
      <c r="E123" s="477"/>
      <c r="F123" s="161" t="s">
        <v>55</v>
      </c>
      <c r="G123" s="202" t="s">
        <v>227</v>
      </c>
      <c r="H123" s="202" t="s">
        <v>595</v>
      </c>
      <c r="I123" s="158">
        <f t="shared" si="5"/>
        <v>27</v>
      </c>
      <c r="J123" s="201">
        <v>33</v>
      </c>
      <c r="K123" s="214"/>
      <c r="L123" s="464"/>
    </row>
    <row r="124" spans="4:12" ht="17.649999999999999" customHeight="1">
      <c r="D124" s="502"/>
      <c r="E124" s="477"/>
      <c r="F124" s="161" t="s">
        <v>121</v>
      </c>
      <c r="G124" s="202" t="s">
        <v>341</v>
      </c>
      <c r="H124" s="202" t="s">
        <v>341</v>
      </c>
      <c r="I124" s="158">
        <f t="shared" si="5"/>
        <v>25</v>
      </c>
      <c r="J124" s="161"/>
      <c r="K124" s="145"/>
      <c r="L124" s="464"/>
    </row>
    <row r="125" spans="4:12" ht="17.649999999999999" customHeight="1">
      <c r="D125" s="502"/>
      <c r="E125" s="477"/>
      <c r="F125" s="164" t="s">
        <v>49</v>
      </c>
      <c r="G125" s="68" t="s">
        <v>225</v>
      </c>
      <c r="H125" s="68" t="s">
        <v>796</v>
      </c>
      <c r="I125" s="158">
        <f t="shared" si="5"/>
        <v>96</v>
      </c>
      <c r="J125" s="201"/>
      <c r="K125" s="214"/>
      <c r="L125" s="464"/>
    </row>
    <row r="126" spans="4:12" ht="17.649999999999999" customHeight="1">
      <c r="D126" s="502"/>
      <c r="E126" s="477"/>
      <c r="F126" s="161" t="s">
        <v>50</v>
      </c>
      <c r="G126" s="202" t="s">
        <v>226</v>
      </c>
      <c r="H126" s="202" t="s">
        <v>595</v>
      </c>
      <c r="I126" s="158">
        <f t="shared" si="5"/>
        <v>27</v>
      </c>
      <c r="J126" s="201"/>
      <c r="K126" s="214"/>
      <c r="L126" s="464"/>
    </row>
    <row r="127" spans="4:12" ht="17.649999999999999" customHeight="1">
      <c r="D127" s="502"/>
      <c r="E127" s="477"/>
      <c r="F127" s="204" t="s">
        <v>74</v>
      </c>
      <c r="G127" s="205" t="s">
        <v>226</v>
      </c>
      <c r="H127" s="205" t="s">
        <v>595</v>
      </c>
      <c r="I127" s="158">
        <f t="shared" si="5"/>
        <v>27</v>
      </c>
      <c r="J127" s="206"/>
      <c r="K127" s="257"/>
      <c r="L127" s="465"/>
    </row>
    <row r="128" spans="4:12" ht="17.649999999999999" customHeight="1">
      <c r="D128" s="502"/>
      <c r="E128" s="461" t="s">
        <v>141</v>
      </c>
      <c r="F128" s="278" t="s">
        <v>215</v>
      </c>
      <c r="G128" s="244"/>
      <c r="H128" s="244"/>
      <c r="I128" s="158">
        <f t="shared" si="5"/>
        <v>0</v>
      </c>
      <c r="J128" s="245"/>
      <c r="K128" s="254" t="s">
        <v>239</v>
      </c>
      <c r="L128" s="463"/>
    </row>
    <row r="129" spans="4:12" ht="17.649999999999999" customHeight="1">
      <c r="D129" s="502"/>
      <c r="E129" s="477"/>
      <c r="F129" s="279" t="s">
        <v>216</v>
      </c>
      <c r="G129" s="202" t="s">
        <v>229</v>
      </c>
      <c r="H129" s="202" t="s">
        <v>596</v>
      </c>
      <c r="I129" s="158">
        <f t="shared" si="5"/>
        <v>21</v>
      </c>
      <c r="J129" s="201">
        <v>33</v>
      </c>
      <c r="K129" s="214"/>
      <c r="L129" s="464"/>
    </row>
    <row r="130" spans="4:12" ht="17.649999999999999" customHeight="1">
      <c r="D130" s="502"/>
      <c r="E130" s="477"/>
      <c r="F130" s="279" t="s">
        <v>217</v>
      </c>
      <c r="G130" s="202" t="s">
        <v>342</v>
      </c>
      <c r="H130" s="202" t="s">
        <v>342</v>
      </c>
      <c r="I130" s="158">
        <f t="shared" si="5"/>
        <v>20</v>
      </c>
      <c r="J130" s="161"/>
      <c r="K130" s="145"/>
      <c r="L130" s="464"/>
    </row>
    <row r="131" spans="4:12" ht="17.649999999999999" customHeight="1">
      <c r="D131" s="502"/>
      <c r="E131" s="477"/>
      <c r="F131" s="280" t="s">
        <v>49</v>
      </c>
      <c r="G131" s="68" t="s">
        <v>232</v>
      </c>
      <c r="H131" s="68" t="s">
        <v>797</v>
      </c>
      <c r="I131" s="158">
        <f t="shared" si="5"/>
        <v>92</v>
      </c>
      <c r="J131" s="201"/>
      <c r="K131" s="214"/>
      <c r="L131" s="464"/>
    </row>
    <row r="132" spans="4:12" ht="17.649999999999999" customHeight="1">
      <c r="D132" s="502"/>
      <c r="E132" s="477"/>
      <c r="F132" s="279" t="s">
        <v>50</v>
      </c>
      <c r="G132" s="202" t="s">
        <v>228</v>
      </c>
      <c r="H132" s="202" t="s">
        <v>596</v>
      </c>
      <c r="I132" s="158">
        <f t="shared" si="5"/>
        <v>21</v>
      </c>
      <c r="J132" s="201"/>
      <c r="K132" s="214"/>
      <c r="L132" s="464"/>
    </row>
    <row r="133" spans="4:12" ht="17.649999999999999" customHeight="1">
      <c r="D133" s="502"/>
      <c r="E133" s="477"/>
      <c r="F133" s="308" t="s">
        <v>218</v>
      </c>
      <c r="G133" s="326" t="s">
        <v>228</v>
      </c>
      <c r="H133" s="202" t="s">
        <v>596</v>
      </c>
      <c r="I133" s="158">
        <f t="shared" si="5"/>
        <v>21</v>
      </c>
      <c r="J133" s="208"/>
      <c r="K133" s="259"/>
      <c r="L133" s="465"/>
    </row>
    <row r="134" spans="4:12" ht="17.649999999999999" customHeight="1">
      <c r="D134" s="502"/>
      <c r="E134" s="461" t="s">
        <v>151</v>
      </c>
      <c r="F134" s="327" t="s">
        <v>215</v>
      </c>
      <c r="G134" s="207"/>
      <c r="H134" s="222"/>
      <c r="I134" s="158">
        <f t="shared" si="5"/>
        <v>0</v>
      </c>
      <c r="J134" s="158"/>
      <c r="K134" s="254" t="s">
        <v>239</v>
      </c>
      <c r="L134" s="491" t="s">
        <v>800</v>
      </c>
    </row>
    <row r="135" spans="4:12" ht="17.649999999999999" customHeight="1">
      <c r="D135" s="502"/>
      <c r="E135" s="477"/>
      <c r="F135" s="279" t="s">
        <v>216</v>
      </c>
      <c r="G135" s="202" t="s">
        <v>231</v>
      </c>
      <c r="H135" s="121" t="s">
        <v>597</v>
      </c>
      <c r="I135" s="158">
        <f t="shared" si="5"/>
        <v>25</v>
      </c>
      <c r="J135" s="201">
        <v>33</v>
      </c>
      <c r="K135" s="214"/>
      <c r="L135" s="462"/>
    </row>
    <row r="136" spans="4:12" ht="17.649999999999999" customHeight="1">
      <c r="D136" s="502"/>
      <c r="E136" s="477"/>
      <c r="F136" s="279" t="s">
        <v>217</v>
      </c>
      <c r="G136" s="202" t="s">
        <v>343</v>
      </c>
      <c r="H136" s="121" t="s">
        <v>343</v>
      </c>
      <c r="I136" s="158">
        <f t="shared" si="5"/>
        <v>19</v>
      </c>
      <c r="J136" s="161"/>
      <c r="K136" s="145"/>
      <c r="L136" s="462"/>
    </row>
    <row r="137" spans="4:12" ht="17.649999999999999" customHeight="1">
      <c r="D137" s="502"/>
      <c r="E137" s="477"/>
      <c r="F137" s="280" t="s">
        <v>49</v>
      </c>
      <c r="G137" s="68" t="s">
        <v>233</v>
      </c>
      <c r="H137" s="124" t="s">
        <v>799</v>
      </c>
      <c r="I137" s="158">
        <f t="shared" ref="I137:I145" si="6">LENB(H137)</f>
        <v>96</v>
      </c>
      <c r="J137" s="201"/>
      <c r="K137" s="214"/>
      <c r="L137" s="462"/>
    </row>
    <row r="138" spans="4:12" ht="17.649999999999999" customHeight="1">
      <c r="D138" s="502"/>
      <c r="E138" s="477"/>
      <c r="F138" s="279" t="s">
        <v>50</v>
      </c>
      <c r="G138" s="202" t="s">
        <v>230</v>
      </c>
      <c r="H138" s="121" t="s">
        <v>597</v>
      </c>
      <c r="I138" s="158">
        <f t="shared" si="6"/>
        <v>25</v>
      </c>
      <c r="J138" s="201"/>
      <c r="K138" s="214"/>
      <c r="L138" s="462"/>
    </row>
    <row r="139" spans="4:12" ht="17.649999999999999" customHeight="1">
      <c r="D139" s="502"/>
      <c r="E139" s="478"/>
      <c r="F139" s="328" t="s">
        <v>218</v>
      </c>
      <c r="G139" s="205" t="s">
        <v>230</v>
      </c>
      <c r="H139" s="126" t="s">
        <v>597</v>
      </c>
      <c r="I139" s="158">
        <f t="shared" si="6"/>
        <v>25</v>
      </c>
      <c r="J139" s="206"/>
      <c r="K139" s="257"/>
      <c r="L139" s="523"/>
    </row>
    <row r="140" spans="4:12" ht="17.649999999999999" customHeight="1">
      <c r="D140" s="502"/>
      <c r="E140" s="477" t="s">
        <v>150</v>
      </c>
      <c r="F140" s="278" t="s">
        <v>215</v>
      </c>
      <c r="G140" s="244"/>
      <c r="H140" s="244"/>
      <c r="I140" s="158">
        <f t="shared" si="6"/>
        <v>0</v>
      </c>
      <c r="J140" s="245"/>
      <c r="K140" s="329" t="s">
        <v>239</v>
      </c>
      <c r="L140" s="463"/>
    </row>
    <row r="141" spans="4:12" ht="17.649999999999999" customHeight="1">
      <c r="D141" s="502"/>
      <c r="E141" s="477"/>
      <c r="F141" s="279" t="s">
        <v>216</v>
      </c>
      <c r="G141" s="202" t="s">
        <v>235</v>
      </c>
      <c r="H141" s="202" t="s">
        <v>598</v>
      </c>
      <c r="I141" s="158">
        <f t="shared" si="6"/>
        <v>27</v>
      </c>
      <c r="J141" s="201">
        <v>33</v>
      </c>
      <c r="K141" s="214"/>
      <c r="L141" s="464"/>
    </row>
    <row r="142" spans="4:12" ht="17.649999999999999" customHeight="1">
      <c r="D142" s="502"/>
      <c r="E142" s="477"/>
      <c r="F142" s="279" t="s">
        <v>217</v>
      </c>
      <c r="G142" s="202" t="s">
        <v>344</v>
      </c>
      <c r="H142" s="202" t="s">
        <v>599</v>
      </c>
      <c r="I142" s="158">
        <f t="shared" si="6"/>
        <v>23</v>
      </c>
      <c r="J142" s="161"/>
      <c r="K142" s="145"/>
      <c r="L142" s="464"/>
    </row>
    <row r="143" spans="4:12" ht="17.649999999999999" customHeight="1">
      <c r="D143" s="502"/>
      <c r="E143" s="477"/>
      <c r="F143" s="280" t="s">
        <v>49</v>
      </c>
      <c r="G143" s="68" t="s">
        <v>236</v>
      </c>
      <c r="H143" s="68" t="s">
        <v>798</v>
      </c>
      <c r="I143" s="158">
        <f t="shared" si="6"/>
        <v>56</v>
      </c>
      <c r="J143" s="201"/>
      <c r="K143" s="214"/>
      <c r="L143" s="464"/>
    </row>
    <row r="144" spans="4:12" ht="17.649999999999999" customHeight="1">
      <c r="D144" s="502"/>
      <c r="E144" s="477"/>
      <c r="F144" s="279" t="s">
        <v>50</v>
      </c>
      <c r="G144" s="202" t="s">
        <v>234</v>
      </c>
      <c r="H144" s="202" t="s">
        <v>598</v>
      </c>
      <c r="I144" s="158">
        <f t="shared" si="6"/>
        <v>27</v>
      </c>
      <c r="J144" s="201"/>
      <c r="K144" s="214"/>
      <c r="L144" s="464"/>
    </row>
    <row r="145" spans="4:12" ht="17.649999999999999" customHeight="1" thickBot="1">
      <c r="D145" s="506"/>
      <c r="E145" s="490"/>
      <c r="F145" s="282" t="s">
        <v>218</v>
      </c>
      <c r="G145" s="217" t="s">
        <v>234</v>
      </c>
      <c r="H145" s="217" t="s">
        <v>598</v>
      </c>
      <c r="I145" s="218">
        <f t="shared" si="6"/>
        <v>27</v>
      </c>
      <c r="J145" s="220"/>
      <c r="K145" s="219"/>
      <c r="L145" s="519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29" r:id="rId22" xr:uid="{363F9E42-7C4C-4BE7-A723-7AC392BA1D86}"/>
    <hyperlink ref="H11" r:id="rId23" xr:uid="{E4703436-BFB3-4241-9456-2C6B5B18EEA3}"/>
    <hyperlink ref="H17" r:id="rId24" xr:uid="{DF055C6D-89DF-4B3A-90C9-4C1BC0E86B34}"/>
    <hyperlink ref="H59" r:id="rId25" xr:uid="{13C6CE2F-B0C8-44CA-ABE0-EAB1F286F12F}"/>
    <hyperlink ref="H101" r:id="rId26" xr:uid="{313445FA-FF79-4DC8-8DC7-35875E12F253}"/>
    <hyperlink ref="H107" r:id="rId27" xr:uid="{BC0C30B4-5CA3-4D9D-B845-D5782E83F59B}"/>
    <hyperlink ref="H113" r:id="rId28" xr:uid="{3153879F-460E-4EC9-BE30-00CA5204D5EA}"/>
    <hyperlink ref="H119" r:id="rId29" xr:uid="{785F6900-BA3F-4A25-A8A3-9004FF351C8C}"/>
    <hyperlink ref="H125" r:id="rId30" xr:uid="{6E385801-FEFC-4385-BDC4-772BEA3BAE5B}"/>
    <hyperlink ref="H131" r:id="rId31" xr:uid="{D726C5FD-FF6C-49DB-9441-74E8D27A2080}"/>
    <hyperlink ref="H143" r:id="rId32" xr:uid="{CFBD1A30-74A3-4328-9E44-5B57693FD3AF}"/>
    <hyperlink ref="H137" r:id="rId33" xr:uid="{B6FA28BE-DB26-427E-92E2-6F56697662EE}"/>
  </hyperlinks>
  <pageMargins left="0.7" right="0.7" top="0.75" bottom="0.75" header="0.3" footer="0.3"/>
  <pageSetup paperSize="9" orientation="portrait" r:id="rId34"/>
  <drawing r:id="rId35"/>
  <legacyDrawing r:id="rId3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E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79" customWidth="1"/>
    <col min="13" max="16384" width="8.75" style="26"/>
  </cols>
  <sheetData>
    <row r="2" spans="1:13" ht="36" customHeight="1">
      <c r="B2" s="69" t="s">
        <v>155</v>
      </c>
      <c r="C2" s="71"/>
      <c r="D2" s="62"/>
      <c r="E2" s="62"/>
      <c r="F2" s="60"/>
      <c r="G2" s="60"/>
      <c r="H2" s="60"/>
      <c r="I2" s="60"/>
      <c r="J2" s="60"/>
      <c r="K2" s="60"/>
      <c r="L2" s="75"/>
      <c r="M2" s="72"/>
    </row>
    <row r="3" spans="1:13" s="67" customFormat="1" ht="141" customHeight="1">
      <c r="B3" s="520" t="s">
        <v>476</v>
      </c>
      <c r="C3" s="520"/>
      <c r="D3" s="520"/>
      <c r="E3" s="520"/>
      <c r="F3" s="520"/>
      <c r="G3" s="520"/>
      <c r="H3" s="95"/>
      <c r="I3" s="66"/>
      <c r="J3" s="66"/>
      <c r="K3" s="66"/>
      <c r="L3" s="7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7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8"/>
    </row>
    <row r="6" spans="1:13" s="28" customFormat="1" ht="22.5">
      <c r="A6" s="54"/>
      <c r="B6" s="59"/>
      <c r="C6" s="58"/>
      <c r="D6" s="450" t="s">
        <v>54</v>
      </c>
      <c r="E6" s="451"/>
      <c r="F6" s="454" t="s">
        <v>137</v>
      </c>
      <c r="G6" s="152" t="s">
        <v>46</v>
      </c>
      <c r="H6" s="153" t="s">
        <v>472</v>
      </c>
      <c r="I6" s="468" t="s">
        <v>43</v>
      </c>
      <c r="J6" s="456" t="s">
        <v>47</v>
      </c>
      <c r="K6" s="152" t="s">
        <v>475</v>
      </c>
      <c r="L6" s="466" t="s">
        <v>473</v>
      </c>
    </row>
    <row r="7" spans="1:13" ht="23.25" customHeight="1">
      <c r="D7" s="452"/>
      <c r="E7" s="453"/>
      <c r="F7" s="455"/>
      <c r="G7" s="154" t="s">
        <v>758</v>
      </c>
      <c r="H7" s="154" t="s">
        <v>758</v>
      </c>
      <c r="I7" s="469"/>
      <c r="J7" s="457"/>
      <c r="K7" s="155"/>
      <c r="L7" s="467"/>
    </row>
    <row r="8" spans="1:13" ht="21" customHeight="1">
      <c r="D8" s="458" t="s">
        <v>114</v>
      </c>
      <c r="E8" s="461" t="s">
        <v>152</v>
      </c>
      <c r="F8" s="156" t="s">
        <v>123</v>
      </c>
      <c r="G8" s="285"/>
      <c r="H8" s="285"/>
      <c r="I8" s="158">
        <f>LENB(H8)</f>
        <v>0</v>
      </c>
      <c r="J8" s="159"/>
      <c r="K8" s="160" t="s">
        <v>237</v>
      </c>
      <c r="L8" s="527" t="s">
        <v>781</v>
      </c>
    </row>
    <row r="9" spans="1:13" ht="21" customHeight="1">
      <c r="D9" s="459"/>
      <c r="E9" s="477"/>
      <c r="F9" s="161" t="s">
        <v>153</v>
      </c>
      <c r="G9" s="105" t="s">
        <v>320</v>
      </c>
      <c r="H9" s="314" t="s">
        <v>655</v>
      </c>
      <c r="I9" s="158">
        <f t="shared" ref="I9:I72" si="0">LENB(H9)</f>
        <v>22</v>
      </c>
      <c r="J9" s="163">
        <v>10</v>
      </c>
      <c r="K9" s="163"/>
      <c r="L9" s="528"/>
    </row>
    <row r="10" spans="1:13" ht="21" customHeight="1">
      <c r="D10" s="459"/>
      <c r="E10" s="477"/>
      <c r="F10" s="161" t="s">
        <v>113</v>
      </c>
      <c r="G10" s="105" t="s">
        <v>692</v>
      </c>
      <c r="H10" s="105" t="s">
        <v>692</v>
      </c>
      <c r="I10" s="158">
        <f t="shared" si="0"/>
        <v>22</v>
      </c>
      <c r="J10" s="161"/>
      <c r="K10" s="161"/>
      <c r="L10" s="528"/>
    </row>
    <row r="11" spans="1:13" ht="21" customHeight="1">
      <c r="D11" s="459"/>
      <c r="E11" s="477"/>
      <c r="F11" s="164" t="s">
        <v>49</v>
      </c>
      <c r="G11" s="286" t="s">
        <v>116</v>
      </c>
      <c r="H11" s="286" t="s">
        <v>509</v>
      </c>
      <c r="I11" s="158">
        <f t="shared" si="0"/>
        <v>51</v>
      </c>
      <c r="J11" s="166"/>
      <c r="K11" s="166"/>
      <c r="L11" s="528"/>
    </row>
    <row r="12" spans="1:13" ht="21" customHeight="1">
      <c r="D12" s="459"/>
      <c r="E12" s="477"/>
      <c r="F12" s="161" t="s">
        <v>50</v>
      </c>
      <c r="G12" s="105"/>
      <c r="H12" s="105" t="s">
        <v>655</v>
      </c>
      <c r="I12" s="158">
        <f t="shared" si="0"/>
        <v>22</v>
      </c>
      <c r="J12" s="166"/>
      <c r="K12" s="166"/>
      <c r="L12" s="528"/>
    </row>
    <row r="13" spans="1:13" ht="21" customHeight="1">
      <c r="D13" s="495"/>
      <c r="E13" s="478"/>
      <c r="F13" s="204" t="s">
        <v>74</v>
      </c>
      <c r="G13" s="114" t="s">
        <v>320</v>
      </c>
      <c r="H13" s="114" t="s">
        <v>655</v>
      </c>
      <c r="I13" s="158">
        <f t="shared" si="0"/>
        <v>22</v>
      </c>
      <c r="J13" s="242"/>
      <c r="K13" s="242"/>
      <c r="L13" s="529"/>
    </row>
    <row r="14" spans="1:13" ht="21" customHeight="1">
      <c r="D14" s="458" t="s">
        <v>118</v>
      </c>
      <c r="E14" s="461" t="s">
        <v>120</v>
      </c>
      <c r="F14" s="243" t="s">
        <v>122</v>
      </c>
      <c r="G14" s="244"/>
      <c r="H14" s="244"/>
      <c r="I14" s="158">
        <f t="shared" si="0"/>
        <v>0</v>
      </c>
      <c r="J14" s="245"/>
      <c r="K14" s="158" t="s">
        <v>239</v>
      </c>
      <c r="L14" s="530"/>
    </row>
    <row r="15" spans="1:13" ht="21" customHeight="1">
      <c r="D15" s="459"/>
      <c r="E15" s="477"/>
      <c r="F15" s="161" t="s">
        <v>55</v>
      </c>
      <c r="G15" s="162" t="s">
        <v>242</v>
      </c>
      <c r="H15" s="162" t="s">
        <v>259</v>
      </c>
      <c r="I15" s="158">
        <f t="shared" si="0"/>
        <v>11</v>
      </c>
      <c r="J15" s="201">
        <v>33</v>
      </c>
      <c r="K15" s="201"/>
      <c r="L15" s="531"/>
    </row>
    <row r="16" spans="1:13" ht="21" customHeight="1">
      <c r="D16" s="459"/>
      <c r="E16" s="477"/>
      <c r="F16" s="161" t="s">
        <v>121</v>
      </c>
      <c r="G16" s="162" t="s">
        <v>691</v>
      </c>
      <c r="H16" s="162" t="s">
        <v>691</v>
      </c>
      <c r="I16" s="158">
        <f t="shared" si="0"/>
        <v>22</v>
      </c>
      <c r="J16" s="161"/>
      <c r="K16" s="161"/>
      <c r="L16" s="531"/>
    </row>
    <row r="17" spans="2:12" ht="20.100000000000001" customHeight="1">
      <c r="D17" s="459"/>
      <c r="E17" s="477"/>
      <c r="F17" s="164" t="s">
        <v>49</v>
      </c>
      <c r="G17" s="203" t="s">
        <v>178</v>
      </c>
      <c r="H17" s="203" t="s">
        <v>509</v>
      </c>
      <c r="I17" s="158">
        <f t="shared" si="0"/>
        <v>51</v>
      </c>
      <c r="J17" s="201"/>
      <c r="K17" s="201"/>
      <c r="L17" s="531"/>
    </row>
    <row r="18" spans="2:12" ht="20.100000000000001" customHeight="1">
      <c r="D18" s="459"/>
      <c r="E18" s="477"/>
      <c r="F18" s="161" t="s">
        <v>50</v>
      </c>
      <c r="G18" s="162"/>
      <c r="H18" s="162" t="s">
        <v>259</v>
      </c>
      <c r="I18" s="158">
        <f t="shared" si="0"/>
        <v>11</v>
      </c>
      <c r="J18" s="201"/>
      <c r="K18" s="201"/>
      <c r="L18" s="531"/>
    </row>
    <row r="19" spans="2:12" ht="20.100000000000001" customHeight="1">
      <c r="D19" s="459"/>
      <c r="E19" s="478"/>
      <c r="F19" s="204" t="s">
        <v>74</v>
      </c>
      <c r="G19" s="241" t="s">
        <v>242</v>
      </c>
      <c r="H19" s="241" t="s">
        <v>259</v>
      </c>
      <c r="I19" s="158">
        <f t="shared" si="0"/>
        <v>11</v>
      </c>
      <c r="J19" s="206"/>
      <c r="K19" s="206"/>
      <c r="L19" s="532"/>
    </row>
    <row r="20" spans="2:12" ht="20.100000000000001" customHeight="1">
      <c r="D20" s="459"/>
      <c r="E20" s="461" t="s">
        <v>124</v>
      </c>
      <c r="F20" s="156" t="s">
        <v>122</v>
      </c>
      <c r="G20" s="244"/>
      <c r="H20" s="244"/>
      <c r="I20" s="158">
        <f t="shared" si="0"/>
        <v>0</v>
      </c>
      <c r="J20" s="158"/>
      <c r="K20" s="158" t="s">
        <v>239</v>
      </c>
      <c r="L20" s="530"/>
    </row>
    <row r="21" spans="2:12" ht="20.100000000000001" customHeight="1">
      <c r="D21" s="459"/>
      <c r="E21" s="477"/>
      <c r="F21" s="161" t="s">
        <v>55</v>
      </c>
      <c r="G21" s="162" t="s">
        <v>108</v>
      </c>
      <c r="H21" s="162" t="s">
        <v>600</v>
      </c>
      <c r="I21" s="158">
        <f t="shared" si="0"/>
        <v>9</v>
      </c>
      <c r="J21" s="201">
        <v>33</v>
      </c>
      <c r="K21" s="201"/>
      <c r="L21" s="531"/>
    </row>
    <row r="22" spans="2:12" ht="20.100000000000001" customHeight="1">
      <c r="D22" s="459"/>
      <c r="E22" s="477"/>
      <c r="F22" s="161" t="s">
        <v>121</v>
      </c>
      <c r="G22" s="162" t="s">
        <v>321</v>
      </c>
      <c r="H22" s="162" t="s">
        <v>321</v>
      </c>
      <c r="I22" s="158">
        <f t="shared" si="0"/>
        <v>8</v>
      </c>
      <c r="J22" s="161"/>
      <c r="K22" s="161"/>
      <c r="L22" s="531"/>
    </row>
    <row r="23" spans="2:12" ht="20.100000000000001" customHeight="1">
      <c r="B23" s="57" t="s">
        <v>44</v>
      </c>
      <c r="D23" s="459"/>
      <c r="E23" s="477"/>
      <c r="F23" s="164" t="s">
        <v>49</v>
      </c>
      <c r="G23" s="203" t="s">
        <v>179</v>
      </c>
      <c r="H23" s="203" t="s">
        <v>601</v>
      </c>
      <c r="I23" s="158">
        <f t="shared" si="0"/>
        <v>49</v>
      </c>
      <c r="J23" s="201"/>
      <c r="K23" s="201"/>
      <c r="L23" s="531"/>
    </row>
    <row r="24" spans="2:12" ht="20.100000000000001" customHeight="1">
      <c r="D24" s="459"/>
      <c r="E24" s="477"/>
      <c r="F24" s="161" t="s">
        <v>50</v>
      </c>
      <c r="G24" s="162"/>
      <c r="H24" s="162" t="s">
        <v>600</v>
      </c>
      <c r="I24" s="158">
        <f t="shared" si="0"/>
        <v>9</v>
      </c>
      <c r="J24" s="201"/>
      <c r="K24" s="201"/>
      <c r="L24" s="531"/>
    </row>
    <row r="25" spans="2:12" ht="20.100000000000001" customHeight="1">
      <c r="D25" s="459"/>
      <c r="E25" s="478"/>
      <c r="F25" s="204" t="s">
        <v>74</v>
      </c>
      <c r="G25" s="241" t="s">
        <v>108</v>
      </c>
      <c r="H25" s="241" t="s">
        <v>600</v>
      </c>
      <c r="I25" s="158">
        <f t="shared" si="0"/>
        <v>9</v>
      </c>
      <c r="J25" s="206"/>
      <c r="K25" s="206"/>
      <c r="L25" s="532"/>
    </row>
    <row r="26" spans="2:12" ht="20.100000000000001" customHeight="1">
      <c r="D26" s="459"/>
      <c r="E26" s="461" t="s">
        <v>125</v>
      </c>
      <c r="F26" s="156" t="s">
        <v>122</v>
      </c>
      <c r="G26" s="207"/>
      <c r="H26" s="207"/>
      <c r="I26" s="158">
        <f t="shared" si="0"/>
        <v>0</v>
      </c>
      <c r="J26" s="158"/>
      <c r="K26" s="158" t="s">
        <v>239</v>
      </c>
      <c r="L26" s="530"/>
    </row>
    <row r="27" spans="2:12" ht="20.100000000000001" customHeight="1">
      <c r="D27" s="459"/>
      <c r="E27" s="477"/>
      <c r="F27" s="161" t="s">
        <v>55</v>
      </c>
      <c r="G27" s="202" t="s">
        <v>107</v>
      </c>
      <c r="H27" s="202" t="s">
        <v>602</v>
      </c>
      <c r="I27" s="158">
        <f t="shared" si="0"/>
        <v>25</v>
      </c>
      <c r="J27" s="201">
        <v>33</v>
      </c>
      <c r="K27" s="201"/>
      <c r="L27" s="531"/>
    </row>
    <row r="28" spans="2:12" ht="20.100000000000001" customHeight="1">
      <c r="D28" s="459"/>
      <c r="E28" s="477"/>
      <c r="F28" s="161" t="s">
        <v>121</v>
      </c>
      <c r="G28" s="202" t="s">
        <v>690</v>
      </c>
      <c r="H28" s="202" t="s">
        <v>690</v>
      </c>
      <c r="I28" s="158">
        <f t="shared" si="0"/>
        <v>18</v>
      </c>
      <c r="J28" s="161"/>
      <c r="K28" s="161"/>
      <c r="L28" s="531"/>
    </row>
    <row r="29" spans="2:12" ht="20.65" customHeight="1">
      <c r="D29" s="459"/>
      <c r="E29" s="477"/>
      <c r="F29" s="164" t="s">
        <v>49</v>
      </c>
      <c r="G29" s="203" t="s">
        <v>180</v>
      </c>
      <c r="H29" s="203" t="s">
        <v>603</v>
      </c>
      <c r="I29" s="158">
        <f t="shared" si="0"/>
        <v>61</v>
      </c>
      <c r="J29" s="201"/>
      <c r="K29" s="201"/>
      <c r="L29" s="531"/>
    </row>
    <row r="30" spans="2:12" ht="20.65" customHeight="1">
      <c r="D30" s="459"/>
      <c r="E30" s="477"/>
      <c r="F30" s="161" t="s">
        <v>50</v>
      </c>
      <c r="G30" s="202"/>
      <c r="H30" s="202" t="s">
        <v>602</v>
      </c>
      <c r="I30" s="158">
        <f t="shared" si="0"/>
        <v>25</v>
      </c>
      <c r="J30" s="201"/>
      <c r="K30" s="201"/>
      <c r="L30" s="531"/>
    </row>
    <row r="31" spans="2:12" ht="20.65" customHeight="1">
      <c r="D31" s="459"/>
      <c r="E31" s="478"/>
      <c r="F31" s="204" t="s">
        <v>74</v>
      </c>
      <c r="G31" s="205" t="s">
        <v>107</v>
      </c>
      <c r="H31" s="205" t="s">
        <v>602</v>
      </c>
      <c r="I31" s="158">
        <f t="shared" si="0"/>
        <v>25</v>
      </c>
      <c r="J31" s="206"/>
      <c r="K31" s="206"/>
      <c r="L31" s="532"/>
    </row>
    <row r="32" spans="2:12" ht="20.65" customHeight="1">
      <c r="D32" s="459"/>
      <c r="E32" s="461" t="s">
        <v>126</v>
      </c>
      <c r="F32" s="156" t="s">
        <v>122</v>
      </c>
      <c r="G32" s="207"/>
      <c r="H32" s="222"/>
      <c r="I32" s="158">
        <f t="shared" si="0"/>
        <v>0</v>
      </c>
      <c r="J32" s="158"/>
      <c r="K32" s="158" t="s">
        <v>239</v>
      </c>
      <c r="L32" s="530"/>
    </row>
    <row r="33" spans="4:12" ht="20.65" customHeight="1">
      <c r="D33" s="459"/>
      <c r="E33" s="477"/>
      <c r="F33" s="161" t="s">
        <v>55</v>
      </c>
      <c r="G33" s="202" t="s">
        <v>199</v>
      </c>
      <c r="H33" s="121"/>
      <c r="I33" s="158">
        <f t="shared" si="0"/>
        <v>0</v>
      </c>
      <c r="J33" s="201">
        <v>33</v>
      </c>
      <c r="K33" s="201"/>
      <c r="L33" s="531"/>
    </row>
    <row r="34" spans="4:12" ht="20.65" customHeight="1">
      <c r="D34" s="459"/>
      <c r="E34" s="477"/>
      <c r="F34" s="161" t="s">
        <v>121</v>
      </c>
      <c r="G34" s="202" t="s">
        <v>322</v>
      </c>
      <c r="H34" s="121"/>
      <c r="I34" s="158">
        <f t="shared" si="0"/>
        <v>0</v>
      </c>
      <c r="J34" s="161"/>
      <c r="K34" s="161"/>
      <c r="L34" s="531"/>
    </row>
    <row r="35" spans="4:12" ht="34.9" customHeight="1">
      <c r="D35" s="459"/>
      <c r="E35" s="477"/>
      <c r="F35" s="164" t="s">
        <v>49</v>
      </c>
      <c r="G35" s="203" t="s">
        <v>109</v>
      </c>
      <c r="H35" s="223"/>
      <c r="I35" s="158">
        <f t="shared" si="0"/>
        <v>0</v>
      </c>
      <c r="J35" s="201"/>
      <c r="K35" s="201"/>
      <c r="L35" s="531"/>
    </row>
    <row r="36" spans="4:12" ht="20.65" customHeight="1">
      <c r="D36" s="459"/>
      <c r="E36" s="477"/>
      <c r="F36" s="161" t="s">
        <v>50</v>
      </c>
      <c r="G36" s="202"/>
      <c r="H36" s="121"/>
      <c r="I36" s="158">
        <f t="shared" si="0"/>
        <v>0</v>
      </c>
      <c r="J36" s="201"/>
      <c r="K36" s="201"/>
      <c r="L36" s="531"/>
    </row>
    <row r="37" spans="4:12" ht="20.65" customHeight="1">
      <c r="D37" s="459"/>
      <c r="E37" s="478"/>
      <c r="F37" s="204" t="s">
        <v>74</v>
      </c>
      <c r="G37" s="205" t="s">
        <v>199</v>
      </c>
      <c r="H37" s="126"/>
      <c r="I37" s="158">
        <f t="shared" si="0"/>
        <v>0</v>
      </c>
      <c r="J37" s="206"/>
      <c r="K37" s="206"/>
      <c r="L37" s="532"/>
    </row>
    <row r="38" spans="4:12" ht="20.65" customHeight="1">
      <c r="D38" s="459"/>
      <c r="E38" s="461" t="s">
        <v>127</v>
      </c>
      <c r="F38" s="156" t="s">
        <v>122</v>
      </c>
      <c r="G38" s="222"/>
      <c r="H38" s="222"/>
      <c r="I38" s="158">
        <f t="shared" si="0"/>
        <v>0</v>
      </c>
      <c r="J38" s="158"/>
      <c r="K38" s="158" t="s">
        <v>239</v>
      </c>
      <c r="L38" s="287"/>
    </row>
    <row r="39" spans="4:12" ht="20.65" customHeight="1">
      <c r="D39" s="459"/>
      <c r="E39" s="477"/>
      <c r="F39" s="161" t="s">
        <v>55</v>
      </c>
      <c r="G39" s="121"/>
      <c r="H39" s="121"/>
      <c r="I39" s="158">
        <f t="shared" si="0"/>
        <v>0</v>
      </c>
      <c r="J39" s="201">
        <v>33</v>
      </c>
      <c r="K39" s="201"/>
      <c r="L39" s="213"/>
    </row>
    <row r="40" spans="4:12" ht="20.100000000000001" customHeight="1">
      <c r="D40" s="459"/>
      <c r="E40" s="477"/>
      <c r="F40" s="161" t="s">
        <v>121</v>
      </c>
      <c r="G40" s="121"/>
      <c r="H40" s="121"/>
      <c r="I40" s="158">
        <f t="shared" si="0"/>
        <v>0</v>
      </c>
      <c r="J40" s="161"/>
      <c r="K40" s="161"/>
      <c r="L40" s="213"/>
    </row>
    <row r="41" spans="4:12" ht="20.100000000000001" customHeight="1">
      <c r="D41" s="459"/>
      <c r="E41" s="477"/>
      <c r="F41" s="164" t="s">
        <v>49</v>
      </c>
      <c r="G41" s="223"/>
      <c r="H41" s="223"/>
      <c r="I41" s="158">
        <f t="shared" si="0"/>
        <v>0</v>
      </c>
      <c r="J41" s="201"/>
      <c r="K41" s="201"/>
      <c r="L41" s="213"/>
    </row>
    <row r="42" spans="4:12" ht="20.100000000000001" customHeight="1">
      <c r="D42" s="459"/>
      <c r="E42" s="477"/>
      <c r="F42" s="161" t="s">
        <v>50</v>
      </c>
      <c r="G42" s="121"/>
      <c r="H42" s="121"/>
      <c r="I42" s="158">
        <f t="shared" si="0"/>
        <v>0</v>
      </c>
      <c r="J42" s="201"/>
      <c r="K42" s="201"/>
      <c r="L42" s="288"/>
    </row>
    <row r="43" spans="4:12" ht="20.100000000000001" customHeight="1">
      <c r="D43" s="459"/>
      <c r="E43" s="478"/>
      <c r="F43" s="204" t="s">
        <v>74</v>
      </c>
      <c r="G43" s="126"/>
      <c r="H43" s="126"/>
      <c r="I43" s="158">
        <f t="shared" si="0"/>
        <v>0</v>
      </c>
      <c r="J43" s="206"/>
      <c r="K43" s="206"/>
      <c r="L43" s="250"/>
    </row>
    <row r="44" spans="4:12" ht="20.100000000000001" customHeight="1">
      <c r="D44" s="459"/>
      <c r="E44" s="461" t="s">
        <v>128</v>
      </c>
      <c r="F44" s="156" t="s">
        <v>122</v>
      </c>
      <c r="G44" s="222"/>
      <c r="H44" s="222"/>
      <c r="I44" s="158">
        <f t="shared" si="0"/>
        <v>0</v>
      </c>
      <c r="J44" s="158"/>
      <c r="K44" s="158" t="s">
        <v>239</v>
      </c>
      <c r="L44" s="287"/>
    </row>
    <row r="45" spans="4:12" ht="20.100000000000001" customHeight="1">
      <c r="D45" s="459"/>
      <c r="E45" s="477"/>
      <c r="F45" s="161" t="s">
        <v>55</v>
      </c>
      <c r="G45" s="121"/>
      <c r="H45" s="121"/>
      <c r="I45" s="158">
        <f t="shared" si="0"/>
        <v>0</v>
      </c>
      <c r="J45" s="201">
        <v>33</v>
      </c>
      <c r="K45" s="201"/>
      <c r="L45" s="213"/>
    </row>
    <row r="46" spans="4:12" ht="20.100000000000001" customHeight="1">
      <c r="D46" s="459"/>
      <c r="E46" s="477"/>
      <c r="F46" s="161" t="s">
        <v>121</v>
      </c>
      <c r="G46" s="121"/>
      <c r="H46" s="121"/>
      <c r="I46" s="158">
        <f t="shared" si="0"/>
        <v>0</v>
      </c>
      <c r="J46" s="161"/>
      <c r="K46" s="161"/>
      <c r="L46" s="213"/>
    </row>
    <row r="47" spans="4:12" ht="20.100000000000001" customHeight="1">
      <c r="D47" s="459"/>
      <c r="E47" s="477"/>
      <c r="F47" s="164" t="s">
        <v>49</v>
      </c>
      <c r="G47" s="223"/>
      <c r="H47" s="223"/>
      <c r="I47" s="158">
        <f t="shared" si="0"/>
        <v>0</v>
      </c>
      <c r="J47" s="201"/>
      <c r="K47" s="201"/>
      <c r="L47" s="213"/>
    </row>
    <row r="48" spans="4:12" ht="20.100000000000001" customHeight="1">
      <c r="D48" s="459"/>
      <c r="E48" s="477"/>
      <c r="F48" s="161" t="s">
        <v>50</v>
      </c>
      <c r="G48" s="121"/>
      <c r="H48" s="121"/>
      <c r="I48" s="158">
        <f t="shared" si="0"/>
        <v>0</v>
      </c>
      <c r="J48" s="201"/>
      <c r="K48" s="201"/>
      <c r="L48" s="288"/>
    </row>
    <row r="49" spans="4:12" ht="20.100000000000001" customHeight="1">
      <c r="D49" s="459"/>
      <c r="E49" s="478"/>
      <c r="F49" s="204" t="s">
        <v>74</v>
      </c>
      <c r="G49" s="126"/>
      <c r="H49" s="126"/>
      <c r="I49" s="158">
        <f t="shared" si="0"/>
        <v>0</v>
      </c>
      <c r="J49" s="206"/>
      <c r="K49" s="206"/>
      <c r="L49" s="250"/>
    </row>
    <row r="50" spans="4:12" ht="20.100000000000001" customHeight="1">
      <c r="D50" s="459"/>
      <c r="E50" s="461" t="s">
        <v>129</v>
      </c>
      <c r="F50" s="156" t="s">
        <v>122</v>
      </c>
      <c r="G50" s="222"/>
      <c r="H50" s="222"/>
      <c r="I50" s="158">
        <f t="shared" si="0"/>
        <v>0</v>
      </c>
      <c r="J50" s="158"/>
      <c r="K50" s="158" t="s">
        <v>239</v>
      </c>
      <c r="L50" s="287"/>
    </row>
    <row r="51" spans="4:12" ht="20.100000000000001" customHeight="1">
      <c r="D51" s="459"/>
      <c r="E51" s="477"/>
      <c r="F51" s="161" t="s">
        <v>55</v>
      </c>
      <c r="G51" s="121"/>
      <c r="H51" s="121"/>
      <c r="I51" s="158">
        <f t="shared" si="0"/>
        <v>0</v>
      </c>
      <c r="J51" s="201">
        <v>33</v>
      </c>
      <c r="K51" s="201"/>
      <c r="L51" s="213"/>
    </row>
    <row r="52" spans="4:12" ht="20.100000000000001" customHeight="1">
      <c r="D52" s="459"/>
      <c r="E52" s="477"/>
      <c r="F52" s="161" t="s">
        <v>121</v>
      </c>
      <c r="G52" s="121"/>
      <c r="H52" s="121"/>
      <c r="I52" s="158">
        <f t="shared" si="0"/>
        <v>0</v>
      </c>
      <c r="J52" s="161"/>
      <c r="K52" s="161"/>
      <c r="L52" s="213"/>
    </row>
    <row r="53" spans="4:12" ht="20.100000000000001" customHeight="1">
      <c r="D53" s="459"/>
      <c r="E53" s="477"/>
      <c r="F53" s="164" t="s">
        <v>49</v>
      </c>
      <c r="G53" s="223"/>
      <c r="H53" s="223"/>
      <c r="I53" s="158">
        <f t="shared" si="0"/>
        <v>0</v>
      </c>
      <c r="J53" s="201"/>
      <c r="K53" s="201"/>
      <c r="L53" s="213"/>
    </row>
    <row r="54" spans="4:12" ht="20.100000000000001" customHeight="1">
      <c r="D54" s="459"/>
      <c r="E54" s="477"/>
      <c r="F54" s="161" t="s">
        <v>50</v>
      </c>
      <c r="G54" s="121"/>
      <c r="H54" s="121"/>
      <c r="I54" s="158">
        <f t="shared" si="0"/>
        <v>0</v>
      </c>
      <c r="J54" s="201"/>
      <c r="K54" s="201"/>
      <c r="L54" s="288"/>
    </row>
    <row r="55" spans="4:12" ht="20.100000000000001" customHeight="1">
      <c r="D55" s="459"/>
      <c r="E55" s="478"/>
      <c r="F55" s="204" t="s">
        <v>74</v>
      </c>
      <c r="G55" s="126"/>
      <c r="H55" s="126"/>
      <c r="I55" s="158">
        <f t="shared" si="0"/>
        <v>0</v>
      </c>
      <c r="J55" s="206"/>
      <c r="K55" s="206"/>
      <c r="L55" s="250"/>
    </row>
    <row r="56" spans="4:12" ht="20.100000000000001" customHeight="1">
      <c r="D56" s="459"/>
      <c r="E56" s="461" t="s">
        <v>130</v>
      </c>
      <c r="F56" s="156" t="s">
        <v>122</v>
      </c>
      <c r="G56" s="222"/>
      <c r="H56" s="222"/>
      <c r="I56" s="158">
        <f t="shared" si="0"/>
        <v>0</v>
      </c>
      <c r="J56" s="158"/>
      <c r="K56" s="158" t="s">
        <v>239</v>
      </c>
      <c r="L56" s="287"/>
    </row>
    <row r="57" spans="4:12" ht="20.100000000000001" customHeight="1">
      <c r="D57" s="459"/>
      <c r="E57" s="477"/>
      <c r="F57" s="161" t="s">
        <v>55</v>
      </c>
      <c r="G57" s="121"/>
      <c r="H57" s="121"/>
      <c r="I57" s="158">
        <f t="shared" si="0"/>
        <v>0</v>
      </c>
      <c r="J57" s="201">
        <v>33</v>
      </c>
      <c r="K57" s="201"/>
      <c r="L57" s="213"/>
    </row>
    <row r="58" spans="4:12" ht="20.100000000000001" customHeight="1">
      <c r="D58" s="459"/>
      <c r="E58" s="477"/>
      <c r="F58" s="161" t="s">
        <v>121</v>
      </c>
      <c r="G58" s="121"/>
      <c r="H58" s="121"/>
      <c r="I58" s="158">
        <f t="shared" si="0"/>
        <v>0</v>
      </c>
      <c r="J58" s="161"/>
      <c r="K58" s="161"/>
      <c r="L58" s="213"/>
    </row>
    <row r="59" spans="4:12" ht="20.100000000000001" customHeight="1">
      <c r="D59" s="459"/>
      <c r="E59" s="477"/>
      <c r="F59" s="164" t="s">
        <v>49</v>
      </c>
      <c r="G59" s="223"/>
      <c r="H59" s="223"/>
      <c r="I59" s="158">
        <f t="shared" si="0"/>
        <v>0</v>
      </c>
      <c r="J59" s="201"/>
      <c r="K59" s="201"/>
      <c r="L59" s="213"/>
    </row>
    <row r="60" spans="4:12" ht="17.649999999999999" customHeight="1">
      <c r="D60" s="459"/>
      <c r="E60" s="477"/>
      <c r="F60" s="161" t="s">
        <v>50</v>
      </c>
      <c r="G60" s="121"/>
      <c r="H60" s="121"/>
      <c r="I60" s="158">
        <f t="shared" si="0"/>
        <v>0</v>
      </c>
      <c r="J60" s="201"/>
      <c r="K60" s="201"/>
      <c r="L60" s="288"/>
    </row>
    <row r="61" spans="4:12" ht="16.5" customHeight="1">
      <c r="D61" s="459"/>
      <c r="E61" s="478"/>
      <c r="F61" s="204" t="s">
        <v>74</v>
      </c>
      <c r="G61" s="126"/>
      <c r="H61" s="126"/>
      <c r="I61" s="158">
        <f t="shared" si="0"/>
        <v>0</v>
      </c>
      <c r="J61" s="206"/>
      <c r="K61" s="206"/>
      <c r="L61" s="250"/>
    </row>
    <row r="62" spans="4:12" ht="17.25" customHeight="1">
      <c r="D62" s="459"/>
      <c r="E62" s="461" t="s">
        <v>131</v>
      </c>
      <c r="F62" s="156" t="s">
        <v>122</v>
      </c>
      <c r="G62" s="222"/>
      <c r="H62" s="222"/>
      <c r="I62" s="158">
        <f t="shared" si="0"/>
        <v>0</v>
      </c>
      <c r="J62" s="158"/>
      <c r="K62" s="158" t="s">
        <v>239</v>
      </c>
      <c r="L62" s="287"/>
    </row>
    <row r="63" spans="4:12" ht="16.5" customHeight="1">
      <c r="D63" s="459"/>
      <c r="E63" s="477"/>
      <c r="F63" s="161" t="s">
        <v>55</v>
      </c>
      <c r="G63" s="121"/>
      <c r="H63" s="121"/>
      <c r="I63" s="158">
        <f t="shared" si="0"/>
        <v>0</v>
      </c>
      <c r="J63" s="201">
        <v>33</v>
      </c>
      <c r="K63" s="201"/>
      <c r="L63" s="213"/>
    </row>
    <row r="64" spans="4:12" ht="16.5" customHeight="1">
      <c r="D64" s="459"/>
      <c r="E64" s="477"/>
      <c r="F64" s="161" t="s">
        <v>121</v>
      </c>
      <c r="G64" s="121"/>
      <c r="H64" s="121"/>
      <c r="I64" s="158">
        <f t="shared" si="0"/>
        <v>0</v>
      </c>
      <c r="J64" s="161"/>
      <c r="K64" s="161"/>
      <c r="L64" s="213"/>
    </row>
    <row r="65" spans="4:12" ht="20.100000000000001" customHeight="1">
      <c r="D65" s="459"/>
      <c r="E65" s="477"/>
      <c r="F65" s="164" t="s">
        <v>49</v>
      </c>
      <c r="G65" s="223"/>
      <c r="H65" s="223"/>
      <c r="I65" s="158">
        <f t="shared" si="0"/>
        <v>0</v>
      </c>
      <c r="J65" s="201"/>
      <c r="K65" s="201"/>
      <c r="L65" s="213"/>
    </row>
    <row r="66" spans="4:12" ht="20.100000000000001" customHeight="1">
      <c r="D66" s="459"/>
      <c r="E66" s="477"/>
      <c r="F66" s="161" t="s">
        <v>50</v>
      </c>
      <c r="G66" s="121"/>
      <c r="H66" s="121"/>
      <c r="I66" s="158">
        <f t="shared" si="0"/>
        <v>0</v>
      </c>
      <c r="J66" s="201"/>
      <c r="K66" s="201"/>
      <c r="L66" s="288"/>
    </row>
    <row r="67" spans="4:12" ht="20.100000000000001" customHeight="1">
      <c r="D67" s="459"/>
      <c r="E67" s="478"/>
      <c r="F67" s="204" t="s">
        <v>74</v>
      </c>
      <c r="G67" s="126"/>
      <c r="H67" s="126"/>
      <c r="I67" s="158">
        <f t="shared" si="0"/>
        <v>0</v>
      </c>
      <c r="J67" s="206"/>
      <c r="K67" s="206"/>
      <c r="L67" s="250"/>
    </row>
    <row r="68" spans="4:12" ht="20.100000000000001" customHeight="1">
      <c r="D68" s="459"/>
      <c r="E68" s="461" t="s">
        <v>132</v>
      </c>
      <c r="F68" s="156" t="s">
        <v>122</v>
      </c>
      <c r="G68" s="222"/>
      <c r="H68" s="222"/>
      <c r="I68" s="158">
        <f t="shared" si="0"/>
        <v>0</v>
      </c>
      <c r="J68" s="158"/>
      <c r="K68" s="245" t="s">
        <v>239</v>
      </c>
      <c r="L68" s="287"/>
    </row>
    <row r="69" spans="4:12" ht="20.100000000000001" customHeight="1">
      <c r="D69" s="459"/>
      <c r="E69" s="477"/>
      <c r="F69" s="161" t="s">
        <v>55</v>
      </c>
      <c r="G69" s="121"/>
      <c r="H69" s="121"/>
      <c r="I69" s="158">
        <f t="shared" si="0"/>
        <v>0</v>
      </c>
      <c r="J69" s="201">
        <v>33</v>
      </c>
      <c r="K69" s="201"/>
      <c r="L69" s="213"/>
    </row>
    <row r="70" spans="4:12" ht="20.100000000000001" customHeight="1">
      <c r="D70" s="459"/>
      <c r="E70" s="477"/>
      <c r="F70" s="161" t="s">
        <v>121</v>
      </c>
      <c r="G70" s="121"/>
      <c r="H70" s="121"/>
      <c r="I70" s="158">
        <f t="shared" si="0"/>
        <v>0</v>
      </c>
      <c r="J70" s="161"/>
      <c r="K70" s="161"/>
      <c r="L70" s="213"/>
    </row>
    <row r="71" spans="4:12" ht="20.100000000000001" customHeight="1">
      <c r="D71" s="459"/>
      <c r="E71" s="477"/>
      <c r="F71" s="164" t="s">
        <v>49</v>
      </c>
      <c r="G71" s="223"/>
      <c r="H71" s="223"/>
      <c r="I71" s="158">
        <f t="shared" si="0"/>
        <v>0</v>
      </c>
      <c r="J71" s="201"/>
      <c r="K71" s="201"/>
      <c r="L71" s="213"/>
    </row>
    <row r="72" spans="4:12" ht="20.100000000000001" customHeight="1">
      <c r="D72" s="459"/>
      <c r="E72" s="477"/>
      <c r="F72" s="161" t="s">
        <v>50</v>
      </c>
      <c r="G72" s="121"/>
      <c r="H72" s="121"/>
      <c r="I72" s="158">
        <f t="shared" si="0"/>
        <v>0</v>
      </c>
      <c r="J72" s="201"/>
      <c r="K72" s="201"/>
      <c r="L72" s="288"/>
    </row>
    <row r="73" spans="4:12" ht="20.100000000000001" customHeight="1">
      <c r="D73" s="459"/>
      <c r="E73" s="478"/>
      <c r="F73" s="209" t="s">
        <v>74</v>
      </c>
      <c r="G73" s="251"/>
      <c r="H73" s="251"/>
      <c r="I73" s="158">
        <f t="shared" ref="I73:I136" si="1">LENB(H73)</f>
        <v>0</v>
      </c>
      <c r="J73" s="211"/>
      <c r="K73" s="206"/>
      <c r="L73" s="252"/>
    </row>
    <row r="74" spans="4:12" ht="19.5" customHeight="1">
      <c r="D74" s="459"/>
      <c r="E74" s="461" t="s">
        <v>146</v>
      </c>
      <c r="F74" s="156" t="s">
        <v>122</v>
      </c>
      <c r="G74" s="222"/>
      <c r="H74" s="222"/>
      <c r="I74" s="158">
        <f t="shared" si="1"/>
        <v>0</v>
      </c>
      <c r="J74" s="158"/>
      <c r="K74" s="158" t="s">
        <v>239</v>
      </c>
      <c r="L74" s="289"/>
    </row>
    <row r="75" spans="4:12" ht="20.100000000000001" customHeight="1">
      <c r="D75" s="459"/>
      <c r="E75" s="477"/>
      <c r="F75" s="161" t="s">
        <v>55</v>
      </c>
      <c r="G75" s="121"/>
      <c r="H75" s="121"/>
      <c r="I75" s="158">
        <f t="shared" si="1"/>
        <v>0</v>
      </c>
      <c r="J75" s="201">
        <v>33</v>
      </c>
      <c r="K75" s="201"/>
      <c r="L75" s="213"/>
    </row>
    <row r="76" spans="4:12" ht="20.100000000000001" customHeight="1">
      <c r="D76" s="459"/>
      <c r="E76" s="477"/>
      <c r="F76" s="161" t="s">
        <v>121</v>
      </c>
      <c r="G76" s="121"/>
      <c r="H76" s="121"/>
      <c r="I76" s="158">
        <f t="shared" si="1"/>
        <v>0</v>
      </c>
      <c r="J76" s="161"/>
      <c r="K76" s="161"/>
      <c r="L76" s="213"/>
    </row>
    <row r="77" spans="4:12" ht="20.100000000000001" customHeight="1">
      <c r="D77" s="459"/>
      <c r="E77" s="477"/>
      <c r="F77" s="164" t="s">
        <v>49</v>
      </c>
      <c r="G77" s="223"/>
      <c r="H77" s="223"/>
      <c r="I77" s="158">
        <f t="shared" si="1"/>
        <v>0</v>
      </c>
      <c r="J77" s="201"/>
      <c r="K77" s="201"/>
      <c r="L77" s="213"/>
    </row>
    <row r="78" spans="4:12" ht="20.100000000000001" customHeight="1">
      <c r="D78" s="459"/>
      <c r="E78" s="477"/>
      <c r="F78" s="161" t="s">
        <v>50</v>
      </c>
      <c r="G78" s="121"/>
      <c r="H78" s="121"/>
      <c r="I78" s="158">
        <f t="shared" si="1"/>
        <v>0</v>
      </c>
      <c r="J78" s="201"/>
      <c r="K78" s="201"/>
      <c r="L78" s="288"/>
    </row>
    <row r="79" spans="4:12" ht="20.100000000000001" customHeight="1">
      <c r="D79" s="459"/>
      <c r="E79" s="478"/>
      <c r="F79" s="204" t="s">
        <v>74</v>
      </c>
      <c r="G79" s="126"/>
      <c r="H79" s="126"/>
      <c r="I79" s="158">
        <f t="shared" si="1"/>
        <v>0</v>
      </c>
      <c r="J79" s="206"/>
      <c r="K79" s="206"/>
      <c r="L79" s="250"/>
    </row>
    <row r="80" spans="4:12" ht="20.100000000000001" customHeight="1">
      <c r="D80" s="459"/>
      <c r="E80" s="461" t="s">
        <v>147</v>
      </c>
      <c r="F80" s="156" t="s">
        <v>122</v>
      </c>
      <c r="G80" s="222"/>
      <c r="H80" s="222"/>
      <c r="I80" s="158">
        <f t="shared" si="1"/>
        <v>0</v>
      </c>
      <c r="J80" s="158"/>
      <c r="K80" s="158" t="s">
        <v>239</v>
      </c>
      <c r="L80" s="287"/>
    </row>
    <row r="81" spans="4:12" ht="20.100000000000001" customHeight="1">
      <c r="D81" s="459"/>
      <c r="E81" s="477"/>
      <c r="F81" s="161" t="s">
        <v>55</v>
      </c>
      <c r="G81" s="121"/>
      <c r="H81" s="121"/>
      <c r="I81" s="158">
        <f t="shared" si="1"/>
        <v>0</v>
      </c>
      <c r="J81" s="201">
        <v>33</v>
      </c>
      <c r="K81" s="201"/>
      <c r="L81" s="213"/>
    </row>
    <row r="82" spans="4:12" ht="20.100000000000001" customHeight="1">
      <c r="D82" s="459"/>
      <c r="E82" s="477"/>
      <c r="F82" s="161" t="s">
        <v>121</v>
      </c>
      <c r="G82" s="121"/>
      <c r="H82" s="121"/>
      <c r="I82" s="158">
        <f t="shared" si="1"/>
        <v>0</v>
      </c>
      <c r="J82" s="161"/>
      <c r="K82" s="161"/>
      <c r="L82" s="213"/>
    </row>
    <row r="83" spans="4:12" ht="20.100000000000001" customHeight="1">
      <c r="D83" s="459"/>
      <c r="E83" s="477"/>
      <c r="F83" s="164" t="s">
        <v>49</v>
      </c>
      <c r="G83" s="223"/>
      <c r="H83" s="223"/>
      <c r="I83" s="158">
        <f t="shared" si="1"/>
        <v>0</v>
      </c>
      <c r="J83" s="201"/>
      <c r="K83" s="201"/>
      <c r="L83" s="213"/>
    </row>
    <row r="84" spans="4:12" ht="20.100000000000001" customHeight="1">
      <c r="D84" s="459"/>
      <c r="E84" s="477"/>
      <c r="F84" s="161" t="s">
        <v>50</v>
      </c>
      <c r="G84" s="121"/>
      <c r="H84" s="121"/>
      <c r="I84" s="158">
        <f t="shared" si="1"/>
        <v>0</v>
      </c>
      <c r="J84" s="201"/>
      <c r="K84" s="201"/>
      <c r="L84" s="288"/>
    </row>
    <row r="85" spans="4:12" ht="20.100000000000001" customHeight="1">
      <c r="D85" s="459"/>
      <c r="E85" s="478"/>
      <c r="F85" s="204" t="s">
        <v>74</v>
      </c>
      <c r="G85" s="126"/>
      <c r="H85" s="126"/>
      <c r="I85" s="158">
        <f t="shared" si="1"/>
        <v>0</v>
      </c>
      <c r="J85" s="206"/>
      <c r="K85" s="206"/>
      <c r="L85" s="250"/>
    </row>
    <row r="86" spans="4:12" ht="20.100000000000001" customHeight="1">
      <c r="D86" s="459"/>
      <c r="E86" s="461" t="s">
        <v>148</v>
      </c>
      <c r="F86" s="156" t="s">
        <v>122</v>
      </c>
      <c r="G86" s="222"/>
      <c r="H86" s="222"/>
      <c r="I86" s="158">
        <f t="shared" si="1"/>
        <v>0</v>
      </c>
      <c r="J86" s="254"/>
      <c r="K86" s="158" t="s">
        <v>239</v>
      </c>
      <c r="L86" s="290"/>
    </row>
    <row r="87" spans="4:12" ht="20.100000000000001" customHeight="1">
      <c r="D87" s="459"/>
      <c r="E87" s="477"/>
      <c r="F87" s="161" t="s">
        <v>55</v>
      </c>
      <c r="G87" s="121"/>
      <c r="H87" s="121"/>
      <c r="I87" s="158">
        <f t="shared" si="1"/>
        <v>0</v>
      </c>
      <c r="J87" s="214">
        <v>33</v>
      </c>
      <c r="K87" s="201"/>
      <c r="L87" s="256"/>
    </row>
    <row r="88" spans="4:12" ht="20.100000000000001" customHeight="1">
      <c r="D88" s="459"/>
      <c r="E88" s="477"/>
      <c r="F88" s="161" t="s">
        <v>121</v>
      </c>
      <c r="G88" s="121"/>
      <c r="H88" s="121"/>
      <c r="I88" s="158">
        <f t="shared" si="1"/>
        <v>0</v>
      </c>
      <c r="J88" s="145"/>
      <c r="K88" s="161"/>
      <c r="L88" s="256"/>
    </row>
    <row r="89" spans="4:12" ht="20.100000000000001" customHeight="1">
      <c r="D89" s="459"/>
      <c r="E89" s="477"/>
      <c r="F89" s="164" t="s">
        <v>49</v>
      </c>
      <c r="G89" s="223"/>
      <c r="H89" s="223"/>
      <c r="I89" s="158">
        <f t="shared" si="1"/>
        <v>0</v>
      </c>
      <c r="J89" s="214"/>
      <c r="K89" s="201"/>
      <c r="L89" s="256"/>
    </row>
    <row r="90" spans="4:12" ht="20.100000000000001" customHeight="1">
      <c r="D90" s="459"/>
      <c r="E90" s="477"/>
      <c r="F90" s="161" t="s">
        <v>50</v>
      </c>
      <c r="G90" s="121"/>
      <c r="H90" s="121"/>
      <c r="I90" s="158">
        <f t="shared" si="1"/>
        <v>0</v>
      </c>
      <c r="J90" s="214"/>
      <c r="K90" s="201"/>
      <c r="L90" s="291"/>
    </row>
    <row r="91" spans="4:12" ht="20.100000000000001" customHeight="1">
      <c r="D91" s="459"/>
      <c r="E91" s="478"/>
      <c r="F91" s="204" t="s">
        <v>74</v>
      </c>
      <c r="G91" s="126"/>
      <c r="H91" s="126"/>
      <c r="I91" s="158">
        <f t="shared" si="1"/>
        <v>0</v>
      </c>
      <c r="J91" s="257"/>
      <c r="K91" s="206"/>
      <c r="L91" s="258"/>
    </row>
    <row r="92" spans="4:12" ht="20.100000000000001" customHeight="1">
      <c r="D92" s="459"/>
      <c r="E92" s="461" t="s">
        <v>149</v>
      </c>
      <c r="F92" s="156" t="s">
        <v>122</v>
      </c>
      <c r="G92" s="222"/>
      <c r="H92" s="222"/>
      <c r="I92" s="158">
        <f t="shared" si="1"/>
        <v>0</v>
      </c>
      <c r="J92" s="158"/>
      <c r="K92" s="254" t="s">
        <v>239</v>
      </c>
      <c r="L92" s="287"/>
    </row>
    <row r="93" spans="4:12" ht="20.100000000000001" customHeight="1">
      <c r="D93" s="459"/>
      <c r="E93" s="477"/>
      <c r="F93" s="161" t="s">
        <v>55</v>
      </c>
      <c r="G93" s="121"/>
      <c r="H93" s="121"/>
      <c r="I93" s="158">
        <f t="shared" si="1"/>
        <v>0</v>
      </c>
      <c r="J93" s="201">
        <v>33</v>
      </c>
      <c r="K93" s="214"/>
      <c r="L93" s="213"/>
    </row>
    <row r="94" spans="4:12" ht="20.100000000000001" customHeight="1">
      <c r="D94" s="459"/>
      <c r="E94" s="477"/>
      <c r="F94" s="161" t="s">
        <v>121</v>
      </c>
      <c r="G94" s="121"/>
      <c r="H94" s="121"/>
      <c r="I94" s="158">
        <f t="shared" si="1"/>
        <v>0</v>
      </c>
      <c r="J94" s="161"/>
      <c r="K94" s="145"/>
      <c r="L94" s="213"/>
    </row>
    <row r="95" spans="4:12" ht="20.100000000000001" customHeight="1">
      <c r="D95" s="459"/>
      <c r="E95" s="477"/>
      <c r="F95" s="164" t="s">
        <v>49</v>
      </c>
      <c r="G95" s="223"/>
      <c r="H95" s="223"/>
      <c r="I95" s="158">
        <f t="shared" si="1"/>
        <v>0</v>
      </c>
      <c r="J95" s="201"/>
      <c r="K95" s="214"/>
      <c r="L95" s="213"/>
    </row>
    <row r="96" spans="4:12" ht="20.100000000000001" customHeight="1">
      <c r="D96" s="459"/>
      <c r="E96" s="477"/>
      <c r="F96" s="161" t="s">
        <v>50</v>
      </c>
      <c r="G96" s="121"/>
      <c r="H96" s="121"/>
      <c r="I96" s="158">
        <f t="shared" si="1"/>
        <v>0</v>
      </c>
      <c r="J96" s="201"/>
      <c r="K96" s="214"/>
      <c r="L96" s="288"/>
    </row>
    <row r="97" spans="4:12" ht="20.100000000000001" customHeight="1" thickBot="1">
      <c r="D97" s="459"/>
      <c r="E97" s="477"/>
      <c r="F97" s="209" t="s">
        <v>74</v>
      </c>
      <c r="G97" s="251"/>
      <c r="H97" s="251"/>
      <c r="I97" s="169">
        <f t="shared" si="1"/>
        <v>0</v>
      </c>
      <c r="J97" s="211"/>
      <c r="K97" s="259"/>
      <c r="L97" s="252"/>
    </row>
    <row r="98" spans="4:12" ht="20.100000000000001" customHeight="1">
      <c r="D98" s="474" t="s">
        <v>119</v>
      </c>
      <c r="E98" s="476" t="s">
        <v>117</v>
      </c>
      <c r="F98" s="171" t="s">
        <v>64</v>
      </c>
      <c r="G98" s="172"/>
      <c r="H98" s="172"/>
      <c r="I98" s="173">
        <f t="shared" si="1"/>
        <v>0</v>
      </c>
      <c r="J98" s="174"/>
      <c r="K98" s="292" t="s">
        <v>239</v>
      </c>
      <c r="L98" s="536"/>
    </row>
    <row r="99" spans="4:12" ht="20.100000000000001" customHeight="1">
      <c r="D99" s="459"/>
      <c r="E99" s="477"/>
      <c r="F99" s="175" t="s">
        <v>55</v>
      </c>
      <c r="G99" s="188" t="s">
        <v>269</v>
      </c>
      <c r="H99" s="188" t="s">
        <v>269</v>
      </c>
      <c r="I99" s="158">
        <f t="shared" si="1"/>
        <v>12</v>
      </c>
      <c r="J99" s="177">
        <v>33</v>
      </c>
      <c r="K99" s="263"/>
      <c r="L99" s="537"/>
    </row>
    <row r="100" spans="4:12" ht="20.100000000000001" customHeight="1">
      <c r="D100" s="459"/>
      <c r="E100" s="477"/>
      <c r="F100" s="175" t="s">
        <v>121</v>
      </c>
      <c r="G100" s="188" t="s">
        <v>323</v>
      </c>
      <c r="H100" s="188" t="s">
        <v>780</v>
      </c>
      <c r="I100" s="158">
        <f t="shared" si="1"/>
        <v>16</v>
      </c>
      <c r="J100" s="175"/>
      <c r="K100" s="264"/>
      <c r="L100" s="537"/>
    </row>
    <row r="101" spans="4:12" ht="18">
      <c r="D101" s="459"/>
      <c r="E101" s="477"/>
      <c r="F101" s="179" t="s">
        <v>49</v>
      </c>
      <c r="G101" s="265" t="s">
        <v>270</v>
      </c>
      <c r="H101" s="83" t="s">
        <v>782</v>
      </c>
      <c r="I101" s="158">
        <f t="shared" si="1"/>
        <v>66</v>
      </c>
      <c r="J101" s="177"/>
      <c r="K101" s="263"/>
      <c r="L101" s="537"/>
    </row>
    <row r="102" spans="4:12" ht="17.649999999999999" customHeight="1">
      <c r="D102" s="459"/>
      <c r="E102" s="477"/>
      <c r="F102" s="175" t="s">
        <v>50</v>
      </c>
      <c r="G102" s="188"/>
      <c r="H102" s="188" t="s">
        <v>269</v>
      </c>
      <c r="I102" s="158">
        <f t="shared" si="1"/>
        <v>12</v>
      </c>
      <c r="J102" s="177"/>
      <c r="K102" s="263"/>
      <c r="L102" s="537"/>
    </row>
    <row r="103" spans="4:12" ht="17.649999999999999" customHeight="1" thickBot="1">
      <c r="D103" s="459"/>
      <c r="E103" s="478"/>
      <c r="F103" s="181" t="s">
        <v>74</v>
      </c>
      <c r="G103" s="189" t="s">
        <v>269</v>
      </c>
      <c r="H103" s="189" t="s">
        <v>269</v>
      </c>
      <c r="I103" s="158">
        <f t="shared" si="1"/>
        <v>12</v>
      </c>
      <c r="J103" s="182"/>
      <c r="K103" s="266"/>
      <c r="L103" s="538"/>
    </row>
    <row r="104" spans="4:12" ht="17.649999999999999" customHeight="1">
      <c r="D104" s="459"/>
      <c r="E104" s="461" t="s">
        <v>133</v>
      </c>
      <c r="F104" s="156" t="s">
        <v>64</v>
      </c>
      <c r="G104" s="293"/>
      <c r="H104" s="293"/>
      <c r="I104" s="158">
        <f t="shared" si="1"/>
        <v>0</v>
      </c>
      <c r="J104" s="294"/>
      <c r="K104" s="295" t="s">
        <v>239</v>
      </c>
      <c r="L104" s="539"/>
    </row>
    <row r="105" spans="4:12" ht="17.649999999999999" customHeight="1">
      <c r="D105" s="459"/>
      <c r="E105" s="477"/>
      <c r="F105" s="161" t="s">
        <v>55</v>
      </c>
      <c r="G105" s="296" t="s">
        <v>382</v>
      </c>
      <c r="H105" s="296" t="s">
        <v>604</v>
      </c>
      <c r="I105" s="158">
        <f t="shared" si="1"/>
        <v>33</v>
      </c>
      <c r="J105" s="297">
        <v>33</v>
      </c>
      <c r="K105" s="298"/>
      <c r="L105" s="535"/>
    </row>
    <row r="106" spans="4:12" ht="17.649999999999999" customHeight="1">
      <c r="D106" s="459"/>
      <c r="E106" s="477"/>
      <c r="F106" s="161" t="s">
        <v>121</v>
      </c>
      <c r="G106" s="296" t="str">
        <f>LOWER(G105)</f>
        <v>why odyssey gaming monitor</v>
      </c>
      <c r="H106" s="296" t="str">
        <f>LOWER(G105)</f>
        <v>why odyssey gaming monitor</v>
      </c>
      <c r="I106" s="158">
        <f t="shared" si="1"/>
        <v>26</v>
      </c>
      <c r="J106" s="299"/>
      <c r="K106" s="300"/>
      <c r="L106" s="535"/>
    </row>
    <row r="107" spans="4:12" ht="17.649999999999999" customHeight="1">
      <c r="D107" s="459"/>
      <c r="E107" s="477"/>
      <c r="F107" s="164" t="s">
        <v>49</v>
      </c>
      <c r="G107" s="301" t="s">
        <v>383</v>
      </c>
      <c r="H107" s="85" t="s">
        <v>787</v>
      </c>
      <c r="I107" s="158">
        <f t="shared" si="1"/>
        <v>59</v>
      </c>
      <c r="J107" s="297"/>
      <c r="K107" s="298"/>
      <c r="L107" s="535"/>
    </row>
    <row r="108" spans="4:12" ht="17.649999999999999" customHeight="1">
      <c r="D108" s="459"/>
      <c r="E108" s="477"/>
      <c r="F108" s="161" t="s">
        <v>50</v>
      </c>
      <c r="G108" s="296"/>
      <c r="H108" s="296" t="s">
        <v>604</v>
      </c>
      <c r="I108" s="158">
        <f t="shared" si="1"/>
        <v>33</v>
      </c>
      <c r="J108" s="297"/>
      <c r="K108" s="298"/>
      <c r="L108" s="535"/>
    </row>
    <row r="109" spans="4:12" ht="17.649999999999999" customHeight="1">
      <c r="D109" s="459"/>
      <c r="E109" s="478"/>
      <c r="F109" s="204" t="s">
        <v>74</v>
      </c>
      <c r="G109" s="302" t="s">
        <v>382</v>
      </c>
      <c r="H109" s="296" t="s">
        <v>604</v>
      </c>
      <c r="I109" s="158">
        <f t="shared" si="1"/>
        <v>33</v>
      </c>
      <c r="J109" s="303"/>
      <c r="K109" s="304"/>
      <c r="L109" s="540"/>
    </row>
    <row r="110" spans="4:12" ht="17.649999999999999" customHeight="1">
      <c r="D110" s="459"/>
      <c r="E110" s="461" t="s">
        <v>134</v>
      </c>
      <c r="F110" s="156" t="s">
        <v>64</v>
      </c>
      <c r="G110" s="305"/>
      <c r="H110" s="305"/>
      <c r="I110" s="158">
        <f t="shared" si="1"/>
        <v>0</v>
      </c>
      <c r="J110" s="294"/>
      <c r="K110" s="295" t="s">
        <v>239</v>
      </c>
      <c r="L110" s="539"/>
    </row>
    <row r="111" spans="4:12" ht="17.649999999999999" customHeight="1">
      <c r="D111" s="459"/>
      <c r="E111" s="477"/>
      <c r="F111" s="161" t="s">
        <v>55</v>
      </c>
      <c r="G111" s="296" t="s">
        <v>384</v>
      </c>
      <c r="H111" s="296" t="s">
        <v>605</v>
      </c>
      <c r="I111" s="158">
        <f t="shared" si="1"/>
        <v>26</v>
      </c>
      <c r="J111" s="297">
        <v>33</v>
      </c>
      <c r="K111" s="298"/>
      <c r="L111" s="535"/>
    </row>
    <row r="112" spans="4:12" ht="17.649999999999999" customHeight="1">
      <c r="D112" s="459"/>
      <c r="E112" s="477"/>
      <c r="F112" s="161" t="s">
        <v>121</v>
      </c>
      <c r="G112" s="296" t="str">
        <f>LOWER(G111)</f>
        <v xml:space="preserve">why viewfinity high resolution </v>
      </c>
      <c r="H112" s="296" t="str">
        <f>LOWER(G111)</f>
        <v xml:space="preserve">why viewfinity high resolution </v>
      </c>
      <c r="I112" s="158">
        <f t="shared" si="1"/>
        <v>31</v>
      </c>
      <c r="J112" s="299"/>
      <c r="K112" s="300"/>
      <c r="L112" s="535"/>
    </row>
    <row r="113" spans="4:12" ht="17.649999999999999" customHeight="1">
      <c r="D113" s="459"/>
      <c r="E113" s="477"/>
      <c r="F113" s="164" t="s">
        <v>49</v>
      </c>
      <c r="G113" s="301" t="s">
        <v>385</v>
      </c>
      <c r="H113" s="85" t="s">
        <v>783</v>
      </c>
      <c r="I113" s="158">
        <f t="shared" si="1"/>
        <v>71</v>
      </c>
      <c r="J113" s="297"/>
      <c r="K113" s="298"/>
      <c r="L113" s="535"/>
    </row>
    <row r="114" spans="4:12" ht="17.649999999999999" customHeight="1">
      <c r="D114" s="459"/>
      <c r="E114" s="477"/>
      <c r="F114" s="161" t="s">
        <v>50</v>
      </c>
      <c r="G114" s="296"/>
      <c r="H114" s="296" t="s">
        <v>605</v>
      </c>
      <c r="I114" s="158">
        <f t="shared" si="1"/>
        <v>26</v>
      </c>
      <c r="J114" s="297"/>
      <c r="K114" s="298"/>
      <c r="L114" s="535"/>
    </row>
    <row r="115" spans="4:12" ht="17.649999999999999" customHeight="1">
      <c r="D115" s="459"/>
      <c r="E115" s="478"/>
      <c r="F115" s="204" t="s">
        <v>74</v>
      </c>
      <c r="G115" s="302" t="s">
        <v>384</v>
      </c>
      <c r="H115" s="296" t="s">
        <v>605</v>
      </c>
      <c r="I115" s="158">
        <f t="shared" si="1"/>
        <v>26</v>
      </c>
      <c r="J115" s="303"/>
      <c r="K115" s="304"/>
      <c r="L115" s="540"/>
    </row>
    <row r="116" spans="4:12" ht="17.649999999999999" customHeight="1">
      <c r="D116" s="459"/>
      <c r="E116" s="461" t="s">
        <v>135</v>
      </c>
      <c r="F116" s="156" t="s">
        <v>64</v>
      </c>
      <c r="G116" s="305"/>
      <c r="H116" s="305"/>
      <c r="I116" s="158">
        <f t="shared" si="1"/>
        <v>0</v>
      </c>
      <c r="J116" s="294"/>
      <c r="K116" s="295" t="s">
        <v>239</v>
      </c>
      <c r="L116" s="539"/>
    </row>
    <row r="117" spans="4:12" ht="17.649999999999999" customHeight="1">
      <c r="D117" s="459"/>
      <c r="E117" s="477"/>
      <c r="F117" s="161" t="s">
        <v>55</v>
      </c>
      <c r="G117" s="296" t="s">
        <v>386</v>
      </c>
      <c r="H117" s="296" t="s">
        <v>606</v>
      </c>
      <c r="I117" s="158">
        <f t="shared" si="1"/>
        <v>31</v>
      </c>
      <c r="J117" s="297">
        <v>33</v>
      </c>
      <c r="K117" s="298"/>
      <c r="L117" s="535"/>
    </row>
    <row r="118" spans="4:12" ht="17.649999999999999" customHeight="1">
      <c r="D118" s="459"/>
      <c r="E118" s="477"/>
      <c r="F118" s="161" t="s">
        <v>121</v>
      </c>
      <c r="G118" s="296" t="str">
        <f>LOWER(G117)</f>
        <v>why smart monitor</v>
      </c>
      <c r="H118" s="296" t="str">
        <f>LOWER(G117)</f>
        <v>why smart monitor</v>
      </c>
      <c r="I118" s="158">
        <f t="shared" si="1"/>
        <v>17</v>
      </c>
      <c r="J118" s="299"/>
      <c r="K118" s="300"/>
      <c r="L118" s="535"/>
    </row>
    <row r="119" spans="4:12" ht="17.649999999999999" customHeight="1">
      <c r="D119" s="459"/>
      <c r="E119" s="477"/>
      <c r="F119" s="164" t="s">
        <v>49</v>
      </c>
      <c r="G119" s="301" t="s">
        <v>387</v>
      </c>
      <c r="H119" s="85" t="s">
        <v>784</v>
      </c>
      <c r="I119" s="158">
        <f t="shared" si="1"/>
        <v>50</v>
      </c>
      <c r="J119" s="297"/>
      <c r="K119" s="298"/>
      <c r="L119" s="535"/>
    </row>
    <row r="120" spans="4:12" ht="17.649999999999999" customHeight="1">
      <c r="D120" s="459"/>
      <c r="E120" s="477"/>
      <c r="F120" s="161" t="s">
        <v>50</v>
      </c>
      <c r="G120" s="296"/>
      <c r="H120" s="296" t="s">
        <v>606</v>
      </c>
      <c r="I120" s="158">
        <f t="shared" si="1"/>
        <v>31</v>
      </c>
      <c r="J120" s="297"/>
      <c r="K120" s="298"/>
      <c r="L120" s="535"/>
    </row>
    <row r="121" spans="4:12" ht="17.649999999999999" customHeight="1">
      <c r="D121" s="459"/>
      <c r="E121" s="478"/>
      <c r="F121" s="204" t="s">
        <v>74</v>
      </c>
      <c r="G121" s="302" t="s">
        <v>386</v>
      </c>
      <c r="H121" s="296" t="s">
        <v>606</v>
      </c>
      <c r="I121" s="158">
        <f t="shared" si="1"/>
        <v>31</v>
      </c>
      <c r="J121" s="303"/>
      <c r="K121" s="304"/>
      <c r="L121" s="540"/>
    </row>
    <row r="122" spans="4:12" ht="17.649999999999999" customHeight="1">
      <c r="D122" s="459"/>
      <c r="E122" s="461" t="s">
        <v>136</v>
      </c>
      <c r="F122" s="156" t="s">
        <v>64</v>
      </c>
      <c r="G122" s="305"/>
      <c r="H122" s="305"/>
      <c r="I122" s="158">
        <f t="shared" si="1"/>
        <v>0</v>
      </c>
      <c r="J122" s="294"/>
      <c r="K122" s="295" t="s">
        <v>239</v>
      </c>
      <c r="L122" s="539"/>
    </row>
    <row r="123" spans="4:12" ht="17.649999999999999" customHeight="1">
      <c r="D123" s="459"/>
      <c r="E123" s="477"/>
      <c r="F123" s="161" t="s">
        <v>55</v>
      </c>
      <c r="G123" s="296" t="s">
        <v>388</v>
      </c>
      <c r="H123" s="296" t="s">
        <v>607</v>
      </c>
      <c r="I123" s="158">
        <f t="shared" si="1"/>
        <v>24</v>
      </c>
      <c r="J123" s="297">
        <v>33</v>
      </c>
      <c r="K123" s="298"/>
      <c r="L123" s="535"/>
    </row>
    <row r="124" spans="4:12" ht="17.649999999999999" customHeight="1">
      <c r="D124" s="459"/>
      <c r="E124" s="477"/>
      <c r="F124" s="161" t="s">
        <v>121</v>
      </c>
      <c r="G124" s="296" t="str">
        <f>LOWER(G123)</f>
        <v>help choose my monitor</v>
      </c>
      <c r="H124" s="296" t="str">
        <f>LOWER(G123)</f>
        <v>help choose my monitor</v>
      </c>
      <c r="I124" s="158">
        <f t="shared" si="1"/>
        <v>22</v>
      </c>
      <c r="J124" s="299"/>
      <c r="K124" s="300"/>
      <c r="L124" s="535"/>
    </row>
    <row r="125" spans="4:12" ht="17.649999999999999" customHeight="1">
      <c r="D125" s="459"/>
      <c r="E125" s="477"/>
      <c r="F125" s="164" t="s">
        <v>49</v>
      </c>
      <c r="G125" s="301" t="s">
        <v>200</v>
      </c>
      <c r="H125" s="85" t="s">
        <v>785</v>
      </c>
      <c r="I125" s="158">
        <f t="shared" si="1"/>
        <v>51</v>
      </c>
      <c r="J125" s="297"/>
      <c r="K125" s="298"/>
      <c r="L125" s="535"/>
    </row>
    <row r="126" spans="4:12" ht="17.649999999999999" customHeight="1">
      <c r="D126" s="459"/>
      <c r="E126" s="477"/>
      <c r="F126" s="161" t="s">
        <v>50</v>
      </c>
      <c r="G126" s="296"/>
      <c r="H126" s="296" t="s">
        <v>607</v>
      </c>
      <c r="I126" s="158">
        <f t="shared" si="1"/>
        <v>24</v>
      </c>
      <c r="J126" s="297"/>
      <c r="K126" s="298"/>
      <c r="L126" s="535"/>
    </row>
    <row r="127" spans="4:12" ht="17.649999999999999" customHeight="1">
      <c r="D127" s="459"/>
      <c r="E127" s="477"/>
      <c r="F127" s="204" t="s">
        <v>74</v>
      </c>
      <c r="G127" s="302" t="s">
        <v>388</v>
      </c>
      <c r="H127" s="296" t="s">
        <v>607</v>
      </c>
      <c r="I127" s="158">
        <f t="shared" si="1"/>
        <v>24</v>
      </c>
      <c r="J127" s="303"/>
      <c r="K127" s="304"/>
      <c r="L127" s="540"/>
    </row>
    <row r="128" spans="4:12" ht="17.649999999999999" customHeight="1">
      <c r="D128" s="459"/>
      <c r="E128" s="461" t="s">
        <v>141</v>
      </c>
      <c r="F128" s="278" t="s">
        <v>64</v>
      </c>
      <c r="G128" s="305"/>
      <c r="H128" s="305"/>
      <c r="I128" s="158">
        <f t="shared" si="1"/>
        <v>0</v>
      </c>
      <c r="J128" s="306"/>
      <c r="K128" s="307" t="s">
        <v>239</v>
      </c>
      <c r="L128" s="535"/>
    </row>
    <row r="129" spans="4:12" ht="17.649999999999999" customHeight="1">
      <c r="D129" s="459"/>
      <c r="E129" s="477"/>
      <c r="F129" s="279" t="s">
        <v>55</v>
      </c>
      <c r="G129" s="296" t="s">
        <v>389</v>
      </c>
      <c r="H129" s="296" t="s">
        <v>608</v>
      </c>
      <c r="I129" s="158">
        <f t="shared" si="1"/>
        <v>28</v>
      </c>
      <c r="J129" s="297">
        <v>33</v>
      </c>
      <c r="K129" s="298"/>
      <c r="L129" s="535"/>
    </row>
    <row r="130" spans="4:12" ht="17.649999999999999" customHeight="1">
      <c r="D130" s="459"/>
      <c r="E130" s="477"/>
      <c r="F130" s="279" t="s">
        <v>121</v>
      </c>
      <c r="G130" s="296" t="str">
        <f>LOWER(G129)</f>
        <v>monitor buying guide</v>
      </c>
      <c r="H130" s="296" t="str">
        <f>LOWER(G129)</f>
        <v>monitor buying guide</v>
      </c>
      <c r="I130" s="158">
        <f t="shared" si="1"/>
        <v>20</v>
      </c>
      <c r="J130" s="299"/>
      <c r="K130" s="300"/>
      <c r="L130" s="535"/>
    </row>
    <row r="131" spans="4:12" ht="17.649999999999999" customHeight="1">
      <c r="D131" s="459"/>
      <c r="E131" s="477"/>
      <c r="F131" s="280" t="s">
        <v>49</v>
      </c>
      <c r="G131" s="301" t="s">
        <v>390</v>
      </c>
      <c r="H131" s="85" t="s">
        <v>786</v>
      </c>
      <c r="I131" s="158">
        <f t="shared" si="1"/>
        <v>85</v>
      </c>
      <c r="J131" s="297"/>
      <c r="K131" s="298"/>
      <c r="L131" s="535"/>
    </row>
    <row r="132" spans="4:12" ht="17.649999999999999" customHeight="1">
      <c r="D132" s="459"/>
      <c r="E132" s="477"/>
      <c r="F132" s="279" t="s">
        <v>50</v>
      </c>
      <c r="G132" s="296"/>
      <c r="H132" s="296" t="s">
        <v>608</v>
      </c>
      <c r="I132" s="158">
        <f t="shared" si="1"/>
        <v>28</v>
      </c>
      <c r="J132" s="297"/>
      <c r="K132" s="298"/>
      <c r="L132" s="535"/>
    </row>
    <row r="133" spans="4:12" ht="17.25" customHeight="1" thickBot="1">
      <c r="D133" s="459"/>
      <c r="E133" s="477"/>
      <c r="F133" s="308" t="s">
        <v>74</v>
      </c>
      <c r="G133" s="309" t="s">
        <v>201</v>
      </c>
      <c r="H133" s="296" t="s">
        <v>608</v>
      </c>
      <c r="I133" s="158">
        <f t="shared" si="1"/>
        <v>28</v>
      </c>
      <c r="J133" s="310"/>
      <c r="K133" s="311"/>
      <c r="L133" s="535"/>
    </row>
    <row r="134" spans="4:12" ht="18">
      <c r="D134" s="459"/>
      <c r="E134" s="479" t="s">
        <v>151</v>
      </c>
      <c r="F134" s="156" t="s">
        <v>64</v>
      </c>
      <c r="G134" s="117"/>
      <c r="H134" s="117"/>
      <c r="I134" s="158">
        <f t="shared" si="1"/>
        <v>0</v>
      </c>
      <c r="J134" s="158"/>
      <c r="K134" s="254" t="s">
        <v>239</v>
      </c>
      <c r="L134" s="483"/>
    </row>
    <row r="135" spans="4:12" ht="18">
      <c r="D135" s="459"/>
      <c r="E135" s="480"/>
      <c r="F135" s="161" t="s">
        <v>55</v>
      </c>
      <c r="G135" s="227"/>
      <c r="H135" s="227"/>
      <c r="I135" s="158">
        <f t="shared" si="1"/>
        <v>0</v>
      </c>
      <c r="J135" s="201">
        <v>33</v>
      </c>
      <c r="K135" s="214"/>
      <c r="L135" s="484"/>
    </row>
    <row r="136" spans="4:12" ht="18">
      <c r="D136" s="459"/>
      <c r="E136" s="480"/>
      <c r="F136" s="161" t="s">
        <v>121</v>
      </c>
      <c r="G136" s="227"/>
      <c r="H136" s="227"/>
      <c r="I136" s="158">
        <f t="shared" si="1"/>
        <v>0</v>
      </c>
      <c r="J136" s="161"/>
      <c r="K136" s="145"/>
      <c r="L136" s="484"/>
    </row>
    <row r="137" spans="4:12" ht="18">
      <c r="D137" s="459"/>
      <c r="E137" s="480"/>
      <c r="F137" s="164" t="s">
        <v>49</v>
      </c>
      <c r="G137" s="281"/>
      <c r="H137" s="281"/>
      <c r="I137" s="158">
        <f t="shared" ref="I137:I145" si="2">LENB(H137)</f>
        <v>0</v>
      </c>
      <c r="J137" s="201"/>
      <c r="K137" s="214"/>
      <c r="L137" s="484"/>
    </row>
    <row r="138" spans="4:12" ht="18">
      <c r="D138" s="459"/>
      <c r="E138" s="480"/>
      <c r="F138" s="161" t="s">
        <v>50</v>
      </c>
      <c r="G138" s="227"/>
      <c r="H138" s="227"/>
      <c r="I138" s="158">
        <f t="shared" si="2"/>
        <v>0</v>
      </c>
      <c r="J138" s="201"/>
      <c r="K138" s="214"/>
      <c r="L138" s="484"/>
    </row>
    <row r="139" spans="4:12" ht="18">
      <c r="D139" s="459"/>
      <c r="E139" s="522"/>
      <c r="F139" s="204" t="s">
        <v>74</v>
      </c>
      <c r="G139" s="230"/>
      <c r="H139" s="230"/>
      <c r="I139" s="158">
        <f t="shared" si="2"/>
        <v>0</v>
      </c>
      <c r="J139" s="206"/>
      <c r="K139" s="257"/>
      <c r="L139" s="533"/>
    </row>
    <row r="140" spans="4:12" ht="18">
      <c r="D140" s="459"/>
      <c r="E140" s="461" t="s">
        <v>243</v>
      </c>
      <c r="F140" s="278" t="s">
        <v>64</v>
      </c>
      <c r="G140" s="117"/>
      <c r="H140" s="276"/>
      <c r="I140" s="158">
        <f t="shared" si="2"/>
        <v>0</v>
      </c>
      <c r="J140" s="245"/>
      <c r="K140" s="254" t="s">
        <v>239</v>
      </c>
      <c r="L140" s="530"/>
    </row>
    <row r="141" spans="4:12" ht="18">
      <c r="D141" s="459"/>
      <c r="E141" s="477"/>
      <c r="F141" s="279" t="s">
        <v>55</v>
      </c>
      <c r="G141" s="227"/>
      <c r="H141" s="227"/>
      <c r="I141" s="158">
        <f t="shared" si="2"/>
        <v>0</v>
      </c>
      <c r="J141" s="201">
        <v>33</v>
      </c>
      <c r="K141" s="214"/>
      <c r="L141" s="531"/>
    </row>
    <row r="142" spans="4:12" ht="18">
      <c r="D142" s="459"/>
      <c r="E142" s="477"/>
      <c r="F142" s="279" t="s">
        <v>121</v>
      </c>
      <c r="G142" s="227"/>
      <c r="H142" s="227"/>
      <c r="I142" s="158">
        <f t="shared" si="2"/>
        <v>0</v>
      </c>
      <c r="J142" s="161"/>
      <c r="K142" s="145"/>
      <c r="L142" s="531"/>
    </row>
    <row r="143" spans="4:12" ht="18">
      <c r="D143" s="459"/>
      <c r="E143" s="477"/>
      <c r="F143" s="280" t="s">
        <v>49</v>
      </c>
      <c r="G143" s="281"/>
      <c r="H143" s="281"/>
      <c r="I143" s="158">
        <f t="shared" si="2"/>
        <v>0</v>
      </c>
      <c r="J143" s="201"/>
      <c r="K143" s="214"/>
      <c r="L143" s="531"/>
    </row>
    <row r="144" spans="4:12" ht="18">
      <c r="D144" s="459"/>
      <c r="E144" s="477"/>
      <c r="F144" s="279" t="s">
        <v>50</v>
      </c>
      <c r="G144" s="227"/>
      <c r="H144" s="227"/>
      <c r="I144" s="158">
        <f t="shared" si="2"/>
        <v>0</v>
      </c>
      <c r="J144" s="201"/>
      <c r="K144" s="214"/>
      <c r="L144" s="531"/>
    </row>
    <row r="145" spans="4:12" thickBot="1">
      <c r="D145" s="475"/>
      <c r="E145" s="490"/>
      <c r="F145" s="282" t="s">
        <v>74</v>
      </c>
      <c r="G145" s="283"/>
      <c r="H145" s="283"/>
      <c r="I145" s="218">
        <f t="shared" si="2"/>
        <v>0</v>
      </c>
      <c r="J145" s="220"/>
      <c r="K145" s="219"/>
      <c r="L145" s="534"/>
    </row>
    <row r="180" ht="30" customHeight="1"/>
  </sheetData>
  <mergeCells count="45"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07" r:id="rId7" xr:uid="{19DE48E4-A781-4B7D-8CFF-35C352BBB215}"/>
    <hyperlink ref="H101" r:id="rId8" xr:uid="{601B0D21-687F-48A2-AC41-9ED91782F8C7}"/>
    <hyperlink ref="H113" r:id="rId9" xr:uid="{3D1A92E1-5196-4C5A-B78E-12BEB407E456}"/>
    <hyperlink ref="H119" r:id="rId10" xr:uid="{16C5AFFC-D755-4AC5-9DA0-4C91A2674EA1}"/>
    <hyperlink ref="H125" r:id="rId11" xr:uid="{C725131A-C5F5-4877-AA50-65D3BBBA306A}"/>
    <hyperlink ref="H131" r:id="rId12" xr:uid="{358B958C-3416-4E9B-A101-32122E6450F5}"/>
  </hyperlinks>
  <pageMargins left="0.7" right="0.7" top="0.75" bottom="0.75" header="0.3" footer="0.3"/>
  <pageSetup paperSize="9" orientation="portrait" r:id="rId13"/>
  <drawing r:id="rId14"/>
  <legacyDrawing r:id="rId1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E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78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69" t="s">
        <v>154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520" t="s">
        <v>476</v>
      </c>
      <c r="C3" s="520"/>
      <c r="D3" s="520"/>
      <c r="E3" s="520"/>
      <c r="F3" s="520"/>
      <c r="G3" s="520"/>
      <c r="H3" s="95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50" t="s">
        <v>54</v>
      </c>
      <c r="E6" s="451"/>
      <c r="F6" s="454" t="s">
        <v>137</v>
      </c>
      <c r="G6" s="152" t="s">
        <v>46</v>
      </c>
      <c r="H6" s="153" t="s">
        <v>472</v>
      </c>
      <c r="I6" s="468" t="s">
        <v>43</v>
      </c>
      <c r="J6" s="456" t="s">
        <v>47</v>
      </c>
      <c r="K6" s="152" t="s">
        <v>475</v>
      </c>
      <c r="L6" s="466" t="s">
        <v>473</v>
      </c>
    </row>
    <row r="7" spans="1:13" ht="23.25" customHeight="1">
      <c r="D7" s="452"/>
      <c r="E7" s="453"/>
      <c r="F7" s="455"/>
      <c r="G7" s="154" t="s">
        <v>758</v>
      </c>
      <c r="H7" s="154" t="s">
        <v>758</v>
      </c>
      <c r="I7" s="469"/>
      <c r="J7" s="457"/>
      <c r="K7" s="155"/>
      <c r="L7" s="467"/>
    </row>
    <row r="8" spans="1:13" ht="21" customHeight="1">
      <c r="D8" s="458" t="s">
        <v>114</v>
      </c>
      <c r="E8" s="461" t="s">
        <v>152</v>
      </c>
      <c r="F8" s="156" t="s">
        <v>123</v>
      </c>
      <c r="G8" s="157"/>
      <c r="H8" s="157"/>
      <c r="I8" s="158">
        <f>LENB(H8)</f>
        <v>0</v>
      </c>
      <c r="J8" s="159"/>
      <c r="K8" s="160" t="s">
        <v>237</v>
      </c>
      <c r="L8" s="463"/>
    </row>
    <row r="9" spans="1:13" ht="21" customHeight="1">
      <c r="D9" s="459"/>
      <c r="E9" s="477"/>
      <c r="F9" s="161" t="s">
        <v>153</v>
      </c>
      <c r="G9" s="162" t="s">
        <v>195</v>
      </c>
      <c r="H9" s="162" t="s">
        <v>609</v>
      </c>
      <c r="I9" s="158">
        <f t="shared" ref="I9:I72" si="0">LENB(H9)</f>
        <v>9</v>
      </c>
      <c r="J9" s="163">
        <v>10</v>
      </c>
      <c r="K9" s="163"/>
      <c r="L9" s="464"/>
    </row>
    <row r="10" spans="1:13" ht="21" customHeight="1">
      <c r="D10" s="459"/>
      <c r="E10" s="477"/>
      <c r="F10" s="161" t="s">
        <v>113</v>
      </c>
      <c r="G10" s="162" t="s">
        <v>311</v>
      </c>
      <c r="H10" s="162" t="s">
        <v>311</v>
      </c>
      <c r="I10" s="158">
        <f t="shared" si="0"/>
        <v>9</v>
      </c>
      <c r="J10" s="161"/>
      <c r="K10" s="161"/>
      <c r="L10" s="464"/>
    </row>
    <row r="11" spans="1:13" ht="21" customHeight="1">
      <c r="D11" s="459"/>
      <c r="E11" s="477"/>
      <c r="F11" s="164" t="s">
        <v>49</v>
      </c>
      <c r="G11" s="240" t="s">
        <v>115</v>
      </c>
      <c r="H11" s="240" t="s">
        <v>510</v>
      </c>
      <c r="I11" s="158">
        <f t="shared" si="0"/>
        <v>47</v>
      </c>
      <c r="J11" s="166"/>
      <c r="K11" s="166"/>
      <c r="L11" s="464"/>
    </row>
    <row r="12" spans="1:13" ht="21" customHeight="1">
      <c r="D12" s="459"/>
      <c r="E12" s="477"/>
      <c r="F12" s="161" t="s">
        <v>50</v>
      </c>
      <c r="G12" s="162"/>
      <c r="H12" s="162" t="s">
        <v>609</v>
      </c>
      <c r="I12" s="158">
        <f t="shared" si="0"/>
        <v>9</v>
      </c>
      <c r="J12" s="166"/>
      <c r="K12" s="166"/>
      <c r="L12" s="464"/>
    </row>
    <row r="13" spans="1:13" ht="21" customHeight="1">
      <c r="D13" s="495"/>
      <c r="E13" s="478"/>
      <c r="F13" s="204" t="s">
        <v>74</v>
      </c>
      <c r="G13" s="241" t="s">
        <v>195</v>
      </c>
      <c r="H13" s="241" t="s">
        <v>609</v>
      </c>
      <c r="I13" s="158">
        <f t="shared" si="0"/>
        <v>9</v>
      </c>
      <c r="J13" s="242"/>
      <c r="K13" s="242"/>
      <c r="L13" s="465"/>
    </row>
    <row r="14" spans="1:13" ht="21" customHeight="1">
      <c r="D14" s="458" t="s">
        <v>118</v>
      </c>
      <c r="E14" s="461" t="s">
        <v>120</v>
      </c>
      <c r="F14" s="243" t="s">
        <v>122</v>
      </c>
      <c r="G14" s="244"/>
      <c r="H14" s="244"/>
      <c r="I14" s="158">
        <f t="shared" si="0"/>
        <v>0</v>
      </c>
      <c r="J14" s="245"/>
      <c r="K14" s="158" t="s">
        <v>239</v>
      </c>
      <c r="L14" s="463"/>
    </row>
    <row r="15" spans="1:13" ht="21" customHeight="1">
      <c r="D15" s="459"/>
      <c r="E15" s="477"/>
      <c r="F15" s="161" t="s">
        <v>55</v>
      </c>
      <c r="G15" s="162" t="s">
        <v>260</v>
      </c>
      <c r="H15" s="162" t="s">
        <v>240</v>
      </c>
      <c r="I15" s="158">
        <f t="shared" si="0"/>
        <v>12</v>
      </c>
      <c r="J15" s="201">
        <v>33</v>
      </c>
      <c r="K15" s="201"/>
      <c r="L15" s="464"/>
    </row>
    <row r="16" spans="1:13" ht="21" customHeight="1">
      <c r="D16" s="459"/>
      <c r="E16" s="477"/>
      <c r="F16" s="161" t="s">
        <v>121</v>
      </c>
      <c r="G16" s="162" t="s">
        <v>312</v>
      </c>
      <c r="H16" s="162" t="s">
        <v>312</v>
      </c>
      <c r="I16" s="158">
        <f t="shared" si="0"/>
        <v>12</v>
      </c>
      <c r="J16" s="161"/>
      <c r="K16" s="161"/>
      <c r="L16" s="464"/>
    </row>
    <row r="17" spans="2:12" ht="20.100000000000001" customHeight="1">
      <c r="D17" s="459"/>
      <c r="E17" s="477"/>
      <c r="F17" s="164" t="s">
        <v>49</v>
      </c>
      <c r="G17" s="246" t="s">
        <v>115</v>
      </c>
      <c r="H17" s="246" t="s">
        <v>510</v>
      </c>
      <c r="I17" s="158">
        <f t="shared" si="0"/>
        <v>47</v>
      </c>
      <c r="J17" s="201"/>
      <c r="K17" s="201"/>
      <c r="L17" s="464"/>
    </row>
    <row r="18" spans="2:12" ht="35.450000000000003" customHeight="1">
      <c r="D18" s="459"/>
      <c r="E18" s="477"/>
      <c r="F18" s="161" t="s">
        <v>50</v>
      </c>
      <c r="G18" s="247"/>
      <c r="H18" s="162" t="s">
        <v>240</v>
      </c>
      <c r="I18" s="158">
        <f t="shared" si="0"/>
        <v>12</v>
      </c>
      <c r="J18" s="201"/>
      <c r="K18" s="201"/>
      <c r="L18" s="464"/>
    </row>
    <row r="19" spans="2:12" ht="20.100000000000001" customHeight="1">
      <c r="D19" s="459"/>
      <c r="E19" s="478"/>
      <c r="F19" s="204" t="s">
        <v>74</v>
      </c>
      <c r="G19" s="241" t="s">
        <v>260</v>
      </c>
      <c r="H19" s="162" t="s">
        <v>240</v>
      </c>
      <c r="I19" s="158">
        <f t="shared" si="0"/>
        <v>12</v>
      </c>
      <c r="J19" s="206"/>
      <c r="K19" s="206"/>
      <c r="L19" s="465"/>
    </row>
    <row r="20" spans="2:12" ht="20.100000000000001" customHeight="1">
      <c r="D20" s="459"/>
      <c r="E20" s="461" t="s">
        <v>124</v>
      </c>
      <c r="F20" s="156" t="s">
        <v>122</v>
      </c>
      <c r="G20" s="207"/>
      <c r="H20" s="207"/>
      <c r="I20" s="158">
        <f t="shared" si="0"/>
        <v>0</v>
      </c>
      <c r="J20" s="158"/>
      <c r="K20" s="158" t="s">
        <v>239</v>
      </c>
      <c r="L20" s="463"/>
    </row>
    <row r="21" spans="2:12" ht="20.100000000000001" customHeight="1">
      <c r="D21" s="459"/>
      <c r="E21" s="477"/>
      <c r="F21" s="161" t="s">
        <v>55</v>
      </c>
      <c r="G21" s="202" t="s">
        <v>194</v>
      </c>
      <c r="H21" s="202" t="s">
        <v>194</v>
      </c>
      <c r="I21" s="158">
        <f t="shared" si="0"/>
        <v>11</v>
      </c>
      <c r="J21" s="201">
        <v>33</v>
      </c>
      <c r="K21" s="201"/>
      <c r="L21" s="464"/>
    </row>
    <row r="22" spans="2:12" ht="20.100000000000001" customHeight="1">
      <c r="D22" s="459"/>
      <c r="E22" s="477"/>
      <c r="F22" s="161" t="s">
        <v>121</v>
      </c>
      <c r="G22" s="202" t="s">
        <v>313</v>
      </c>
      <c r="H22" s="202" t="s">
        <v>313</v>
      </c>
      <c r="I22" s="158">
        <f t="shared" si="0"/>
        <v>11</v>
      </c>
      <c r="J22" s="161"/>
      <c r="K22" s="161"/>
      <c r="L22" s="464"/>
    </row>
    <row r="23" spans="2:12" ht="20.100000000000001" customHeight="1">
      <c r="B23" s="57" t="s">
        <v>44</v>
      </c>
      <c r="D23" s="459"/>
      <c r="E23" s="477"/>
      <c r="F23" s="164" t="s">
        <v>49</v>
      </c>
      <c r="G23" s="246" t="s">
        <v>193</v>
      </c>
      <c r="H23" s="246" t="s">
        <v>511</v>
      </c>
      <c r="I23" s="158">
        <f t="shared" si="0"/>
        <v>55</v>
      </c>
      <c r="J23" s="201"/>
      <c r="K23" s="201"/>
      <c r="L23" s="464"/>
    </row>
    <row r="24" spans="2:12" ht="20.100000000000001" customHeight="1">
      <c r="D24" s="459"/>
      <c r="E24" s="477"/>
      <c r="F24" s="161" t="s">
        <v>50</v>
      </c>
      <c r="G24" s="202"/>
      <c r="H24" s="202" t="s">
        <v>194</v>
      </c>
      <c r="I24" s="158">
        <f t="shared" si="0"/>
        <v>11</v>
      </c>
      <c r="J24" s="201"/>
      <c r="K24" s="201"/>
      <c r="L24" s="464"/>
    </row>
    <row r="25" spans="2:12" ht="20.100000000000001" customHeight="1">
      <c r="D25" s="459"/>
      <c r="E25" s="478"/>
      <c r="F25" s="204" t="s">
        <v>74</v>
      </c>
      <c r="G25" s="205" t="s">
        <v>194</v>
      </c>
      <c r="H25" s="202" t="s">
        <v>194</v>
      </c>
      <c r="I25" s="158">
        <f t="shared" si="0"/>
        <v>11</v>
      </c>
      <c r="J25" s="206"/>
      <c r="K25" s="206"/>
      <c r="L25" s="465"/>
    </row>
    <row r="26" spans="2:12" ht="20.100000000000001" customHeight="1">
      <c r="D26" s="459"/>
      <c r="E26" s="461" t="s">
        <v>125</v>
      </c>
      <c r="F26" s="156" t="s">
        <v>122</v>
      </c>
      <c r="G26" s="207"/>
      <c r="H26" s="207"/>
      <c r="I26" s="158">
        <f t="shared" si="0"/>
        <v>0</v>
      </c>
      <c r="J26" s="158"/>
      <c r="K26" s="158" t="s">
        <v>239</v>
      </c>
      <c r="L26" s="463"/>
    </row>
    <row r="27" spans="2:12" ht="20.100000000000001" customHeight="1">
      <c r="D27" s="459"/>
      <c r="E27" s="477"/>
      <c r="F27" s="161" t="s">
        <v>55</v>
      </c>
      <c r="G27" s="202" t="s">
        <v>241</v>
      </c>
      <c r="H27" s="202" t="s">
        <v>241</v>
      </c>
      <c r="I27" s="158">
        <f t="shared" si="0"/>
        <v>11</v>
      </c>
      <c r="J27" s="201">
        <v>33</v>
      </c>
      <c r="K27" s="201"/>
      <c r="L27" s="464"/>
    </row>
    <row r="28" spans="2:12" ht="20.100000000000001" customHeight="1">
      <c r="D28" s="459"/>
      <c r="E28" s="477"/>
      <c r="F28" s="161" t="s">
        <v>121</v>
      </c>
      <c r="G28" s="202" t="s">
        <v>314</v>
      </c>
      <c r="H28" s="202" t="s">
        <v>314</v>
      </c>
      <c r="I28" s="158">
        <f t="shared" si="0"/>
        <v>11</v>
      </c>
      <c r="J28" s="161"/>
      <c r="K28" s="161"/>
      <c r="L28" s="464"/>
    </row>
    <row r="29" spans="2:12" ht="20.65" customHeight="1">
      <c r="D29" s="459"/>
      <c r="E29" s="477"/>
      <c r="F29" s="164" t="s">
        <v>49</v>
      </c>
      <c r="G29" s="246" t="s">
        <v>196</v>
      </c>
      <c r="H29" s="246" t="s">
        <v>512</v>
      </c>
      <c r="I29" s="158">
        <f t="shared" si="0"/>
        <v>43</v>
      </c>
      <c r="J29" s="201"/>
      <c r="K29" s="201"/>
      <c r="L29" s="464"/>
    </row>
    <row r="30" spans="2:12" ht="20.65" customHeight="1">
      <c r="D30" s="459"/>
      <c r="E30" s="477"/>
      <c r="F30" s="161" t="s">
        <v>50</v>
      </c>
      <c r="G30" s="202"/>
      <c r="H30" s="202" t="s">
        <v>241</v>
      </c>
      <c r="I30" s="158">
        <f t="shared" si="0"/>
        <v>11</v>
      </c>
      <c r="J30" s="201"/>
      <c r="K30" s="201"/>
      <c r="L30" s="464"/>
    </row>
    <row r="31" spans="2:12" ht="20.65" customHeight="1">
      <c r="D31" s="459"/>
      <c r="E31" s="478"/>
      <c r="F31" s="204" t="s">
        <v>74</v>
      </c>
      <c r="G31" s="205" t="s">
        <v>241</v>
      </c>
      <c r="H31" s="202" t="s">
        <v>241</v>
      </c>
      <c r="I31" s="158">
        <f t="shared" si="0"/>
        <v>11</v>
      </c>
      <c r="J31" s="206"/>
      <c r="K31" s="206"/>
      <c r="L31" s="465"/>
    </row>
    <row r="32" spans="2:12" ht="20.65" customHeight="1">
      <c r="D32" s="459"/>
      <c r="E32" s="461" t="s">
        <v>126</v>
      </c>
      <c r="F32" s="156" t="s">
        <v>122</v>
      </c>
      <c r="G32" s="199"/>
      <c r="H32" s="199"/>
      <c r="I32" s="158">
        <f t="shared" si="0"/>
        <v>0</v>
      </c>
      <c r="J32" s="158"/>
      <c r="K32" s="158" t="s">
        <v>239</v>
      </c>
      <c r="L32" s="463"/>
    </row>
    <row r="33" spans="4:12" ht="20.65" customHeight="1">
      <c r="D33" s="459"/>
      <c r="E33" s="477"/>
      <c r="F33" s="161" t="s">
        <v>55</v>
      </c>
      <c r="G33" s="202" t="s">
        <v>271</v>
      </c>
      <c r="H33" s="202" t="s">
        <v>610</v>
      </c>
      <c r="I33" s="158">
        <f t="shared" si="0"/>
        <v>25</v>
      </c>
      <c r="J33" s="201">
        <v>33</v>
      </c>
      <c r="K33" s="201"/>
      <c r="L33" s="464"/>
    </row>
    <row r="34" spans="4:12" ht="20.65" customHeight="1">
      <c r="D34" s="459"/>
      <c r="E34" s="477"/>
      <c r="F34" s="161" t="s">
        <v>121</v>
      </c>
      <c r="G34" s="202" t="s">
        <v>315</v>
      </c>
      <c r="H34" s="202" t="s">
        <v>315</v>
      </c>
      <c r="I34" s="158">
        <f t="shared" si="0"/>
        <v>21</v>
      </c>
      <c r="J34" s="161"/>
      <c r="K34" s="161"/>
      <c r="L34" s="464"/>
    </row>
    <row r="35" spans="4:12" ht="20.65" customHeight="1">
      <c r="D35" s="459"/>
      <c r="E35" s="477"/>
      <c r="F35" s="164" t="s">
        <v>49</v>
      </c>
      <c r="G35" s="68" t="s">
        <v>778</v>
      </c>
      <c r="H35" s="68" t="s">
        <v>779</v>
      </c>
      <c r="I35" s="158">
        <f t="shared" si="0"/>
        <v>94</v>
      </c>
      <c r="J35" s="201"/>
      <c r="K35" s="201"/>
      <c r="L35" s="464"/>
    </row>
    <row r="36" spans="4:12" ht="20.65" customHeight="1">
      <c r="D36" s="459"/>
      <c r="E36" s="477"/>
      <c r="F36" s="161" t="s">
        <v>50</v>
      </c>
      <c r="G36" s="202" t="s">
        <v>656</v>
      </c>
      <c r="H36" s="202" t="s">
        <v>610</v>
      </c>
      <c r="I36" s="158">
        <f t="shared" si="0"/>
        <v>25</v>
      </c>
      <c r="J36" s="201"/>
      <c r="K36" s="201"/>
      <c r="L36" s="464"/>
    </row>
    <row r="37" spans="4:12" ht="20.65" customHeight="1">
      <c r="D37" s="459"/>
      <c r="E37" s="478"/>
      <c r="F37" s="204" t="s">
        <v>74</v>
      </c>
      <c r="G37" s="248" t="s">
        <v>271</v>
      </c>
      <c r="H37" s="202" t="s">
        <v>610</v>
      </c>
      <c r="I37" s="158">
        <f t="shared" si="0"/>
        <v>25</v>
      </c>
      <c r="J37" s="206"/>
      <c r="K37" s="206"/>
      <c r="L37" s="465"/>
    </row>
    <row r="38" spans="4:12" ht="20.65" customHeight="1">
      <c r="D38" s="459"/>
      <c r="E38" s="461" t="s">
        <v>127</v>
      </c>
      <c r="F38" s="156" t="s">
        <v>122</v>
      </c>
      <c r="G38" s="222"/>
      <c r="H38" s="222"/>
      <c r="I38" s="158">
        <f t="shared" si="0"/>
        <v>0</v>
      </c>
      <c r="J38" s="158"/>
      <c r="K38" s="158" t="s">
        <v>239</v>
      </c>
      <c r="L38" s="212"/>
    </row>
    <row r="39" spans="4:12" ht="20.65" customHeight="1">
      <c r="D39" s="459"/>
      <c r="E39" s="477"/>
      <c r="F39" s="161" t="s">
        <v>55</v>
      </c>
      <c r="G39" s="121"/>
      <c r="H39" s="121"/>
      <c r="I39" s="158">
        <f t="shared" si="0"/>
        <v>0</v>
      </c>
      <c r="J39" s="201">
        <v>33</v>
      </c>
      <c r="K39" s="201"/>
      <c r="L39" s="213"/>
    </row>
    <row r="40" spans="4:12" ht="20.100000000000001" customHeight="1">
      <c r="D40" s="459"/>
      <c r="E40" s="477"/>
      <c r="F40" s="161" t="s">
        <v>121</v>
      </c>
      <c r="G40" s="121"/>
      <c r="H40" s="121"/>
      <c r="I40" s="158">
        <f t="shared" si="0"/>
        <v>0</v>
      </c>
      <c r="J40" s="161"/>
      <c r="K40" s="161"/>
      <c r="L40" s="213"/>
    </row>
    <row r="41" spans="4:12" ht="20.100000000000001" customHeight="1">
      <c r="D41" s="459"/>
      <c r="E41" s="477"/>
      <c r="F41" s="164" t="s">
        <v>49</v>
      </c>
      <c r="G41" s="223"/>
      <c r="H41" s="223"/>
      <c r="I41" s="158">
        <f t="shared" si="0"/>
        <v>0</v>
      </c>
      <c r="J41" s="201"/>
      <c r="K41" s="201"/>
      <c r="L41" s="213"/>
    </row>
    <row r="42" spans="4:12" ht="20.100000000000001" customHeight="1">
      <c r="D42" s="459"/>
      <c r="E42" s="477"/>
      <c r="F42" s="161" t="s">
        <v>50</v>
      </c>
      <c r="G42" s="121"/>
      <c r="H42" s="121"/>
      <c r="I42" s="158">
        <f t="shared" si="0"/>
        <v>0</v>
      </c>
      <c r="J42" s="201"/>
      <c r="K42" s="201"/>
      <c r="L42" s="249"/>
    </row>
    <row r="43" spans="4:12" ht="20.100000000000001" customHeight="1">
      <c r="D43" s="459"/>
      <c r="E43" s="478"/>
      <c r="F43" s="204" t="s">
        <v>74</v>
      </c>
      <c r="G43" s="126"/>
      <c r="H43" s="126"/>
      <c r="I43" s="158">
        <f t="shared" si="0"/>
        <v>0</v>
      </c>
      <c r="J43" s="206"/>
      <c r="K43" s="206"/>
      <c r="L43" s="250"/>
    </row>
    <row r="44" spans="4:12" ht="20.100000000000001" customHeight="1">
      <c r="D44" s="459"/>
      <c r="E44" s="461" t="s">
        <v>128</v>
      </c>
      <c r="F44" s="156" t="s">
        <v>122</v>
      </c>
      <c r="G44" s="222"/>
      <c r="H44" s="222"/>
      <c r="I44" s="158">
        <f t="shared" si="0"/>
        <v>0</v>
      </c>
      <c r="J44" s="158"/>
      <c r="K44" s="158" t="s">
        <v>239</v>
      </c>
      <c r="L44" s="212"/>
    </row>
    <row r="45" spans="4:12" ht="20.100000000000001" customHeight="1">
      <c r="D45" s="459"/>
      <c r="E45" s="477"/>
      <c r="F45" s="161" t="s">
        <v>55</v>
      </c>
      <c r="G45" s="121"/>
      <c r="H45" s="121"/>
      <c r="I45" s="158">
        <f t="shared" si="0"/>
        <v>0</v>
      </c>
      <c r="J45" s="201">
        <v>33</v>
      </c>
      <c r="K45" s="201"/>
      <c r="L45" s="213"/>
    </row>
    <row r="46" spans="4:12" ht="20.100000000000001" customHeight="1">
      <c r="D46" s="459"/>
      <c r="E46" s="477"/>
      <c r="F46" s="161" t="s">
        <v>121</v>
      </c>
      <c r="G46" s="121"/>
      <c r="H46" s="121"/>
      <c r="I46" s="158">
        <f t="shared" si="0"/>
        <v>0</v>
      </c>
      <c r="J46" s="161"/>
      <c r="K46" s="161"/>
      <c r="L46" s="213"/>
    </row>
    <row r="47" spans="4:12" ht="20.100000000000001" customHeight="1">
      <c r="D47" s="459"/>
      <c r="E47" s="477"/>
      <c r="F47" s="164" t="s">
        <v>49</v>
      </c>
      <c r="G47" s="223"/>
      <c r="H47" s="223"/>
      <c r="I47" s="158">
        <f t="shared" si="0"/>
        <v>0</v>
      </c>
      <c r="J47" s="201"/>
      <c r="K47" s="201"/>
      <c r="L47" s="213"/>
    </row>
    <row r="48" spans="4:12" ht="20.100000000000001" customHeight="1">
      <c r="D48" s="459"/>
      <c r="E48" s="477"/>
      <c r="F48" s="161" t="s">
        <v>50</v>
      </c>
      <c r="G48" s="121"/>
      <c r="H48" s="121"/>
      <c r="I48" s="158">
        <f t="shared" si="0"/>
        <v>0</v>
      </c>
      <c r="J48" s="201"/>
      <c r="K48" s="201"/>
      <c r="L48" s="249"/>
    </row>
    <row r="49" spans="4:12" ht="20.100000000000001" customHeight="1">
      <c r="D49" s="459"/>
      <c r="E49" s="478"/>
      <c r="F49" s="204" t="s">
        <v>74</v>
      </c>
      <c r="G49" s="126"/>
      <c r="H49" s="126"/>
      <c r="I49" s="158">
        <f t="shared" si="0"/>
        <v>0</v>
      </c>
      <c r="J49" s="206"/>
      <c r="K49" s="206"/>
      <c r="L49" s="250"/>
    </row>
    <row r="50" spans="4:12" ht="20.100000000000001" customHeight="1">
      <c r="D50" s="459"/>
      <c r="E50" s="461" t="s">
        <v>129</v>
      </c>
      <c r="F50" s="156" t="s">
        <v>122</v>
      </c>
      <c r="G50" s="222"/>
      <c r="H50" s="222"/>
      <c r="I50" s="158">
        <f t="shared" si="0"/>
        <v>0</v>
      </c>
      <c r="J50" s="158"/>
      <c r="K50" s="158" t="s">
        <v>239</v>
      </c>
      <c r="L50" s="212"/>
    </row>
    <row r="51" spans="4:12" ht="20.100000000000001" customHeight="1">
      <c r="D51" s="459"/>
      <c r="E51" s="477"/>
      <c r="F51" s="161" t="s">
        <v>55</v>
      </c>
      <c r="G51" s="121"/>
      <c r="H51" s="121"/>
      <c r="I51" s="158">
        <f t="shared" si="0"/>
        <v>0</v>
      </c>
      <c r="J51" s="201">
        <v>33</v>
      </c>
      <c r="K51" s="201"/>
      <c r="L51" s="213"/>
    </row>
    <row r="52" spans="4:12" ht="20.100000000000001" customHeight="1">
      <c r="D52" s="459"/>
      <c r="E52" s="477"/>
      <c r="F52" s="161" t="s">
        <v>121</v>
      </c>
      <c r="G52" s="121"/>
      <c r="H52" s="121"/>
      <c r="I52" s="158">
        <f t="shared" si="0"/>
        <v>0</v>
      </c>
      <c r="J52" s="161"/>
      <c r="K52" s="161"/>
      <c r="L52" s="213"/>
    </row>
    <row r="53" spans="4:12" ht="20.100000000000001" customHeight="1">
      <c r="D53" s="459"/>
      <c r="E53" s="477"/>
      <c r="F53" s="164" t="s">
        <v>49</v>
      </c>
      <c r="G53" s="223"/>
      <c r="H53" s="223"/>
      <c r="I53" s="158">
        <f t="shared" si="0"/>
        <v>0</v>
      </c>
      <c r="J53" s="201"/>
      <c r="K53" s="201"/>
      <c r="L53" s="213"/>
    </row>
    <row r="54" spans="4:12" ht="20.100000000000001" customHeight="1">
      <c r="D54" s="459"/>
      <c r="E54" s="477"/>
      <c r="F54" s="161" t="s">
        <v>50</v>
      </c>
      <c r="G54" s="121"/>
      <c r="H54" s="121"/>
      <c r="I54" s="158">
        <f t="shared" si="0"/>
        <v>0</v>
      </c>
      <c r="J54" s="201"/>
      <c r="K54" s="201"/>
      <c r="L54" s="249"/>
    </row>
    <row r="55" spans="4:12" ht="20.100000000000001" customHeight="1">
      <c r="D55" s="459"/>
      <c r="E55" s="478"/>
      <c r="F55" s="204" t="s">
        <v>74</v>
      </c>
      <c r="G55" s="126"/>
      <c r="H55" s="126"/>
      <c r="I55" s="158">
        <f t="shared" si="0"/>
        <v>0</v>
      </c>
      <c r="J55" s="206"/>
      <c r="K55" s="206"/>
      <c r="L55" s="250"/>
    </row>
    <row r="56" spans="4:12" ht="20.100000000000001" customHeight="1">
      <c r="D56" s="459"/>
      <c r="E56" s="461" t="s">
        <v>130</v>
      </c>
      <c r="F56" s="156" t="s">
        <v>122</v>
      </c>
      <c r="G56" s="222"/>
      <c r="H56" s="222"/>
      <c r="I56" s="158">
        <f t="shared" si="0"/>
        <v>0</v>
      </c>
      <c r="J56" s="158"/>
      <c r="K56" s="158" t="s">
        <v>239</v>
      </c>
      <c r="L56" s="212"/>
    </row>
    <row r="57" spans="4:12" ht="20.100000000000001" customHeight="1">
      <c r="D57" s="459"/>
      <c r="E57" s="477"/>
      <c r="F57" s="161" t="s">
        <v>55</v>
      </c>
      <c r="G57" s="121"/>
      <c r="H57" s="121"/>
      <c r="I57" s="158">
        <f t="shared" si="0"/>
        <v>0</v>
      </c>
      <c r="J57" s="201">
        <v>33</v>
      </c>
      <c r="K57" s="201"/>
      <c r="L57" s="213"/>
    </row>
    <row r="58" spans="4:12" ht="20.100000000000001" customHeight="1">
      <c r="D58" s="459"/>
      <c r="E58" s="477"/>
      <c r="F58" s="161" t="s">
        <v>121</v>
      </c>
      <c r="G58" s="121"/>
      <c r="H58" s="121"/>
      <c r="I58" s="158">
        <f t="shared" si="0"/>
        <v>0</v>
      </c>
      <c r="J58" s="161"/>
      <c r="K58" s="161"/>
      <c r="L58" s="213"/>
    </row>
    <row r="59" spans="4:12" ht="20.100000000000001" customHeight="1">
      <c r="D59" s="459"/>
      <c r="E59" s="477"/>
      <c r="F59" s="164" t="s">
        <v>49</v>
      </c>
      <c r="G59" s="223"/>
      <c r="H59" s="223"/>
      <c r="I59" s="158">
        <f t="shared" si="0"/>
        <v>0</v>
      </c>
      <c r="J59" s="201"/>
      <c r="K59" s="201"/>
      <c r="L59" s="213"/>
    </row>
    <row r="60" spans="4:12" ht="17.649999999999999" customHeight="1">
      <c r="D60" s="459"/>
      <c r="E60" s="477"/>
      <c r="F60" s="161" t="s">
        <v>50</v>
      </c>
      <c r="G60" s="121"/>
      <c r="H60" s="121"/>
      <c r="I60" s="158">
        <f t="shared" si="0"/>
        <v>0</v>
      </c>
      <c r="J60" s="201"/>
      <c r="K60" s="201"/>
      <c r="L60" s="249"/>
    </row>
    <row r="61" spans="4:12" ht="16.5" customHeight="1">
      <c r="D61" s="459"/>
      <c r="E61" s="478"/>
      <c r="F61" s="204" t="s">
        <v>74</v>
      </c>
      <c r="G61" s="126"/>
      <c r="H61" s="126"/>
      <c r="I61" s="158">
        <f t="shared" si="0"/>
        <v>0</v>
      </c>
      <c r="J61" s="206"/>
      <c r="K61" s="206"/>
      <c r="L61" s="250"/>
    </row>
    <row r="62" spans="4:12" ht="17.25" customHeight="1">
      <c r="D62" s="459"/>
      <c r="E62" s="461" t="s">
        <v>131</v>
      </c>
      <c r="F62" s="156" t="s">
        <v>122</v>
      </c>
      <c r="G62" s="222"/>
      <c r="H62" s="222"/>
      <c r="I62" s="158">
        <f t="shared" si="0"/>
        <v>0</v>
      </c>
      <c r="J62" s="158"/>
      <c r="K62" s="158" t="s">
        <v>239</v>
      </c>
      <c r="L62" s="212"/>
    </row>
    <row r="63" spans="4:12" ht="16.5" customHeight="1">
      <c r="D63" s="459"/>
      <c r="E63" s="477"/>
      <c r="F63" s="161" t="s">
        <v>55</v>
      </c>
      <c r="G63" s="121"/>
      <c r="H63" s="121"/>
      <c r="I63" s="158">
        <f t="shared" si="0"/>
        <v>0</v>
      </c>
      <c r="J63" s="201">
        <v>33</v>
      </c>
      <c r="K63" s="201"/>
      <c r="L63" s="213"/>
    </row>
    <row r="64" spans="4:12" ht="16.5" customHeight="1">
      <c r="D64" s="459"/>
      <c r="E64" s="477"/>
      <c r="F64" s="161" t="s">
        <v>121</v>
      </c>
      <c r="G64" s="121"/>
      <c r="H64" s="121"/>
      <c r="I64" s="158">
        <f t="shared" si="0"/>
        <v>0</v>
      </c>
      <c r="J64" s="161"/>
      <c r="K64" s="161"/>
      <c r="L64" s="213"/>
    </row>
    <row r="65" spans="4:12" ht="20.100000000000001" customHeight="1">
      <c r="D65" s="459"/>
      <c r="E65" s="477"/>
      <c r="F65" s="164" t="s">
        <v>49</v>
      </c>
      <c r="G65" s="223"/>
      <c r="H65" s="223"/>
      <c r="I65" s="158">
        <f t="shared" si="0"/>
        <v>0</v>
      </c>
      <c r="J65" s="201"/>
      <c r="K65" s="201"/>
      <c r="L65" s="213"/>
    </row>
    <row r="66" spans="4:12" ht="20.100000000000001" customHeight="1">
      <c r="D66" s="459"/>
      <c r="E66" s="477"/>
      <c r="F66" s="161" t="s">
        <v>50</v>
      </c>
      <c r="G66" s="121"/>
      <c r="H66" s="121"/>
      <c r="I66" s="158">
        <f t="shared" si="0"/>
        <v>0</v>
      </c>
      <c r="J66" s="201"/>
      <c r="K66" s="201"/>
      <c r="L66" s="249"/>
    </row>
    <row r="67" spans="4:12" ht="20.100000000000001" customHeight="1">
      <c r="D67" s="459"/>
      <c r="E67" s="478"/>
      <c r="F67" s="204" t="s">
        <v>74</v>
      </c>
      <c r="G67" s="126"/>
      <c r="H67" s="126"/>
      <c r="I67" s="158">
        <f t="shared" si="0"/>
        <v>0</v>
      </c>
      <c r="J67" s="206"/>
      <c r="K67" s="206"/>
      <c r="L67" s="250"/>
    </row>
    <row r="68" spans="4:12" ht="20.100000000000001" customHeight="1">
      <c r="D68" s="459"/>
      <c r="E68" s="461" t="s">
        <v>132</v>
      </c>
      <c r="F68" s="156" t="s">
        <v>122</v>
      </c>
      <c r="G68" s="222"/>
      <c r="H68" s="222"/>
      <c r="I68" s="158">
        <f t="shared" si="0"/>
        <v>0</v>
      </c>
      <c r="J68" s="158"/>
      <c r="K68" s="245" t="s">
        <v>239</v>
      </c>
      <c r="L68" s="212"/>
    </row>
    <row r="69" spans="4:12" ht="20.100000000000001" customHeight="1">
      <c r="D69" s="459"/>
      <c r="E69" s="477"/>
      <c r="F69" s="161" t="s">
        <v>55</v>
      </c>
      <c r="G69" s="121"/>
      <c r="H69" s="121"/>
      <c r="I69" s="158">
        <f t="shared" si="0"/>
        <v>0</v>
      </c>
      <c r="J69" s="201">
        <v>33</v>
      </c>
      <c r="K69" s="201"/>
      <c r="L69" s="213"/>
    </row>
    <row r="70" spans="4:12" ht="20.100000000000001" customHeight="1">
      <c r="D70" s="459"/>
      <c r="E70" s="477"/>
      <c r="F70" s="161" t="s">
        <v>121</v>
      </c>
      <c r="G70" s="121"/>
      <c r="H70" s="121"/>
      <c r="I70" s="158">
        <f t="shared" si="0"/>
        <v>0</v>
      </c>
      <c r="J70" s="161"/>
      <c r="K70" s="161"/>
      <c r="L70" s="213"/>
    </row>
    <row r="71" spans="4:12" ht="20.100000000000001" customHeight="1">
      <c r="D71" s="459"/>
      <c r="E71" s="477"/>
      <c r="F71" s="164" t="s">
        <v>49</v>
      </c>
      <c r="G71" s="223"/>
      <c r="H71" s="223"/>
      <c r="I71" s="158">
        <f t="shared" si="0"/>
        <v>0</v>
      </c>
      <c r="J71" s="201"/>
      <c r="K71" s="201"/>
      <c r="L71" s="213"/>
    </row>
    <row r="72" spans="4:12" ht="20.100000000000001" customHeight="1">
      <c r="D72" s="459"/>
      <c r="E72" s="477"/>
      <c r="F72" s="161" t="s">
        <v>50</v>
      </c>
      <c r="G72" s="121"/>
      <c r="H72" s="121"/>
      <c r="I72" s="158">
        <f t="shared" si="0"/>
        <v>0</v>
      </c>
      <c r="J72" s="201"/>
      <c r="K72" s="201"/>
      <c r="L72" s="249"/>
    </row>
    <row r="73" spans="4:12" ht="20.100000000000001" customHeight="1">
      <c r="D73" s="459"/>
      <c r="E73" s="478"/>
      <c r="F73" s="209" t="s">
        <v>74</v>
      </c>
      <c r="G73" s="251"/>
      <c r="H73" s="251"/>
      <c r="I73" s="158">
        <f t="shared" ref="I73:I136" si="1">LENB(H73)</f>
        <v>0</v>
      </c>
      <c r="J73" s="211"/>
      <c r="K73" s="206"/>
      <c r="L73" s="252"/>
    </row>
    <row r="74" spans="4:12" ht="19.5" customHeight="1">
      <c r="D74" s="459"/>
      <c r="E74" s="461" t="s">
        <v>146</v>
      </c>
      <c r="F74" s="156" t="s">
        <v>122</v>
      </c>
      <c r="G74" s="222"/>
      <c r="H74" s="222"/>
      <c r="I74" s="158">
        <f t="shared" si="1"/>
        <v>0</v>
      </c>
      <c r="J74" s="158"/>
      <c r="K74" s="158" t="s">
        <v>239</v>
      </c>
      <c r="L74" s="253"/>
    </row>
    <row r="75" spans="4:12" ht="20.100000000000001" customHeight="1">
      <c r="D75" s="459"/>
      <c r="E75" s="477"/>
      <c r="F75" s="161" t="s">
        <v>55</v>
      </c>
      <c r="G75" s="121"/>
      <c r="H75" s="121"/>
      <c r="I75" s="158">
        <f t="shared" si="1"/>
        <v>0</v>
      </c>
      <c r="J75" s="201">
        <v>33</v>
      </c>
      <c r="K75" s="201"/>
      <c r="L75" s="213"/>
    </row>
    <row r="76" spans="4:12" ht="20.100000000000001" customHeight="1">
      <c r="D76" s="459"/>
      <c r="E76" s="477"/>
      <c r="F76" s="161" t="s">
        <v>121</v>
      </c>
      <c r="G76" s="121"/>
      <c r="H76" s="121"/>
      <c r="I76" s="158">
        <f t="shared" si="1"/>
        <v>0</v>
      </c>
      <c r="J76" s="161"/>
      <c r="K76" s="161"/>
      <c r="L76" s="213"/>
    </row>
    <row r="77" spans="4:12" ht="20.100000000000001" customHeight="1">
      <c r="D77" s="459"/>
      <c r="E77" s="477"/>
      <c r="F77" s="164" t="s">
        <v>49</v>
      </c>
      <c r="G77" s="223"/>
      <c r="H77" s="223"/>
      <c r="I77" s="158">
        <f t="shared" si="1"/>
        <v>0</v>
      </c>
      <c r="J77" s="201"/>
      <c r="K77" s="201"/>
      <c r="L77" s="213"/>
    </row>
    <row r="78" spans="4:12" ht="20.100000000000001" customHeight="1">
      <c r="D78" s="459"/>
      <c r="E78" s="477"/>
      <c r="F78" s="161" t="s">
        <v>50</v>
      </c>
      <c r="G78" s="121"/>
      <c r="H78" s="121"/>
      <c r="I78" s="158">
        <f t="shared" si="1"/>
        <v>0</v>
      </c>
      <c r="J78" s="201"/>
      <c r="K78" s="201"/>
      <c r="L78" s="249"/>
    </row>
    <row r="79" spans="4:12" ht="20.100000000000001" customHeight="1">
      <c r="D79" s="459"/>
      <c r="E79" s="478"/>
      <c r="F79" s="204" t="s">
        <v>74</v>
      </c>
      <c r="G79" s="126"/>
      <c r="H79" s="126"/>
      <c r="I79" s="158">
        <f t="shared" si="1"/>
        <v>0</v>
      </c>
      <c r="J79" s="206"/>
      <c r="K79" s="206"/>
      <c r="L79" s="250"/>
    </row>
    <row r="80" spans="4:12" ht="20.100000000000001" customHeight="1">
      <c r="D80" s="459"/>
      <c r="E80" s="461" t="s">
        <v>147</v>
      </c>
      <c r="F80" s="156" t="s">
        <v>122</v>
      </c>
      <c r="G80" s="222"/>
      <c r="H80" s="222"/>
      <c r="I80" s="158">
        <f t="shared" si="1"/>
        <v>0</v>
      </c>
      <c r="J80" s="158"/>
      <c r="K80" s="158" t="s">
        <v>239</v>
      </c>
      <c r="L80" s="212"/>
    </row>
    <row r="81" spans="4:12" ht="20.100000000000001" customHeight="1">
      <c r="D81" s="459"/>
      <c r="E81" s="477"/>
      <c r="F81" s="161" t="s">
        <v>55</v>
      </c>
      <c r="G81" s="121"/>
      <c r="H81" s="121"/>
      <c r="I81" s="158">
        <f t="shared" si="1"/>
        <v>0</v>
      </c>
      <c r="J81" s="201">
        <v>33</v>
      </c>
      <c r="K81" s="201"/>
      <c r="L81" s="213"/>
    </row>
    <row r="82" spans="4:12" ht="20.100000000000001" customHeight="1">
      <c r="D82" s="459"/>
      <c r="E82" s="477"/>
      <c r="F82" s="161" t="s">
        <v>121</v>
      </c>
      <c r="G82" s="121"/>
      <c r="H82" s="121"/>
      <c r="I82" s="158">
        <f t="shared" si="1"/>
        <v>0</v>
      </c>
      <c r="J82" s="161"/>
      <c r="K82" s="161"/>
      <c r="L82" s="213"/>
    </row>
    <row r="83" spans="4:12" ht="20.100000000000001" customHeight="1">
      <c r="D83" s="459"/>
      <c r="E83" s="477"/>
      <c r="F83" s="164" t="s">
        <v>49</v>
      </c>
      <c r="G83" s="223"/>
      <c r="H83" s="223"/>
      <c r="I83" s="158">
        <f t="shared" si="1"/>
        <v>0</v>
      </c>
      <c r="J83" s="201"/>
      <c r="K83" s="201"/>
      <c r="L83" s="213"/>
    </row>
    <row r="84" spans="4:12" ht="20.100000000000001" customHeight="1">
      <c r="D84" s="459"/>
      <c r="E84" s="477"/>
      <c r="F84" s="161" t="s">
        <v>50</v>
      </c>
      <c r="G84" s="121"/>
      <c r="H84" s="121"/>
      <c r="I84" s="158">
        <f t="shared" si="1"/>
        <v>0</v>
      </c>
      <c r="J84" s="201"/>
      <c r="K84" s="201"/>
      <c r="L84" s="249"/>
    </row>
    <row r="85" spans="4:12" ht="20.100000000000001" customHeight="1">
      <c r="D85" s="459"/>
      <c r="E85" s="478"/>
      <c r="F85" s="204" t="s">
        <v>74</v>
      </c>
      <c r="G85" s="126"/>
      <c r="H85" s="126"/>
      <c r="I85" s="158">
        <f t="shared" si="1"/>
        <v>0</v>
      </c>
      <c r="J85" s="206"/>
      <c r="K85" s="206"/>
      <c r="L85" s="250"/>
    </row>
    <row r="86" spans="4:12" ht="20.100000000000001" customHeight="1">
      <c r="D86" s="459"/>
      <c r="E86" s="461" t="s">
        <v>148</v>
      </c>
      <c r="F86" s="156" t="s">
        <v>122</v>
      </c>
      <c r="G86" s="222"/>
      <c r="H86" s="222"/>
      <c r="I86" s="158">
        <f t="shared" si="1"/>
        <v>0</v>
      </c>
      <c r="J86" s="254"/>
      <c r="K86" s="158" t="s">
        <v>239</v>
      </c>
      <c r="L86" s="255"/>
    </row>
    <row r="87" spans="4:12" ht="20.100000000000001" customHeight="1">
      <c r="D87" s="459"/>
      <c r="E87" s="477"/>
      <c r="F87" s="161" t="s">
        <v>55</v>
      </c>
      <c r="G87" s="121"/>
      <c r="H87" s="121"/>
      <c r="I87" s="158">
        <f t="shared" si="1"/>
        <v>0</v>
      </c>
      <c r="J87" s="214">
        <v>33</v>
      </c>
      <c r="K87" s="201"/>
      <c r="L87" s="256"/>
    </row>
    <row r="88" spans="4:12" ht="20.100000000000001" customHeight="1">
      <c r="D88" s="459"/>
      <c r="E88" s="477"/>
      <c r="F88" s="161" t="s">
        <v>121</v>
      </c>
      <c r="G88" s="121"/>
      <c r="H88" s="121"/>
      <c r="I88" s="158">
        <f t="shared" si="1"/>
        <v>0</v>
      </c>
      <c r="J88" s="145"/>
      <c r="K88" s="161"/>
      <c r="L88" s="256"/>
    </row>
    <row r="89" spans="4:12" ht="20.100000000000001" customHeight="1">
      <c r="D89" s="459"/>
      <c r="E89" s="477"/>
      <c r="F89" s="164" t="s">
        <v>49</v>
      </c>
      <c r="G89" s="223"/>
      <c r="H89" s="223"/>
      <c r="I89" s="158">
        <f t="shared" si="1"/>
        <v>0</v>
      </c>
      <c r="J89" s="214"/>
      <c r="K89" s="201"/>
      <c r="L89" s="256"/>
    </row>
    <row r="90" spans="4:12" ht="20.100000000000001" customHeight="1">
      <c r="D90" s="459"/>
      <c r="E90" s="477"/>
      <c r="F90" s="161" t="s">
        <v>50</v>
      </c>
      <c r="G90" s="121"/>
      <c r="H90" s="121"/>
      <c r="I90" s="158">
        <f t="shared" si="1"/>
        <v>0</v>
      </c>
      <c r="J90" s="214"/>
      <c r="K90" s="201"/>
      <c r="L90" s="215"/>
    </row>
    <row r="91" spans="4:12" ht="20.100000000000001" customHeight="1">
      <c r="D91" s="459"/>
      <c r="E91" s="478"/>
      <c r="F91" s="204" t="s">
        <v>74</v>
      </c>
      <c r="G91" s="126"/>
      <c r="H91" s="126"/>
      <c r="I91" s="158">
        <f t="shared" si="1"/>
        <v>0</v>
      </c>
      <c r="J91" s="257"/>
      <c r="K91" s="206"/>
      <c r="L91" s="258"/>
    </row>
    <row r="92" spans="4:12" ht="20.100000000000001" customHeight="1">
      <c r="D92" s="459"/>
      <c r="E92" s="461" t="s">
        <v>149</v>
      </c>
      <c r="F92" s="156" t="s">
        <v>122</v>
      </c>
      <c r="G92" s="222"/>
      <c r="H92" s="222"/>
      <c r="I92" s="158">
        <f t="shared" si="1"/>
        <v>0</v>
      </c>
      <c r="J92" s="158"/>
      <c r="K92" s="254" t="s">
        <v>239</v>
      </c>
      <c r="L92" s="212"/>
    </row>
    <row r="93" spans="4:12" ht="20.100000000000001" customHeight="1">
      <c r="D93" s="459"/>
      <c r="E93" s="477"/>
      <c r="F93" s="161" t="s">
        <v>55</v>
      </c>
      <c r="G93" s="121"/>
      <c r="H93" s="121"/>
      <c r="I93" s="158">
        <f t="shared" si="1"/>
        <v>0</v>
      </c>
      <c r="J93" s="201">
        <v>33</v>
      </c>
      <c r="K93" s="214"/>
      <c r="L93" s="213"/>
    </row>
    <row r="94" spans="4:12" ht="20.100000000000001" customHeight="1">
      <c r="D94" s="459"/>
      <c r="E94" s="477"/>
      <c r="F94" s="161" t="s">
        <v>121</v>
      </c>
      <c r="G94" s="121"/>
      <c r="H94" s="121"/>
      <c r="I94" s="158">
        <f t="shared" si="1"/>
        <v>0</v>
      </c>
      <c r="J94" s="161"/>
      <c r="K94" s="145"/>
      <c r="L94" s="213"/>
    </row>
    <row r="95" spans="4:12" ht="20.100000000000001" customHeight="1">
      <c r="D95" s="459"/>
      <c r="E95" s="477"/>
      <c r="F95" s="164" t="s">
        <v>49</v>
      </c>
      <c r="G95" s="223"/>
      <c r="H95" s="223"/>
      <c r="I95" s="158">
        <f t="shared" si="1"/>
        <v>0</v>
      </c>
      <c r="J95" s="201"/>
      <c r="K95" s="214"/>
      <c r="L95" s="213"/>
    </row>
    <row r="96" spans="4:12" ht="20.100000000000001" customHeight="1">
      <c r="D96" s="459"/>
      <c r="E96" s="477"/>
      <c r="F96" s="161" t="s">
        <v>50</v>
      </c>
      <c r="G96" s="121"/>
      <c r="H96" s="121"/>
      <c r="I96" s="158">
        <f t="shared" si="1"/>
        <v>0</v>
      </c>
      <c r="J96" s="201"/>
      <c r="K96" s="214"/>
      <c r="L96" s="249"/>
    </row>
    <row r="97" spans="4:12" ht="20.100000000000001" customHeight="1" thickBot="1">
      <c r="D97" s="459"/>
      <c r="E97" s="477"/>
      <c r="F97" s="209" t="s">
        <v>74</v>
      </c>
      <c r="G97" s="251"/>
      <c r="H97" s="224"/>
      <c r="I97" s="169">
        <f t="shared" si="1"/>
        <v>0</v>
      </c>
      <c r="J97" s="211"/>
      <c r="K97" s="259"/>
      <c r="L97" s="252"/>
    </row>
    <row r="98" spans="4:12" ht="20.100000000000001" customHeight="1">
      <c r="D98" s="474" t="s">
        <v>119</v>
      </c>
      <c r="E98" s="476" t="s">
        <v>117</v>
      </c>
      <c r="F98" s="171" t="s">
        <v>64</v>
      </c>
      <c r="G98" s="171" t="s">
        <v>75</v>
      </c>
      <c r="H98" s="195"/>
      <c r="I98" s="173">
        <f t="shared" si="1"/>
        <v>0</v>
      </c>
      <c r="J98" s="174"/>
      <c r="K98" s="174" t="s">
        <v>239</v>
      </c>
      <c r="L98" s="489"/>
    </row>
    <row r="99" spans="4:12" ht="20.100000000000001" customHeight="1">
      <c r="D99" s="459"/>
      <c r="E99" s="477"/>
      <c r="F99" s="175" t="s">
        <v>55</v>
      </c>
      <c r="G99" s="192" t="s">
        <v>159</v>
      </c>
      <c r="H99" s="192" t="s">
        <v>159</v>
      </c>
      <c r="I99" s="158">
        <f t="shared" si="1"/>
        <v>14</v>
      </c>
      <c r="J99" s="177">
        <v>33</v>
      </c>
      <c r="K99" s="177"/>
      <c r="L99" s="486"/>
    </row>
    <row r="100" spans="4:12" ht="20.100000000000001" customHeight="1">
      <c r="D100" s="459"/>
      <c r="E100" s="477"/>
      <c r="F100" s="175" t="s">
        <v>121</v>
      </c>
      <c r="G100" s="192" t="s">
        <v>316</v>
      </c>
      <c r="H100" s="192" t="s">
        <v>516</v>
      </c>
      <c r="I100" s="158">
        <f t="shared" si="1"/>
        <v>14</v>
      </c>
      <c r="J100" s="175"/>
      <c r="K100" s="175"/>
      <c r="L100" s="486"/>
    </row>
    <row r="101" spans="4:12" ht="19.899999999999999" customHeight="1">
      <c r="D101" s="459"/>
      <c r="E101" s="477"/>
      <c r="F101" s="179" t="s">
        <v>49</v>
      </c>
      <c r="G101" s="260" t="s">
        <v>160</v>
      </c>
      <c r="H101" s="82" t="s">
        <v>774</v>
      </c>
      <c r="I101" s="158">
        <f t="shared" si="1"/>
        <v>47</v>
      </c>
      <c r="J101" s="177"/>
      <c r="K101" s="177"/>
      <c r="L101" s="486"/>
    </row>
    <row r="102" spans="4:12" ht="17.649999999999999" customHeight="1">
      <c r="D102" s="459"/>
      <c r="E102" s="477"/>
      <c r="F102" s="175" t="s">
        <v>50</v>
      </c>
      <c r="G102" s="192"/>
      <c r="H102" s="192" t="s">
        <v>159</v>
      </c>
      <c r="I102" s="158">
        <f t="shared" si="1"/>
        <v>14</v>
      </c>
      <c r="J102" s="177"/>
      <c r="K102" s="177"/>
      <c r="L102" s="486"/>
    </row>
    <row r="103" spans="4:12" ht="17.649999999999999" customHeight="1">
      <c r="D103" s="459"/>
      <c r="E103" s="478"/>
      <c r="F103" s="181" t="s">
        <v>74</v>
      </c>
      <c r="G103" s="194" t="s">
        <v>159</v>
      </c>
      <c r="H103" s="194" t="s">
        <v>159</v>
      </c>
      <c r="I103" s="158">
        <f t="shared" si="1"/>
        <v>14</v>
      </c>
      <c r="J103" s="182"/>
      <c r="K103" s="182"/>
      <c r="L103" s="487"/>
    </row>
    <row r="104" spans="4:12" ht="17.649999999999999" customHeight="1">
      <c r="D104" s="459"/>
      <c r="E104" s="461" t="s">
        <v>133</v>
      </c>
      <c r="F104" s="184" t="s">
        <v>64</v>
      </c>
      <c r="G104" s="184" t="s">
        <v>75</v>
      </c>
      <c r="H104" s="184"/>
      <c r="I104" s="158">
        <f t="shared" si="1"/>
        <v>0</v>
      </c>
      <c r="J104" s="186"/>
      <c r="K104" s="261" t="s">
        <v>239</v>
      </c>
      <c r="L104" s="488"/>
    </row>
    <row r="105" spans="4:12" ht="17.649999999999999" customHeight="1">
      <c r="D105" s="459"/>
      <c r="E105" s="477"/>
      <c r="F105" s="175" t="s">
        <v>55</v>
      </c>
      <c r="G105" s="188" t="s">
        <v>266</v>
      </c>
      <c r="H105" s="262" t="s">
        <v>266</v>
      </c>
      <c r="I105" s="158">
        <f t="shared" si="1"/>
        <v>9</v>
      </c>
      <c r="J105" s="177">
        <v>33</v>
      </c>
      <c r="K105" s="263"/>
      <c r="L105" s="486"/>
    </row>
    <row r="106" spans="4:12" ht="17.649999999999999" customHeight="1">
      <c r="D106" s="459"/>
      <c r="E106" s="477"/>
      <c r="F106" s="175" t="s">
        <v>121</v>
      </c>
      <c r="G106" s="188" t="s">
        <v>317</v>
      </c>
      <c r="H106" s="262" t="s">
        <v>611</v>
      </c>
      <c r="I106" s="158">
        <f t="shared" si="1"/>
        <v>9</v>
      </c>
      <c r="J106" s="175"/>
      <c r="K106" s="264"/>
      <c r="L106" s="486"/>
    </row>
    <row r="107" spans="4:12" ht="17.649999999999999" customHeight="1">
      <c r="D107" s="459"/>
      <c r="E107" s="477"/>
      <c r="F107" s="179" t="s">
        <v>49</v>
      </c>
      <c r="G107" s="265" t="s">
        <v>71</v>
      </c>
      <c r="H107" s="265" t="s">
        <v>526</v>
      </c>
      <c r="I107" s="158">
        <f t="shared" si="1"/>
        <v>37</v>
      </c>
      <c r="J107" s="177"/>
      <c r="K107" s="263"/>
      <c r="L107" s="486"/>
    </row>
    <row r="108" spans="4:12" ht="17.649999999999999" customHeight="1">
      <c r="D108" s="459"/>
      <c r="E108" s="477"/>
      <c r="F108" s="175" t="s">
        <v>50</v>
      </c>
      <c r="G108" s="188"/>
      <c r="H108" s="262" t="s">
        <v>266</v>
      </c>
      <c r="I108" s="158">
        <f t="shared" si="1"/>
        <v>9</v>
      </c>
      <c r="J108" s="177"/>
      <c r="K108" s="263"/>
      <c r="L108" s="486"/>
    </row>
    <row r="109" spans="4:12" ht="17.649999999999999" customHeight="1">
      <c r="D109" s="459"/>
      <c r="E109" s="478"/>
      <c r="F109" s="181" t="s">
        <v>74</v>
      </c>
      <c r="G109" s="194" t="s">
        <v>266</v>
      </c>
      <c r="H109" s="194" t="s">
        <v>266</v>
      </c>
      <c r="I109" s="158">
        <f t="shared" si="1"/>
        <v>9</v>
      </c>
      <c r="J109" s="182"/>
      <c r="K109" s="266"/>
      <c r="L109" s="487"/>
    </row>
    <row r="110" spans="4:12" ht="17.649999999999999" customHeight="1">
      <c r="D110" s="459"/>
      <c r="E110" s="461" t="s">
        <v>134</v>
      </c>
      <c r="F110" s="184" t="s">
        <v>64</v>
      </c>
      <c r="G110" s="185"/>
      <c r="H110" s="184"/>
      <c r="I110" s="158">
        <f t="shared" si="1"/>
        <v>0</v>
      </c>
      <c r="J110" s="186"/>
      <c r="K110" s="261" t="s">
        <v>239</v>
      </c>
      <c r="L110" s="488"/>
    </row>
    <row r="111" spans="4:12" ht="17.649999999999999" customHeight="1">
      <c r="D111" s="459"/>
      <c r="E111" s="477"/>
      <c r="F111" s="175" t="s">
        <v>55</v>
      </c>
      <c r="G111" s="188" t="s">
        <v>161</v>
      </c>
      <c r="H111" s="192" t="s">
        <v>517</v>
      </c>
      <c r="I111" s="158">
        <f t="shared" si="1"/>
        <v>16</v>
      </c>
      <c r="J111" s="177">
        <v>33</v>
      </c>
      <c r="K111" s="263"/>
      <c r="L111" s="486"/>
    </row>
    <row r="112" spans="4:12" ht="17.649999999999999" customHeight="1">
      <c r="D112" s="459"/>
      <c r="E112" s="477"/>
      <c r="F112" s="175" t="s">
        <v>121</v>
      </c>
      <c r="G112" s="192" t="s">
        <v>520</v>
      </c>
      <c r="H112" s="192" t="s">
        <v>520</v>
      </c>
      <c r="I112" s="158">
        <f t="shared" si="1"/>
        <v>17</v>
      </c>
      <c r="J112" s="175"/>
      <c r="K112" s="264"/>
      <c r="L112" s="486"/>
    </row>
    <row r="113" spans="4:12" ht="17.649999999999999" customHeight="1">
      <c r="D113" s="459"/>
      <c r="E113" s="477"/>
      <c r="F113" s="179" t="s">
        <v>49</v>
      </c>
      <c r="G113" s="188" t="s">
        <v>162</v>
      </c>
      <c r="H113" s="82" t="s">
        <v>775</v>
      </c>
      <c r="I113" s="158">
        <f t="shared" si="1"/>
        <v>32</v>
      </c>
      <c r="J113" s="177"/>
      <c r="K113" s="263"/>
      <c r="L113" s="486"/>
    </row>
    <row r="114" spans="4:12" ht="17.649999999999999" customHeight="1">
      <c r="D114" s="459"/>
      <c r="E114" s="477"/>
      <c r="F114" s="175" t="s">
        <v>50</v>
      </c>
      <c r="G114" s="188"/>
      <c r="H114" s="192" t="s">
        <v>517</v>
      </c>
      <c r="I114" s="158">
        <f t="shared" si="1"/>
        <v>16</v>
      </c>
      <c r="J114" s="177"/>
      <c r="K114" s="263"/>
      <c r="L114" s="486"/>
    </row>
    <row r="115" spans="4:12" ht="17.649999999999999" customHeight="1">
      <c r="D115" s="459"/>
      <c r="E115" s="478"/>
      <c r="F115" s="181" t="s">
        <v>74</v>
      </c>
      <c r="G115" s="189" t="s">
        <v>161</v>
      </c>
      <c r="H115" s="194" t="s">
        <v>517</v>
      </c>
      <c r="I115" s="158">
        <f t="shared" si="1"/>
        <v>16</v>
      </c>
      <c r="J115" s="182"/>
      <c r="K115" s="266"/>
      <c r="L115" s="487"/>
    </row>
    <row r="116" spans="4:12" ht="17.649999999999999" customHeight="1">
      <c r="D116" s="459"/>
      <c r="E116" s="461" t="s">
        <v>135</v>
      </c>
      <c r="F116" s="184" t="s">
        <v>64</v>
      </c>
      <c r="G116" s="185"/>
      <c r="H116" s="184"/>
      <c r="I116" s="158">
        <f t="shared" si="1"/>
        <v>0</v>
      </c>
      <c r="J116" s="186"/>
      <c r="K116" s="261" t="s">
        <v>239</v>
      </c>
      <c r="L116" s="488"/>
    </row>
    <row r="117" spans="4:12" ht="17.649999999999999" customHeight="1">
      <c r="D117" s="459"/>
      <c r="E117" s="477"/>
      <c r="F117" s="175" t="s">
        <v>55</v>
      </c>
      <c r="G117" s="188" t="s">
        <v>163</v>
      </c>
      <c r="H117" s="192" t="s">
        <v>519</v>
      </c>
      <c r="I117" s="158">
        <f t="shared" si="1"/>
        <v>17</v>
      </c>
      <c r="J117" s="177">
        <v>33</v>
      </c>
      <c r="K117" s="263"/>
      <c r="L117" s="486"/>
    </row>
    <row r="118" spans="4:12" ht="17.649999999999999" customHeight="1">
      <c r="D118" s="459"/>
      <c r="E118" s="477"/>
      <c r="F118" s="175" t="s">
        <v>121</v>
      </c>
      <c r="G118" s="188" t="s">
        <v>318</v>
      </c>
      <c r="H118" s="192" t="s">
        <v>521</v>
      </c>
      <c r="I118" s="158">
        <f t="shared" si="1"/>
        <v>11</v>
      </c>
      <c r="J118" s="175"/>
      <c r="K118" s="264"/>
      <c r="L118" s="486"/>
    </row>
    <row r="119" spans="4:12" ht="17.649999999999999" customHeight="1">
      <c r="D119" s="459"/>
      <c r="E119" s="477"/>
      <c r="F119" s="179" t="s">
        <v>49</v>
      </c>
      <c r="G119" s="180" t="s">
        <v>73</v>
      </c>
      <c r="H119" s="82" t="s">
        <v>776</v>
      </c>
      <c r="I119" s="158">
        <f t="shared" si="1"/>
        <v>45</v>
      </c>
      <c r="J119" s="177"/>
      <c r="K119" s="263"/>
      <c r="L119" s="486"/>
    </row>
    <row r="120" spans="4:12" ht="17.649999999999999" customHeight="1">
      <c r="D120" s="459"/>
      <c r="E120" s="477"/>
      <c r="F120" s="175" t="s">
        <v>50</v>
      </c>
      <c r="G120" s="188"/>
      <c r="H120" s="192" t="s">
        <v>519</v>
      </c>
      <c r="I120" s="158">
        <f t="shared" si="1"/>
        <v>17</v>
      </c>
      <c r="J120" s="177"/>
      <c r="K120" s="263"/>
      <c r="L120" s="486"/>
    </row>
    <row r="121" spans="4:12" ht="17.649999999999999" customHeight="1">
      <c r="D121" s="459"/>
      <c r="E121" s="478"/>
      <c r="F121" s="181" t="s">
        <v>74</v>
      </c>
      <c r="G121" s="189" t="s">
        <v>163</v>
      </c>
      <c r="H121" s="194" t="s">
        <v>519</v>
      </c>
      <c r="I121" s="158">
        <f t="shared" si="1"/>
        <v>17</v>
      </c>
      <c r="J121" s="182"/>
      <c r="K121" s="266"/>
      <c r="L121" s="487"/>
    </row>
    <row r="122" spans="4:12" ht="17.649999999999999" customHeight="1">
      <c r="D122" s="459"/>
      <c r="E122" s="461" t="s">
        <v>136</v>
      </c>
      <c r="F122" s="184" t="s">
        <v>64</v>
      </c>
      <c r="G122" s="185"/>
      <c r="H122" s="195"/>
      <c r="I122" s="158">
        <f t="shared" si="1"/>
        <v>0</v>
      </c>
      <c r="J122" s="186"/>
      <c r="K122" s="261" t="s">
        <v>239</v>
      </c>
      <c r="L122" s="187"/>
    </row>
    <row r="123" spans="4:12" ht="17.649999999999999" customHeight="1">
      <c r="D123" s="459"/>
      <c r="E123" s="477"/>
      <c r="F123" s="175" t="s">
        <v>55</v>
      </c>
      <c r="G123" s="188" t="s">
        <v>164</v>
      </c>
      <c r="H123" s="192" t="s">
        <v>522</v>
      </c>
      <c r="I123" s="158">
        <f t="shared" si="1"/>
        <v>15</v>
      </c>
      <c r="J123" s="177">
        <v>33</v>
      </c>
      <c r="K123" s="263"/>
      <c r="L123" s="178"/>
    </row>
    <row r="124" spans="4:12" ht="17.649999999999999" customHeight="1">
      <c r="D124" s="459"/>
      <c r="E124" s="477"/>
      <c r="F124" s="175" t="s">
        <v>121</v>
      </c>
      <c r="G124" s="188" t="s">
        <v>319</v>
      </c>
      <c r="H124" s="192" t="s">
        <v>523</v>
      </c>
      <c r="I124" s="158">
        <f t="shared" si="1"/>
        <v>16</v>
      </c>
      <c r="J124" s="175"/>
      <c r="K124" s="264"/>
      <c r="L124" s="178"/>
    </row>
    <row r="125" spans="4:12" ht="17.649999999999999" customHeight="1">
      <c r="D125" s="459"/>
      <c r="E125" s="477"/>
      <c r="F125" s="179" t="s">
        <v>49</v>
      </c>
      <c r="G125" s="180" t="s">
        <v>165</v>
      </c>
      <c r="H125" s="82" t="s">
        <v>777</v>
      </c>
      <c r="I125" s="158">
        <f t="shared" si="1"/>
        <v>51</v>
      </c>
      <c r="J125" s="177"/>
      <c r="K125" s="263"/>
      <c r="L125" s="178"/>
    </row>
    <row r="126" spans="4:12" ht="17.649999999999999" customHeight="1">
      <c r="D126" s="459"/>
      <c r="E126" s="477"/>
      <c r="F126" s="175" t="s">
        <v>50</v>
      </c>
      <c r="G126" s="188"/>
      <c r="H126" s="192" t="s">
        <v>522</v>
      </c>
      <c r="I126" s="158">
        <f t="shared" si="1"/>
        <v>15</v>
      </c>
      <c r="J126" s="177"/>
      <c r="K126" s="263"/>
      <c r="L126" s="178"/>
    </row>
    <row r="127" spans="4:12" ht="17.649999999999999" customHeight="1">
      <c r="D127" s="459"/>
      <c r="E127" s="477"/>
      <c r="F127" s="181" t="s">
        <v>74</v>
      </c>
      <c r="G127" s="189" t="s">
        <v>164</v>
      </c>
      <c r="H127" s="194" t="s">
        <v>522</v>
      </c>
      <c r="I127" s="158">
        <f t="shared" si="1"/>
        <v>15</v>
      </c>
      <c r="J127" s="182"/>
      <c r="K127" s="266"/>
      <c r="L127" s="183"/>
    </row>
    <row r="128" spans="4:12" ht="17.649999999999999" customHeight="1">
      <c r="D128" s="459"/>
      <c r="E128" s="461" t="s">
        <v>141</v>
      </c>
      <c r="F128" s="268" t="s">
        <v>64</v>
      </c>
      <c r="G128" s="269"/>
      <c r="H128" s="195"/>
      <c r="I128" s="158">
        <f t="shared" si="1"/>
        <v>0</v>
      </c>
      <c r="J128" s="197"/>
      <c r="K128" s="261" t="s">
        <v>239</v>
      </c>
      <c r="L128" s="187"/>
    </row>
    <row r="129" spans="4:12" ht="17.649999999999999" customHeight="1">
      <c r="D129" s="459"/>
      <c r="E129" s="477"/>
      <c r="F129" s="270" t="s">
        <v>55</v>
      </c>
      <c r="G129" s="188" t="s">
        <v>267</v>
      </c>
      <c r="H129" s="192" t="s">
        <v>524</v>
      </c>
      <c r="I129" s="158">
        <f t="shared" si="1"/>
        <v>25</v>
      </c>
      <c r="J129" s="177">
        <v>33</v>
      </c>
      <c r="K129" s="263"/>
      <c r="L129" s="178"/>
    </row>
    <row r="130" spans="4:12" ht="17.649999999999999" customHeight="1">
      <c r="D130" s="459"/>
      <c r="E130" s="477"/>
      <c r="F130" s="270" t="s">
        <v>121</v>
      </c>
      <c r="G130" s="192" t="s">
        <v>658</v>
      </c>
      <c r="H130" s="192" t="s">
        <v>658</v>
      </c>
      <c r="I130" s="158">
        <f t="shared" si="1"/>
        <v>16</v>
      </c>
      <c r="J130" s="175"/>
      <c r="K130" s="264"/>
      <c r="L130" s="178"/>
    </row>
    <row r="131" spans="4:12" ht="17.649999999999999" customHeight="1">
      <c r="D131" s="459"/>
      <c r="E131" s="477"/>
      <c r="F131" s="271" t="s">
        <v>49</v>
      </c>
      <c r="G131" s="83" t="s">
        <v>773</v>
      </c>
      <c r="H131" s="82" t="s">
        <v>772</v>
      </c>
      <c r="I131" s="158">
        <f t="shared" si="1"/>
        <v>51</v>
      </c>
      <c r="J131" s="177"/>
      <c r="K131" s="263"/>
      <c r="L131" s="178"/>
    </row>
    <row r="132" spans="4:12" ht="16.5" customHeight="1">
      <c r="D132" s="459"/>
      <c r="E132" s="477"/>
      <c r="F132" s="270" t="s">
        <v>50</v>
      </c>
      <c r="G132" s="188"/>
      <c r="H132" s="192" t="s">
        <v>771</v>
      </c>
      <c r="I132" s="158">
        <f t="shared" si="1"/>
        <v>25</v>
      </c>
      <c r="J132" s="177"/>
      <c r="K132" s="263"/>
      <c r="L132" s="178"/>
    </row>
    <row r="133" spans="4:12" ht="17.25" customHeight="1">
      <c r="D133" s="459"/>
      <c r="E133" s="477"/>
      <c r="F133" s="272" t="s">
        <v>74</v>
      </c>
      <c r="G133" s="273" t="s">
        <v>267</v>
      </c>
      <c r="H133" s="194" t="s">
        <v>524</v>
      </c>
      <c r="I133" s="158">
        <f t="shared" si="1"/>
        <v>25</v>
      </c>
      <c r="J133" s="274"/>
      <c r="K133" s="275"/>
      <c r="L133" s="183"/>
    </row>
    <row r="134" spans="4:12" ht="16.5" customHeight="1">
      <c r="D134" s="459"/>
      <c r="E134" s="461" t="s">
        <v>245</v>
      </c>
      <c r="F134" s="156" t="s">
        <v>246</v>
      </c>
      <c r="G134" s="222"/>
      <c r="H134" s="276"/>
      <c r="I134" s="158">
        <f t="shared" si="1"/>
        <v>0</v>
      </c>
      <c r="J134" s="158"/>
      <c r="K134" s="254" t="s">
        <v>247</v>
      </c>
      <c r="L134" s="463"/>
    </row>
    <row r="135" spans="4:12" ht="16.5" customHeight="1">
      <c r="D135" s="459"/>
      <c r="E135" s="477"/>
      <c r="F135" s="161" t="s">
        <v>248</v>
      </c>
      <c r="G135" s="121"/>
      <c r="H135" s="227"/>
      <c r="I135" s="158">
        <f t="shared" si="1"/>
        <v>0</v>
      </c>
      <c r="J135" s="201">
        <v>33</v>
      </c>
      <c r="K135" s="214"/>
      <c r="L135" s="464"/>
    </row>
    <row r="136" spans="4:12" ht="16.5" customHeight="1">
      <c r="D136" s="459"/>
      <c r="E136" s="477"/>
      <c r="F136" s="161" t="s">
        <v>249</v>
      </c>
      <c r="G136" s="121"/>
      <c r="H136" s="227"/>
      <c r="I136" s="158">
        <f t="shared" si="1"/>
        <v>0</v>
      </c>
      <c r="J136" s="161"/>
      <c r="K136" s="145"/>
      <c r="L136" s="464"/>
    </row>
    <row r="137" spans="4:12" ht="16.5" customHeight="1">
      <c r="D137" s="459"/>
      <c r="E137" s="477"/>
      <c r="F137" s="164" t="s">
        <v>49</v>
      </c>
      <c r="G137" s="223"/>
      <c r="H137" s="277"/>
      <c r="I137" s="158">
        <f t="shared" ref="I137:I145" si="2">LENB(H137)</f>
        <v>0</v>
      </c>
      <c r="J137" s="201"/>
      <c r="K137" s="214"/>
      <c r="L137" s="464"/>
    </row>
    <row r="138" spans="4:12" ht="16.5" customHeight="1">
      <c r="D138" s="459"/>
      <c r="E138" s="477"/>
      <c r="F138" s="161" t="s">
        <v>50</v>
      </c>
      <c r="G138" s="121"/>
      <c r="H138" s="227"/>
      <c r="I138" s="158">
        <f t="shared" si="2"/>
        <v>0</v>
      </c>
      <c r="J138" s="201"/>
      <c r="K138" s="214"/>
      <c r="L138" s="464"/>
    </row>
    <row r="139" spans="4:12" ht="16.5" customHeight="1">
      <c r="D139" s="459"/>
      <c r="E139" s="478"/>
      <c r="F139" s="204" t="s">
        <v>250</v>
      </c>
      <c r="G139" s="126"/>
      <c r="H139" s="230"/>
      <c r="I139" s="158">
        <f t="shared" si="2"/>
        <v>0</v>
      </c>
      <c r="J139" s="206"/>
      <c r="K139" s="257"/>
      <c r="L139" s="465"/>
    </row>
    <row r="140" spans="4:12" ht="18">
      <c r="D140" s="459"/>
      <c r="E140" s="461" t="s">
        <v>243</v>
      </c>
      <c r="F140" s="278" t="s">
        <v>64</v>
      </c>
      <c r="G140" s="117"/>
      <c r="H140" s="276"/>
      <c r="I140" s="158">
        <f t="shared" si="2"/>
        <v>0</v>
      </c>
      <c r="J140" s="245"/>
      <c r="K140" s="254" t="s">
        <v>239</v>
      </c>
      <c r="L140" s="463"/>
    </row>
    <row r="141" spans="4:12" ht="18">
      <c r="D141" s="459"/>
      <c r="E141" s="477"/>
      <c r="F141" s="279" t="s">
        <v>55</v>
      </c>
      <c r="G141" s="227"/>
      <c r="H141" s="227"/>
      <c r="I141" s="158">
        <f t="shared" si="2"/>
        <v>0</v>
      </c>
      <c r="J141" s="201">
        <v>33</v>
      </c>
      <c r="K141" s="214"/>
      <c r="L141" s="464"/>
    </row>
    <row r="142" spans="4:12" ht="18">
      <c r="D142" s="459"/>
      <c r="E142" s="477"/>
      <c r="F142" s="279" t="s">
        <v>121</v>
      </c>
      <c r="G142" s="227"/>
      <c r="H142" s="227"/>
      <c r="I142" s="158">
        <f t="shared" si="2"/>
        <v>0</v>
      </c>
      <c r="J142" s="161"/>
      <c r="K142" s="145"/>
      <c r="L142" s="464"/>
    </row>
    <row r="143" spans="4:12" ht="18">
      <c r="D143" s="459"/>
      <c r="E143" s="477"/>
      <c r="F143" s="280" t="s">
        <v>49</v>
      </c>
      <c r="G143" s="281"/>
      <c r="H143" s="281"/>
      <c r="I143" s="158">
        <f t="shared" si="2"/>
        <v>0</v>
      </c>
      <c r="J143" s="201"/>
      <c r="K143" s="214"/>
      <c r="L143" s="464"/>
    </row>
    <row r="144" spans="4:12" ht="18">
      <c r="D144" s="459"/>
      <c r="E144" s="477"/>
      <c r="F144" s="279" t="s">
        <v>50</v>
      </c>
      <c r="G144" s="227"/>
      <c r="H144" s="227"/>
      <c r="I144" s="158">
        <f t="shared" si="2"/>
        <v>0</v>
      </c>
      <c r="J144" s="201"/>
      <c r="K144" s="214"/>
      <c r="L144" s="464"/>
    </row>
    <row r="145" spans="4:12" thickBot="1">
      <c r="D145" s="475"/>
      <c r="E145" s="490"/>
      <c r="F145" s="282" t="s">
        <v>74</v>
      </c>
      <c r="G145" s="283"/>
      <c r="H145" s="283"/>
      <c r="I145" s="218">
        <f t="shared" si="2"/>
        <v>0</v>
      </c>
      <c r="J145" s="220"/>
      <c r="K145" s="219"/>
      <c r="L145" s="519"/>
    </row>
    <row r="180" ht="30" customHeight="1"/>
  </sheetData>
  <mergeCells count="43">
    <mergeCell ref="B3:G3"/>
    <mergeCell ref="D98:D145"/>
    <mergeCell ref="L116:L121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xr:uid="{00000000-0004-0000-0700-000005000000}"/>
    <hyperlink ref="G107" r:id="rId6" display="https://www.samsung.com/uk/students-offers/" xr:uid="{00000000-0004-0000-0700-000004000000}"/>
    <hyperlink ref="H107" r:id="rId7" xr:uid="{2B700E73-ADC3-4D2F-B1BF-6EB05BE63A3B}"/>
    <hyperlink ref="H131" r:id="rId8" xr:uid="{34F01ED8-2144-4EA9-8C7F-6B4BC7B69F09}"/>
    <hyperlink ref="G131" r:id="rId9" xr:uid="{70FFCA8F-A224-49DA-B183-518CE5773A0B}"/>
    <hyperlink ref="H101" r:id="rId10" xr:uid="{02CB70B4-F2FE-4A98-AC15-BBFA48BC2DCB}"/>
    <hyperlink ref="H113" r:id="rId11" xr:uid="{48C4F79E-0D81-49D3-A021-78C524BA1B5C}"/>
    <hyperlink ref="H119" r:id="rId12" xr:uid="{471DCD79-27EC-402E-8071-DF08AAA3BAA7}"/>
    <hyperlink ref="H125" r:id="rId13" xr:uid="{C82D9E14-2D9C-491A-80C3-D14241B715FF}"/>
    <hyperlink ref="H35" r:id="rId14" xr:uid="{10FD5599-186A-4382-8660-7D5B9B518272}"/>
  </hyperlinks>
  <pageMargins left="0.7" right="0.7" top="0.75" bottom="0.75" header="0.3" footer="0.3"/>
  <pageSetup paperSize="9" orientation="portrait" r:id="rId15"/>
  <drawing r:id="rId16"/>
  <legacyDrawing r:id="rId1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122"/>
  <sheetViews>
    <sheetView showGridLines="0" topLeftCell="F1" zoomScale="70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95.5" style="45" customWidth="1"/>
    <col min="9" max="9" width="14.75" style="45" customWidth="1"/>
    <col min="10" max="11" width="18.125" style="45" customWidth="1"/>
    <col min="12" max="12" width="31.75" style="45" customWidth="1"/>
    <col min="13" max="16384" width="8.75" style="26"/>
  </cols>
  <sheetData>
    <row r="2" spans="1:12" customFormat="1" ht="36" customHeight="1">
      <c r="B2" s="69" t="s">
        <v>112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20" t="s">
        <v>476</v>
      </c>
      <c r="C3" s="520"/>
      <c r="D3" s="520"/>
      <c r="E3" s="520"/>
      <c r="F3" s="520"/>
      <c r="G3" s="520"/>
      <c r="H3" s="96"/>
      <c r="I3" s="96"/>
      <c r="J3" s="96"/>
      <c r="K3" s="80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50" t="s">
        <v>54</v>
      </c>
      <c r="E6" s="451"/>
      <c r="F6" s="454" t="s">
        <v>137</v>
      </c>
      <c r="G6" s="152" t="s">
        <v>46</v>
      </c>
      <c r="H6" s="153" t="s">
        <v>472</v>
      </c>
      <c r="I6" s="468" t="s">
        <v>43</v>
      </c>
      <c r="J6" s="456" t="s">
        <v>47</v>
      </c>
      <c r="K6" s="152" t="s">
        <v>475</v>
      </c>
      <c r="L6" s="466" t="s">
        <v>473</v>
      </c>
    </row>
    <row r="7" spans="1:12" ht="23.25" customHeight="1">
      <c r="D7" s="452"/>
      <c r="E7" s="453"/>
      <c r="F7" s="455"/>
      <c r="G7" s="154" t="s">
        <v>758</v>
      </c>
      <c r="H7" s="154" t="s">
        <v>758</v>
      </c>
      <c r="I7" s="469"/>
      <c r="J7" s="457"/>
      <c r="K7" s="155"/>
      <c r="L7" s="467"/>
    </row>
    <row r="8" spans="1:12" ht="21" customHeight="1">
      <c r="D8" s="458" t="s">
        <v>114</v>
      </c>
      <c r="E8" s="461" t="s">
        <v>152</v>
      </c>
      <c r="F8" s="156" t="s">
        <v>123</v>
      </c>
      <c r="G8" s="157"/>
      <c r="H8" s="157"/>
      <c r="I8" s="158">
        <f>LENB(H8)</f>
        <v>0</v>
      </c>
      <c r="J8" s="159"/>
      <c r="K8" s="160" t="s">
        <v>237</v>
      </c>
      <c r="L8" s="543"/>
    </row>
    <row r="9" spans="1:12" ht="21" customHeight="1">
      <c r="D9" s="459"/>
      <c r="E9" s="477"/>
      <c r="F9" s="161" t="s">
        <v>153</v>
      </c>
      <c r="G9" s="162" t="s">
        <v>181</v>
      </c>
      <c r="H9" s="162" t="s">
        <v>612</v>
      </c>
      <c r="I9" s="158">
        <f t="shared" ref="I9:I72" si="0">LENB(H9)</f>
        <v>10</v>
      </c>
      <c r="J9" s="163">
        <v>10</v>
      </c>
      <c r="K9" s="163"/>
      <c r="L9" s="544"/>
    </row>
    <row r="10" spans="1:12" ht="21" customHeight="1">
      <c r="D10" s="459"/>
      <c r="E10" s="477"/>
      <c r="F10" s="161" t="s">
        <v>113</v>
      </c>
      <c r="G10" s="162" t="s">
        <v>299</v>
      </c>
      <c r="H10" s="162" t="s">
        <v>299</v>
      </c>
      <c r="I10" s="158">
        <f t="shared" si="0"/>
        <v>11</v>
      </c>
      <c r="J10" s="161"/>
      <c r="K10" s="161"/>
      <c r="L10" s="544"/>
    </row>
    <row r="11" spans="1:12" ht="21" customHeight="1">
      <c r="D11" s="459"/>
      <c r="E11" s="477"/>
      <c r="F11" s="164" t="s">
        <v>49</v>
      </c>
      <c r="G11" s="165" t="s">
        <v>182</v>
      </c>
      <c r="H11" s="165" t="s">
        <v>613</v>
      </c>
      <c r="I11" s="158">
        <f t="shared" si="0"/>
        <v>39</v>
      </c>
      <c r="J11" s="166"/>
      <c r="K11" s="166"/>
      <c r="L11" s="544"/>
    </row>
    <row r="12" spans="1:12" ht="21" customHeight="1">
      <c r="D12" s="459"/>
      <c r="E12" s="477"/>
      <c r="F12" s="161" t="s">
        <v>50</v>
      </c>
      <c r="G12" s="162"/>
      <c r="H12" s="162" t="s">
        <v>612</v>
      </c>
      <c r="I12" s="158">
        <f t="shared" si="0"/>
        <v>10</v>
      </c>
      <c r="J12" s="166"/>
      <c r="K12" s="166"/>
      <c r="L12" s="544"/>
    </row>
    <row r="13" spans="1:12" ht="21" customHeight="1" thickBot="1">
      <c r="D13" s="459"/>
      <c r="E13" s="477"/>
      <c r="F13" s="167" t="s">
        <v>74</v>
      </c>
      <c r="G13" s="168" t="s">
        <v>181</v>
      </c>
      <c r="H13" s="162" t="s">
        <v>612</v>
      </c>
      <c r="I13" s="169">
        <f t="shared" si="0"/>
        <v>10</v>
      </c>
      <c r="J13" s="170"/>
      <c r="K13" s="170"/>
      <c r="L13" s="544"/>
    </row>
    <row r="14" spans="1:12" ht="21" customHeight="1">
      <c r="D14" s="474" t="s">
        <v>118</v>
      </c>
      <c r="E14" s="476" t="s">
        <v>120</v>
      </c>
      <c r="F14" s="171" t="s">
        <v>122</v>
      </c>
      <c r="G14" s="172"/>
      <c r="H14" s="172"/>
      <c r="I14" s="173">
        <f t="shared" si="0"/>
        <v>0</v>
      </c>
      <c r="J14" s="174"/>
      <c r="K14" s="174" t="s">
        <v>239</v>
      </c>
      <c r="L14" s="489"/>
    </row>
    <row r="15" spans="1:12" ht="21" customHeight="1">
      <c r="D15" s="459"/>
      <c r="E15" s="477"/>
      <c r="F15" s="175" t="s">
        <v>55</v>
      </c>
      <c r="G15" s="176" t="s">
        <v>202</v>
      </c>
      <c r="H15" s="176" t="s">
        <v>614</v>
      </c>
      <c r="I15" s="158">
        <f t="shared" si="0"/>
        <v>27</v>
      </c>
      <c r="J15" s="177">
        <v>33</v>
      </c>
      <c r="K15" s="177"/>
      <c r="L15" s="486"/>
    </row>
    <row r="16" spans="1:12" ht="21" customHeight="1">
      <c r="D16" s="459"/>
      <c r="E16" s="477"/>
      <c r="F16" s="175" t="s">
        <v>121</v>
      </c>
      <c r="G16" s="176" t="s">
        <v>300</v>
      </c>
      <c r="H16" s="176" t="s">
        <v>300</v>
      </c>
      <c r="I16" s="158">
        <f t="shared" si="0"/>
        <v>22</v>
      </c>
      <c r="J16" s="175"/>
      <c r="K16" s="175"/>
      <c r="L16" s="486"/>
    </row>
    <row r="17" spans="2:12" ht="20.100000000000001" customHeight="1">
      <c r="D17" s="459"/>
      <c r="E17" s="477"/>
      <c r="F17" s="179" t="s">
        <v>49</v>
      </c>
      <c r="G17" s="180" t="s">
        <v>183</v>
      </c>
      <c r="H17" s="180" t="s">
        <v>618</v>
      </c>
      <c r="I17" s="158">
        <f t="shared" si="0"/>
        <v>81</v>
      </c>
      <c r="J17" s="177"/>
      <c r="K17" s="177"/>
      <c r="L17" s="486"/>
    </row>
    <row r="18" spans="2:12" ht="20.100000000000001" customHeight="1">
      <c r="D18" s="459"/>
      <c r="E18" s="477"/>
      <c r="F18" s="175" t="s">
        <v>50</v>
      </c>
      <c r="G18" s="176"/>
      <c r="H18" s="176" t="s">
        <v>614</v>
      </c>
      <c r="I18" s="158">
        <f t="shared" si="0"/>
        <v>27</v>
      </c>
      <c r="J18" s="177"/>
      <c r="K18" s="177"/>
      <c r="L18" s="486"/>
    </row>
    <row r="19" spans="2:12" ht="20.100000000000001" customHeight="1">
      <c r="D19" s="459"/>
      <c r="E19" s="478"/>
      <c r="F19" s="181" t="s">
        <v>74</v>
      </c>
      <c r="G19" s="176" t="s">
        <v>202</v>
      </c>
      <c r="H19" s="176" t="s">
        <v>614</v>
      </c>
      <c r="I19" s="158">
        <f t="shared" si="0"/>
        <v>27</v>
      </c>
      <c r="J19" s="182"/>
      <c r="K19" s="182"/>
      <c r="L19" s="487"/>
    </row>
    <row r="20" spans="2:12" ht="20.100000000000001" customHeight="1">
      <c r="D20" s="459"/>
      <c r="E20" s="461" t="s">
        <v>124</v>
      </c>
      <c r="F20" s="184" t="s">
        <v>122</v>
      </c>
      <c r="G20" s="185"/>
      <c r="H20" s="185"/>
      <c r="I20" s="158">
        <f t="shared" si="0"/>
        <v>0</v>
      </c>
      <c r="J20" s="186"/>
      <c r="K20" s="186" t="s">
        <v>239</v>
      </c>
      <c r="L20" s="488"/>
    </row>
    <row r="21" spans="2:12" ht="20.100000000000001" customHeight="1">
      <c r="D21" s="459"/>
      <c r="E21" s="477"/>
      <c r="F21" s="175" t="s">
        <v>55</v>
      </c>
      <c r="G21" s="188" t="s">
        <v>110</v>
      </c>
      <c r="H21" s="188" t="s">
        <v>615</v>
      </c>
      <c r="I21" s="158">
        <f t="shared" si="0"/>
        <v>23</v>
      </c>
      <c r="J21" s="177">
        <v>33</v>
      </c>
      <c r="K21" s="177"/>
      <c r="L21" s="486"/>
    </row>
    <row r="22" spans="2:12" ht="20.100000000000001" customHeight="1">
      <c r="D22" s="459"/>
      <c r="E22" s="477"/>
      <c r="F22" s="175" t="s">
        <v>121</v>
      </c>
      <c r="G22" s="188" t="s">
        <v>301</v>
      </c>
      <c r="H22" s="188" t="s">
        <v>301</v>
      </c>
      <c r="I22" s="158">
        <f t="shared" si="0"/>
        <v>18</v>
      </c>
      <c r="J22" s="175"/>
      <c r="K22" s="175"/>
      <c r="L22" s="486"/>
    </row>
    <row r="23" spans="2:12" ht="20.100000000000001" customHeight="1">
      <c r="B23" s="57" t="s">
        <v>44</v>
      </c>
      <c r="D23" s="459"/>
      <c r="E23" s="477"/>
      <c r="F23" s="179" t="s">
        <v>49</v>
      </c>
      <c r="G23" s="180" t="s">
        <v>184</v>
      </c>
      <c r="H23" s="180" t="s">
        <v>619</v>
      </c>
      <c r="I23" s="158">
        <f t="shared" si="0"/>
        <v>77</v>
      </c>
      <c r="J23" s="177"/>
      <c r="K23" s="177"/>
      <c r="L23" s="486"/>
    </row>
    <row r="24" spans="2:12" ht="20.100000000000001" customHeight="1">
      <c r="D24" s="459"/>
      <c r="E24" s="477"/>
      <c r="F24" s="175" t="s">
        <v>50</v>
      </c>
      <c r="G24" s="188"/>
      <c r="H24" s="188" t="s">
        <v>615</v>
      </c>
      <c r="I24" s="158">
        <f t="shared" si="0"/>
        <v>23</v>
      </c>
      <c r="J24" s="177"/>
      <c r="K24" s="177"/>
      <c r="L24" s="486"/>
    </row>
    <row r="25" spans="2:12" ht="20.100000000000001" customHeight="1">
      <c r="D25" s="459"/>
      <c r="E25" s="478"/>
      <c r="F25" s="181" t="s">
        <v>74</v>
      </c>
      <c r="G25" s="189" t="s">
        <v>110</v>
      </c>
      <c r="H25" s="188" t="s">
        <v>615</v>
      </c>
      <c r="I25" s="158">
        <f t="shared" si="0"/>
        <v>23</v>
      </c>
      <c r="J25" s="182"/>
      <c r="K25" s="182"/>
      <c r="L25" s="487"/>
    </row>
    <row r="26" spans="2:12" ht="20.100000000000001" customHeight="1">
      <c r="D26" s="459"/>
      <c r="E26" s="461" t="s">
        <v>125</v>
      </c>
      <c r="F26" s="184" t="s">
        <v>122</v>
      </c>
      <c r="G26" s="185"/>
      <c r="H26" s="185"/>
      <c r="I26" s="158">
        <f t="shared" si="0"/>
        <v>0</v>
      </c>
      <c r="J26" s="186"/>
      <c r="K26" s="186" t="s">
        <v>239</v>
      </c>
      <c r="L26" s="488"/>
    </row>
    <row r="27" spans="2:12" ht="20.100000000000001" customHeight="1">
      <c r="D27" s="459"/>
      <c r="E27" s="477"/>
      <c r="F27" s="175" t="s">
        <v>55</v>
      </c>
      <c r="G27" s="188" t="s">
        <v>111</v>
      </c>
      <c r="H27" s="188" t="s">
        <v>616</v>
      </c>
      <c r="I27" s="158">
        <f t="shared" si="0"/>
        <v>21</v>
      </c>
      <c r="J27" s="177">
        <v>33</v>
      </c>
      <c r="K27" s="177"/>
      <c r="L27" s="486"/>
    </row>
    <row r="28" spans="2:12" ht="20.100000000000001" customHeight="1">
      <c r="D28" s="459"/>
      <c r="E28" s="477"/>
      <c r="F28" s="175" t="s">
        <v>121</v>
      </c>
      <c r="G28" s="188" t="s">
        <v>302</v>
      </c>
      <c r="H28" s="188" t="s">
        <v>302</v>
      </c>
      <c r="I28" s="158">
        <f t="shared" si="0"/>
        <v>17</v>
      </c>
      <c r="J28" s="175"/>
      <c r="K28" s="175"/>
      <c r="L28" s="486"/>
    </row>
    <row r="29" spans="2:12" ht="20.65" customHeight="1">
      <c r="D29" s="459"/>
      <c r="E29" s="477"/>
      <c r="F29" s="179" t="s">
        <v>49</v>
      </c>
      <c r="G29" s="83" t="s">
        <v>761</v>
      </c>
      <c r="H29" s="83" t="s">
        <v>762</v>
      </c>
      <c r="I29" s="158">
        <f t="shared" si="0"/>
        <v>79</v>
      </c>
      <c r="J29" s="177"/>
      <c r="K29" s="177"/>
      <c r="L29" s="486"/>
    </row>
    <row r="30" spans="2:12" ht="20.65" customHeight="1">
      <c r="D30" s="459"/>
      <c r="E30" s="477"/>
      <c r="F30" s="175" t="s">
        <v>50</v>
      </c>
      <c r="G30" s="188"/>
      <c r="H30" s="188" t="s">
        <v>616</v>
      </c>
      <c r="I30" s="158">
        <f t="shared" si="0"/>
        <v>21</v>
      </c>
      <c r="J30" s="177"/>
      <c r="K30" s="177"/>
      <c r="L30" s="486"/>
    </row>
    <row r="31" spans="2:12" ht="20.65" customHeight="1">
      <c r="D31" s="459"/>
      <c r="E31" s="478"/>
      <c r="F31" s="181" t="s">
        <v>74</v>
      </c>
      <c r="G31" s="189" t="s">
        <v>111</v>
      </c>
      <c r="H31" s="188" t="s">
        <v>616</v>
      </c>
      <c r="I31" s="158">
        <f t="shared" si="0"/>
        <v>21</v>
      </c>
      <c r="J31" s="182"/>
      <c r="K31" s="182"/>
      <c r="L31" s="487"/>
    </row>
    <row r="32" spans="2:12" ht="20.65" customHeight="1">
      <c r="D32" s="459"/>
      <c r="E32" s="461" t="s">
        <v>126</v>
      </c>
      <c r="F32" s="184" t="s">
        <v>122</v>
      </c>
      <c r="G32" s="185"/>
      <c r="H32" s="185"/>
      <c r="I32" s="158">
        <f t="shared" si="0"/>
        <v>0</v>
      </c>
      <c r="J32" s="186"/>
      <c r="K32" s="186" t="s">
        <v>239</v>
      </c>
      <c r="L32" s="488"/>
    </row>
    <row r="33" spans="4:12" ht="20.65" customHeight="1">
      <c r="D33" s="459"/>
      <c r="E33" s="477"/>
      <c r="F33" s="175" t="s">
        <v>55</v>
      </c>
      <c r="G33" s="188" t="s">
        <v>185</v>
      </c>
      <c r="H33" s="188" t="s">
        <v>617</v>
      </c>
      <c r="I33" s="158">
        <f t="shared" si="0"/>
        <v>27</v>
      </c>
      <c r="J33" s="177">
        <v>33</v>
      </c>
      <c r="K33" s="177"/>
      <c r="L33" s="486"/>
    </row>
    <row r="34" spans="4:12" ht="20.65" customHeight="1">
      <c r="D34" s="459"/>
      <c r="E34" s="477"/>
      <c r="F34" s="175" t="s">
        <v>121</v>
      </c>
      <c r="G34" s="188" t="s">
        <v>303</v>
      </c>
      <c r="H34" s="188" t="s">
        <v>303</v>
      </c>
      <c r="I34" s="158">
        <f t="shared" si="0"/>
        <v>23</v>
      </c>
      <c r="J34" s="175"/>
      <c r="K34" s="175"/>
      <c r="L34" s="486"/>
    </row>
    <row r="35" spans="4:12" ht="20.65" customHeight="1">
      <c r="D35" s="459"/>
      <c r="E35" s="477"/>
      <c r="F35" s="179" t="s">
        <v>49</v>
      </c>
      <c r="G35" s="83" t="s">
        <v>763</v>
      </c>
      <c r="H35" s="83" t="s">
        <v>764</v>
      </c>
      <c r="I35" s="158">
        <f t="shared" si="0"/>
        <v>88</v>
      </c>
      <c r="J35" s="177"/>
      <c r="K35" s="177"/>
      <c r="L35" s="486"/>
    </row>
    <row r="36" spans="4:12" ht="20.65" customHeight="1">
      <c r="D36" s="459"/>
      <c r="E36" s="477"/>
      <c r="F36" s="175" t="s">
        <v>50</v>
      </c>
      <c r="G36" s="188"/>
      <c r="H36" s="188" t="s">
        <v>617</v>
      </c>
      <c r="I36" s="158">
        <f t="shared" si="0"/>
        <v>27</v>
      </c>
      <c r="J36" s="177"/>
      <c r="K36" s="177"/>
      <c r="L36" s="486"/>
    </row>
    <row r="37" spans="4:12" ht="20.65" customHeight="1">
      <c r="D37" s="459"/>
      <c r="E37" s="478"/>
      <c r="F37" s="181" t="s">
        <v>74</v>
      </c>
      <c r="G37" s="189" t="s">
        <v>185</v>
      </c>
      <c r="H37" s="188" t="s">
        <v>617</v>
      </c>
      <c r="I37" s="158">
        <f t="shared" si="0"/>
        <v>27</v>
      </c>
      <c r="J37" s="182"/>
      <c r="K37" s="182"/>
      <c r="L37" s="487"/>
    </row>
    <row r="38" spans="4:12" ht="20.65" customHeight="1">
      <c r="D38" s="459"/>
      <c r="E38" s="479" t="s">
        <v>127</v>
      </c>
      <c r="F38" s="190" t="s">
        <v>759</v>
      </c>
      <c r="G38" s="190" t="s">
        <v>138</v>
      </c>
      <c r="H38" s="225"/>
      <c r="I38" s="158">
        <f t="shared" si="0"/>
        <v>0</v>
      </c>
      <c r="J38" s="186"/>
      <c r="K38" s="186"/>
      <c r="L38" s="545"/>
    </row>
    <row r="39" spans="4:12" ht="20.65" customHeight="1">
      <c r="D39" s="459"/>
      <c r="E39" s="480"/>
      <c r="F39" s="175" t="s">
        <v>122</v>
      </c>
      <c r="G39" s="191"/>
      <c r="H39" s="226"/>
      <c r="I39" s="158">
        <f t="shared" si="0"/>
        <v>0</v>
      </c>
      <c r="J39" s="177"/>
      <c r="K39" s="177" t="s">
        <v>239</v>
      </c>
      <c r="L39" s="546"/>
    </row>
    <row r="40" spans="4:12" ht="20.100000000000001" customHeight="1">
      <c r="D40" s="459"/>
      <c r="E40" s="480"/>
      <c r="F40" s="175" t="s">
        <v>55</v>
      </c>
      <c r="G40" s="192" t="s">
        <v>276</v>
      </c>
      <c r="H40" s="227"/>
      <c r="I40" s="158">
        <f t="shared" si="0"/>
        <v>0</v>
      </c>
      <c r="J40" s="177">
        <v>33</v>
      </c>
      <c r="K40" s="177"/>
      <c r="L40" s="546"/>
    </row>
    <row r="41" spans="4:12" ht="20.100000000000001" customHeight="1">
      <c r="D41" s="459"/>
      <c r="E41" s="480"/>
      <c r="F41" s="175" t="s">
        <v>121</v>
      </c>
      <c r="G41" s="192" t="s">
        <v>304</v>
      </c>
      <c r="H41" s="227"/>
      <c r="I41" s="158">
        <f t="shared" si="0"/>
        <v>0</v>
      </c>
      <c r="J41" s="175"/>
      <c r="K41" s="175"/>
      <c r="L41" s="546"/>
    </row>
    <row r="42" spans="4:12" ht="20.100000000000001" customHeight="1">
      <c r="D42" s="459"/>
      <c r="E42" s="480"/>
      <c r="F42" s="179" t="s">
        <v>49</v>
      </c>
      <c r="G42" s="193" t="s">
        <v>109</v>
      </c>
      <c r="H42" s="228"/>
      <c r="I42" s="158">
        <f t="shared" si="0"/>
        <v>0</v>
      </c>
      <c r="J42" s="177"/>
      <c r="K42" s="177"/>
      <c r="L42" s="546"/>
    </row>
    <row r="43" spans="4:12" ht="20.100000000000001" customHeight="1">
      <c r="D43" s="459"/>
      <c r="E43" s="480"/>
      <c r="F43" s="175" t="s">
        <v>50</v>
      </c>
      <c r="G43" s="188"/>
      <c r="H43" s="227"/>
      <c r="I43" s="158">
        <f t="shared" si="0"/>
        <v>0</v>
      </c>
      <c r="J43" s="177"/>
      <c r="K43" s="177"/>
      <c r="L43" s="546"/>
    </row>
    <row r="44" spans="4:12" ht="20.100000000000001" customHeight="1">
      <c r="D44" s="459"/>
      <c r="E44" s="522"/>
      <c r="F44" s="181" t="s">
        <v>74</v>
      </c>
      <c r="G44" s="194" t="s">
        <v>276</v>
      </c>
      <c r="H44" s="230"/>
      <c r="I44" s="158">
        <f t="shared" si="0"/>
        <v>0</v>
      </c>
      <c r="J44" s="182"/>
      <c r="K44" s="181"/>
      <c r="L44" s="547"/>
    </row>
    <row r="45" spans="4:12" ht="20.100000000000001" customHeight="1">
      <c r="D45" s="459"/>
      <c r="E45" s="541"/>
      <c r="F45" s="195" t="s">
        <v>122</v>
      </c>
      <c r="G45" s="196"/>
      <c r="H45" s="196"/>
      <c r="I45" s="158">
        <f t="shared" si="0"/>
        <v>0</v>
      </c>
      <c r="J45" s="197"/>
      <c r="K45" s="197" t="s">
        <v>239</v>
      </c>
      <c r="L45" s="486"/>
    </row>
    <row r="46" spans="4:12" ht="20.100000000000001" customHeight="1">
      <c r="D46" s="459"/>
      <c r="E46" s="541"/>
      <c r="F46" s="175" t="s">
        <v>55</v>
      </c>
      <c r="G46" s="192" t="s">
        <v>277</v>
      </c>
      <c r="H46" s="192" t="s">
        <v>277</v>
      </c>
      <c r="I46" s="158">
        <f t="shared" si="0"/>
        <v>8</v>
      </c>
      <c r="J46" s="177">
        <v>33</v>
      </c>
      <c r="K46" s="177"/>
      <c r="L46" s="486"/>
    </row>
    <row r="47" spans="4:12" ht="20.100000000000001" customHeight="1">
      <c r="D47" s="459"/>
      <c r="E47" s="541"/>
      <c r="F47" s="175" t="s">
        <v>121</v>
      </c>
      <c r="G47" s="192" t="s">
        <v>305</v>
      </c>
      <c r="H47" s="192" t="s">
        <v>305</v>
      </c>
      <c r="I47" s="158">
        <f t="shared" si="0"/>
        <v>8</v>
      </c>
      <c r="J47" s="175"/>
      <c r="K47" s="175"/>
      <c r="L47" s="486"/>
    </row>
    <row r="48" spans="4:12" ht="20.100000000000001" customHeight="1">
      <c r="D48" s="459"/>
      <c r="E48" s="541"/>
      <c r="F48" s="179" t="s">
        <v>49</v>
      </c>
      <c r="G48" s="193" t="s">
        <v>278</v>
      </c>
      <c r="H48" s="193" t="s">
        <v>620</v>
      </c>
      <c r="I48" s="158">
        <f t="shared" si="0"/>
        <v>78</v>
      </c>
      <c r="J48" s="177"/>
      <c r="K48" s="177"/>
      <c r="L48" s="486"/>
    </row>
    <row r="49" spans="4:12" ht="20.100000000000001" customHeight="1">
      <c r="D49" s="459"/>
      <c r="E49" s="541"/>
      <c r="F49" s="175" t="s">
        <v>50</v>
      </c>
      <c r="G49" s="188"/>
      <c r="H49" s="192" t="s">
        <v>277</v>
      </c>
      <c r="I49" s="158">
        <f t="shared" si="0"/>
        <v>8</v>
      </c>
      <c r="J49" s="177"/>
      <c r="K49" s="177"/>
      <c r="L49" s="486"/>
    </row>
    <row r="50" spans="4:12" ht="19.899999999999999" customHeight="1">
      <c r="D50" s="459"/>
      <c r="E50" s="542"/>
      <c r="F50" s="181" t="s">
        <v>74</v>
      </c>
      <c r="G50" s="194" t="s">
        <v>277</v>
      </c>
      <c r="H50" s="221" t="s">
        <v>277</v>
      </c>
      <c r="I50" s="158">
        <f t="shared" si="0"/>
        <v>8</v>
      </c>
      <c r="J50" s="182"/>
      <c r="K50" s="181"/>
      <c r="L50" s="487"/>
    </row>
    <row r="51" spans="4:12" ht="19.899999999999999" customHeight="1">
      <c r="D51" s="459"/>
      <c r="E51" s="461" t="s">
        <v>129</v>
      </c>
      <c r="F51" s="156" t="s">
        <v>760</v>
      </c>
      <c r="G51" s="198" t="s">
        <v>272</v>
      </c>
      <c r="H51" s="233"/>
      <c r="I51" s="158">
        <f t="shared" si="0"/>
        <v>0</v>
      </c>
      <c r="J51" s="158"/>
      <c r="K51" s="199"/>
      <c r="L51" s="463"/>
    </row>
    <row r="52" spans="4:12" ht="19.899999999999999" customHeight="1">
      <c r="D52" s="459"/>
      <c r="E52" s="477"/>
      <c r="F52" s="161" t="s">
        <v>273</v>
      </c>
      <c r="G52" s="200"/>
      <c r="H52" s="200"/>
      <c r="I52" s="158">
        <f t="shared" si="0"/>
        <v>0</v>
      </c>
      <c r="J52" s="201"/>
      <c r="K52" s="201" t="s">
        <v>238</v>
      </c>
      <c r="L52" s="464"/>
    </row>
    <row r="53" spans="4:12" ht="19.899999999999999" customHeight="1">
      <c r="D53" s="459"/>
      <c r="E53" s="477"/>
      <c r="F53" s="161" t="s">
        <v>216</v>
      </c>
      <c r="G53" s="202" t="s">
        <v>84</v>
      </c>
      <c r="H53" s="231" t="s">
        <v>541</v>
      </c>
      <c r="I53" s="158">
        <f t="shared" si="0"/>
        <v>18</v>
      </c>
      <c r="J53" s="201">
        <v>33</v>
      </c>
      <c r="K53" s="201"/>
      <c r="L53" s="464"/>
    </row>
    <row r="54" spans="4:12" ht="20.100000000000001" customHeight="1">
      <c r="D54" s="459"/>
      <c r="E54" s="477"/>
      <c r="F54" s="161" t="s">
        <v>217</v>
      </c>
      <c r="G54" s="202" t="s">
        <v>306</v>
      </c>
      <c r="H54" s="231" t="s">
        <v>621</v>
      </c>
      <c r="I54" s="158">
        <f t="shared" si="0"/>
        <v>14</v>
      </c>
      <c r="J54" s="161"/>
      <c r="K54" s="201"/>
      <c r="L54" s="464"/>
    </row>
    <row r="55" spans="4:12" ht="20.100000000000001" customHeight="1">
      <c r="D55" s="459"/>
      <c r="E55" s="477"/>
      <c r="F55" s="164" t="s">
        <v>49</v>
      </c>
      <c r="G55" s="203" t="s">
        <v>95</v>
      </c>
      <c r="H55" s="232" t="s">
        <v>542</v>
      </c>
      <c r="I55" s="158">
        <f t="shared" si="0"/>
        <v>61</v>
      </c>
      <c r="J55" s="201"/>
      <c r="K55" s="201"/>
      <c r="L55" s="464"/>
    </row>
    <row r="56" spans="4:12" ht="20.100000000000001" customHeight="1">
      <c r="D56" s="459"/>
      <c r="E56" s="477"/>
      <c r="F56" s="161" t="s">
        <v>50</v>
      </c>
      <c r="G56" s="202"/>
      <c r="H56" s="231" t="s">
        <v>541</v>
      </c>
      <c r="I56" s="158">
        <f t="shared" si="0"/>
        <v>18</v>
      </c>
      <c r="J56" s="201"/>
      <c r="K56" s="161"/>
      <c r="L56" s="464"/>
    </row>
    <row r="57" spans="4:12" ht="20.100000000000001" customHeight="1">
      <c r="D57" s="459"/>
      <c r="E57" s="478"/>
      <c r="F57" s="204" t="s">
        <v>218</v>
      </c>
      <c r="G57" s="205" t="s">
        <v>84</v>
      </c>
      <c r="H57" s="231" t="s">
        <v>541</v>
      </c>
      <c r="I57" s="158">
        <f t="shared" si="0"/>
        <v>18</v>
      </c>
      <c r="J57" s="206"/>
      <c r="K57" s="206"/>
      <c r="L57" s="465"/>
    </row>
    <row r="58" spans="4:12" ht="20.100000000000001" customHeight="1">
      <c r="D58" s="459"/>
      <c r="E58" s="461" t="s">
        <v>130</v>
      </c>
      <c r="F58" s="156" t="s">
        <v>273</v>
      </c>
      <c r="G58" s="207"/>
      <c r="H58" s="207"/>
      <c r="I58" s="158">
        <f t="shared" si="0"/>
        <v>0</v>
      </c>
      <c r="J58" s="158"/>
      <c r="K58" s="158" t="s">
        <v>238</v>
      </c>
      <c r="L58" s="463"/>
    </row>
    <row r="59" spans="4:12" ht="20.100000000000001" customHeight="1">
      <c r="D59" s="459"/>
      <c r="E59" s="477"/>
      <c r="F59" s="161" t="s">
        <v>216</v>
      </c>
      <c r="G59" s="202" t="s">
        <v>186</v>
      </c>
      <c r="H59" s="202" t="s">
        <v>544</v>
      </c>
      <c r="I59" s="158">
        <f t="shared" si="0"/>
        <v>19</v>
      </c>
      <c r="J59" s="201">
        <v>33</v>
      </c>
      <c r="K59" s="201"/>
      <c r="L59" s="464"/>
    </row>
    <row r="60" spans="4:12" ht="17.649999999999999" customHeight="1">
      <c r="D60" s="459"/>
      <c r="E60" s="477"/>
      <c r="F60" s="161" t="s">
        <v>217</v>
      </c>
      <c r="G60" s="202" t="s">
        <v>279</v>
      </c>
      <c r="H60" s="202" t="s">
        <v>279</v>
      </c>
      <c r="I60" s="158">
        <f t="shared" si="0"/>
        <v>17</v>
      </c>
      <c r="J60" s="161"/>
      <c r="K60" s="201"/>
      <c r="L60" s="464"/>
    </row>
    <row r="61" spans="4:12" ht="16.5" customHeight="1">
      <c r="D61" s="459"/>
      <c r="E61" s="477"/>
      <c r="F61" s="164" t="s">
        <v>49</v>
      </c>
      <c r="G61" s="203" t="s">
        <v>187</v>
      </c>
      <c r="H61" s="203" t="s">
        <v>543</v>
      </c>
      <c r="I61" s="158">
        <f t="shared" si="0"/>
        <v>67</v>
      </c>
      <c r="J61" s="201"/>
      <c r="K61" s="201"/>
      <c r="L61" s="464"/>
    </row>
    <row r="62" spans="4:12" ht="17.25" customHeight="1">
      <c r="D62" s="459"/>
      <c r="E62" s="477"/>
      <c r="F62" s="161" t="s">
        <v>50</v>
      </c>
      <c r="G62" s="202"/>
      <c r="H62" s="202" t="s">
        <v>544</v>
      </c>
      <c r="I62" s="158">
        <f t="shared" si="0"/>
        <v>19</v>
      </c>
      <c r="J62" s="201"/>
      <c r="K62" s="161"/>
      <c r="L62" s="464"/>
    </row>
    <row r="63" spans="4:12" ht="16.5" customHeight="1">
      <c r="D63" s="459"/>
      <c r="E63" s="478"/>
      <c r="F63" s="204" t="s">
        <v>218</v>
      </c>
      <c r="G63" s="205" t="s">
        <v>186</v>
      </c>
      <c r="H63" s="202" t="s">
        <v>544</v>
      </c>
      <c r="I63" s="158">
        <f t="shared" si="0"/>
        <v>19</v>
      </c>
      <c r="J63" s="206"/>
      <c r="K63" s="206"/>
      <c r="L63" s="465"/>
    </row>
    <row r="64" spans="4:12" ht="16.5" customHeight="1">
      <c r="D64" s="459"/>
      <c r="E64" s="461" t="s">
        <v>131</v>
      </c>
      <c r="F64" s="156" t="s">
        <v>273</v>
      </c>
      <c r="G64" s="207"/>
      <c r="H64" s="222"/>
      <c r="I64" s="158">
        <f t="shared" si="0"/>
        <v>0</v>
      </c>
      <c r="J64" s="158"/>
      <c r="K64" s="158" t="s">
        <v>238</v>
      </c>
      <c r="L64" s="463"/>
    </row>
    <row r="65" spans="4:12" ht="20.100000000000001" customHeight="1">
      <c r="D65" s="459"/>
      <c r="E65" s="477"/>
      <c r="F65" s="161" t="s">
        <v>216</v>
      </c>
      <c r="G65" s="202" t="s">
        <v>188</v>
      </c>
      <c r="H65" s="121"/>
      <c r="I65" s="158">
        <f t="shared" si="0"/>
        <v>0</v>
      </c>
      <c r="J65" s="201">
        <v>33</v>
      </c>
      <c r="K65" s="201"/>
      <c r="L65" s="464"/>
    </row>
    <row r="66" spans="4:12" ht="20.100000000000001" customHeight="1">
      <c r="D66" s="459"/>
      <c r="E66" s="477"/>
      <c r="F66" s="161" t="s">
        <v>217</v>
      </c>
      <c r="G66" s="202" t="s">
        <v>307</v>
      </c>
      <c r="H66" s="121"/>
      <c r="I66" s="158">
        <f t="shared" si="0"/>
        <v>0</v>
      </c>
      <c r="J66" s="161"/>
      <c r="K66" s="201"/>
      <c r="L66" s="464"/>
    </row>
    <row r="67" spans="4:12" ht="20.100000000000001" customHeight="1">
      <c r="D67" s="459"/>
      <c r="E67" s="477"/>
      <c r="F67" s="164" t="s">
        <v>49</v>
      </c>
      <c r="G67" s="68" t="s">
        <v>765</v>
      </c>
      <c r="H67" s="223"/>
      <c r="I67" s="158">
        <f t="shared" si="0"/>
        <v>0</v>
      </c>
      <c r="J67" s="201"/>
      <c r="K67" s="201"/>
      <c r="L67" s="464"/>
    </row>
    <row r="68" spans="4:12" ht="20.100000000000001" customHeight="1">
      <c r="D68" s="459"/>
      <c r="E68" s="477"/>
      <c r="F68" s="161" t="s">
        <v>50</v>
      </c>
      <c r="G68" s="202"/>
      <c r="H68" s="121"/>
      <c r="I68" s="158">
        <f t="shared" si="0"/>
        <v>0</v>
      </c>
      <c r="J68" s="201"/>
      <c r="K68" s="161"/>
      <c r="L68" s="464"/>
    </row>
    <row r="69" spans="4:12" ht="20.100000000000001" customHeight="1">
      <c r="D69" s="459"/>
      <c r="E69" s="478"/>
      <c r="F69" s="204" t="s">
        <v>218</v>
      </c>
      <c r="G69" s="205" t="s">
        <v>188</v>
      </c>
      <c r="H69" s="121"/>
      <c r="I69" s="158">
        <f t="shared" si="0"/>
        <v>0</v>
      </c>
      <c r="J69" s="206"/>
      <c r="K69" s="208"/>
      <c r="L69" s="465"/>
    </row>
    <row r="70" spans="4:12" ht="20.100000000000001" customHeight="1">
      <c r="D70" s="459"/>
      <c r="E70" s="461" t="s">
        <v>132</v>
      </c>
      <c r="F70" s="156" t="s">
        <v>273</v>
      </c>
      <c r="G70" s="207"/>
      <c r="H70" s="207"/>
      <c r="I70" s="158">
        <f t="shared" si="0"/>
        <v>0</v>
      </c>
      <c r="J70" s="158"/>
      <c r="K70" s="158" t="s">
        <v>238</v>
      </c>
      <c r="L70" s="463"/>
    </row>
    <row r="71" spans="4:12" ht="20.100000000000001" customHeight="1">
      <c r="D71" s="459"/>
      <c r="E71" s="477"/>
      <c r="F71" s="161" t="s">
        <v>216</v>
      </c>
      <c r="G71" s="202" t="s">
        <v>189</v>
      </c>
      <c r="H71" s="202" t="s">
        <v>622</v>
      </c>
      <c r="I71" s="158">
        <f t="shared" si="0"/>
        <v>28</v>
      </c>
      <c r="J71" s="201">
        <v>33</v>
      </c>
      <c r="K71" s="201"/>
      <c r="L71" s="464"/>
    </row>
    <row r="72" spans="4:12" ht="20.100000000000001" customHeight="1">
      <c r="D72" s="459"/>
      <c r="E72" s="477"/>
      <c r="F72" s="161" t="s">
        <v>217</v>
      </c>
      <c r="G72" s="202" t="s">
        <v>308</v>
      </c>
      <c r="H72" s="202" t="s">
        <v>308</v>
      </c>
      <c r="I72" s="158">
        <f t="shared" si="0"/>
        <v>24</v>
      </c>
      <c r="J72" s="161"/>
      <c r="K72" s="201"/>
      <c r="L72" s="464"/>
    </row>
    <row r="73" spans="4:12" ht="20.100000000000001" customHeight="1">
      <c r="D73" s="459"/>
      <c r="E73" s="477"/>
      <c r="F73" s="164" t="s">
        <v>49</v>
      </c>
      <c r="G73" s="203" t="s">
        <v>190</v>
      </c>
      <c r="H73" s="203" t="s">
        <v>623</v>
      </c>
      <c r="I73" s="158">
        <f t="shared" ref="I73:I87" si="1">LENB(H73)</f>
        <v>72</v>
      </c>
      <c r="J73" s="201"/>
      <c r="K73" s="201"/>
      <c r="L73" s="464"/>
    </row>
    <row r="74" spans="4:12" ht="19.5" customHeight="1">
      <c r="D74" s="459"/>
      <c r="E74" s="477"/>
      <c r="F74" s="161" t="s">
        <v>50</v>
      </c>
      <c r="G74" s="202"/>
      <c r="H74" s="202" t="s">
        <v>622</v>
      </c>
      <c r="I74" s="158">
        <f t="shared" si="1"/>
        <v>28</v>
      </c>
      <c r="J74" s="201"/>
      <c r="K74" s="161"/>
      <c r="L74" s="464"/>
    </row>
    <row r="75" spans="4:12" ht="20.100000000000001" customHeight="1">
      <c r="D75" s="459"/>
      <c r="E75" s="478"/>
      <c r="F75" s="209" t="s">
        <v>218</v>
      </c>
      <c r="G75" s="210" t="s">
        <v>189</v>
      </c>
      <c r="H75" s="202" t="s">
        <v>622</v>
      </c>
      <c r="I75" s="158">
        <f t="shared" si="1"/>
        <v>28</v>
      </c>
      <c r="J75" s="211"/>
      <c r="K75" s="206"/>
      <c r="L75" s="465"/>
    </row>
    <row r="76" spans="4:12" ht="20.100000000000001" customHeight="1">
      <c r="D76" s="459"/>
      <c r="E76" s="461" t="s">
        <v>146</v>
      </c>
      <c r="F76" s="156" t="s">
        <v>273</v>
      </c>
      <c r="G76" s="207"/>
      <c r="H76" s="207"/>
      <c r="I76" s="158">
        <f t="shared" si="1"/>
        <v>0</v>
      </c>
      <c r="J76" s="158"/>
      <c r="K76" s="158" t="s">
        <v>238</v>
      </c>
      <c r="L76" s="463"/>
    </row>
    <row r="77" spans="4:12" ht="20.100000000000001" customHeight="1">
      <c r="D77" s="459"/>
      <c r="E77" s="477"/>
      <c r="F77" s="161" t="s">
        <v>216</v>
      </c>
      <c r="G77" s="202" t="s">
        <v>191</v>
      </c>
      <c r="H77" s="202" t="s">
        <v>624</v>
      </c>
      <c r="I77" s="158">
        <f t="shared" si="1"/>
        <v>27</v>
      </c>
      <c r="J77" s="201">
        <v>33</v>
      </c>
      <c r="K77" s="201"/>
      <c r="L77" s="464"/>
    </row>
    <row r="78" spans="4:12" ht="20.100000000000001" customHeight="1">
      <c r="D78" s="459"/>
      <c r="E78" s="477"/>
      <c r="F78" s="161" t="s">
        <v>217</v>
      </c>
      <c r="G78" s="202" t="s">
        <v>309</v>
      </c>
      <c r="H78" s="202" t="s">
        <v>309</v>
      </c>
      <c r="I78" s="158">
        <f t="shared" si="1"/>
        <v>26</v>
      </c>
      <c r="J78" s="161"/>
      <c r="K78" s="201"/>
      <c r="L78" s="464"/>
    </row>
    <row r="79" spans="4:12" ht="20.100000000000001" customHeight="1">
      <c r="D79" s="459"/>
      <c r="E79" s="477"/>
      <c r="F79" s="164" t="s">
        <v>49</v>
      </c>
      <c r="G79" s="68" t="s">
        <v>769</v>
      </c>
      <c r="H79" s="68" t="s">
        <v>770</v>
      </c>
      <c r="I79" s="158">
        <f t="shared" si="1"/>
        <v>77</v>
      </c>
      <c r="J79" s="201"/>
      <c r="K79" s="201"/>
      <c r="L79" s="464"/>
    </row>
    <row r="80" spans="4:12" ht="20.100000000000001" customHeight="1">
      <c r="D80" s="459"/>
      <c r="E80" s="477"/>
      <c r="F80" s="161" t="s">
        <v>50</v>
      </c>
      <c r="G80" s="202"/>
      <c r="H80" s="202" t="s">
        <v>624</v>
      </c>
      <c r="I80" s="158">
        <f t="shared" si="1"/>
        <v>27</v>
      </c>
      <c r="J80" s="201"/>
      <c r="K80" s="161"/>
      <c r="L80" s="464"/>
    </row>
    <row r="81" spans="4:12" ht="20.100000000000001" customHeight="1">
      <c r="D81" s="459"/>
      <c r="E81" s="478"/>
      <c r="F81" s="204" t="s">
        <v>218</v>
      </c>
      <c r="G81" s="205" t="s">
        <v>191</v>
      </c>
      <c r="H81" s="202" t="s">
        <v>657</v>
      </c>
      <c r="I81" s="158">
        <f t="shared" si="1"/>
        <v>37</v>
      </c>
      <c r="J81" s="206"/>
      <c r="K81" s="206"/>
      <c r="L81" s="465"/>
    </row>
    <row r="82" spans="4:12" ht="20.100000000000001" customHeight="1">
      <c r="D82" s="459"/>
      <c r="E82" s="461" t="s">
        <v>147</v>
      </c>
      <c r="F82" s="156" t="s">
        <v>273</v>
      </c>
      <c r="G82" s="207"/>
      <c r="H82" s="148"/>
      <c r="I82" s="158">
        <f t="shared" si="1"/>
        <v>0</v>
      </c>
      <c r="J82" s="158"/>
      <c r="K82" s="158" t="s">
        <v>238</v>
      </c>
      <c r="L82" s="557"/>
    </row>
    <row r="83" spans="4:12" ht="20.100000000000001" customHeight="1">
      <c r="D83" s="459"/>
      <c r="E83" s="477"/>
      <c r="F83" s="161" t="s">
        <v>216</v>
      </c>
      <c r="G83" s="202" t="s">
        <v>192</v>
      </c>
      <c r="H83" s="549" t="s">
        <v>625</v>
      </c>
      <c r="I83" s="158">
        <f t="shared" si="1"/>
        <v>22</v>
      </c>
      <c r="J83" s="201">
        <v>33</v>
      </c>
      <c r="K83" s="201"/>
      <c r="L83" s="558"/>
    </row>
    <row r="84" spans="4:12" ht="17.649999999999999" customHeight="1">
      <c r="D84" s="459"/>
      <c r="E84" s="477"/>
      <c r="F84" s="161" t="s">
        <v>217</v>
      </c>
      <c r="G84" s="202" t="s">
        <v>310</v>
      </c>
      <c r="H84" s="549" t="s">
        <v>766</v>
      </c>
      <c r="I84" s="158">
        <f t="shared" si="1"/>
        <v>19</v>
      </c>
      <c r="J84" s="161"/>
      <c r="K84" s="201"/>
      <c r="L84" s="558"/>
    </row>
    <row r="85" spans="4:12" ht="17.649999999999999" customHeight="1">
      <c r="D85" s="459"/>
      <c r="E85" s="477"/>
      <c r="F85" s="164" t="s">
        <v>49</v>
      </c>
      <c r="G85" s="68" t="s">
        <v>767</v>
      </c>
      <c r="H85" s="81" t="s">
        <v>768</v>
      </c>
      <c r="I85" s="158">
        <f t="shared" si="1"/>
        <v>104</v>
      </c>
      <c r="J85" s="201"/>
      <c r="K85" s="201"/>
      <c r="L85" s="558"/>
    </row>
    <row r="86" spans="4:12" ht="17.649999999999999" customHeight="1">
      <c r="D86" s="459"/>
      <c r="E86" s="477"/>
      <c r="F86" s="161" t="s">
        <v>50</v>
      </c>
      <c r="G86" s="202"/>
      <c r="H86" s="549" t="s">
        <v>625</v>
      </c>
      <c r="I86" s="158">
        <f t="shared" si="1"/>
        <v>22</v>
      </c>
      <c r="J86" s="214"/>
      <c r="K86" s="161"/>
      <c r="L86" s="558"/>
    </row>
    <row r="87" spans="4:12" ht="18" customHeight="1" thickBot="1">
      <c r="D87" s="475"/>
      <c r="E87" s="490"/>
      <c r="F87" s="216" t="s">
        <v>218</v>
      </c>
      <c r="G87" s="217" t="s">
        <v>192</v>
      </c>
      <c r="H87" s="556" t="s">
        <v>625</v>
      </c>
      <c r="I87" s="218">
        <f t="shared" si="1"/>
        <v>22</v>
      </c>
      <c r="J87" s="219"/>
      <c r="K87" s="220"/>
      <c r="L87" s="559"/>
    </row>
    <row r="92" spans="4:12">
      <c r="H92" s="234"/>
    </row>
    <row r="93" spans="4:12">
      <c r="H93" s="235"/>
    </row>
    <row r="94" spans="4:12">
      <c r="H94" s="235"/>
    </row>
    <row r="95" spans="4:12">
      <c r="H95" s="236"/>
    </row>
    <row r="96" spans="4:12">
      <c r="H96" s="235"/>
    </row>
    <row r="97" spans="8:8">
      <c r="H97" s="235"/>
    </row>
    <row r="98" spans="8:8">
      <c r="H98" s="235"/>
    </row>
    <row r="99" spans="8:8">
      <c r="H99" s="237"/>
    </row>
    <row r="100" spans="8:8">
      <c r="H100" s="238"/>
    </row>
    <row r="101" spans="8:8">
      <c r="H101" s="238"/>
    </row>
    <row r="102" spans="8:8">
      <c r="H102" s="239"/>
    </row>
    <row r="103" spans="8:8">
      <c r="H103" s="238"/>
    </row>
    <row r="104" spans="8:8">
      <c r="H104" s="238"/>
    </row>
    <row r="105" spans="8:8">
      <c r="H105" s="237"/>
    </row>
    <row r="106" spans="8:8">
      <c r="H106" s="238"/>
    </row>
    <row r="107" spans="8:8">
      <c r="H107" s="238"/>
    </row>
    <row r="108" spans="8:8">
      <c r="H108" s="239"/>
    </row>
    <row r="109" spans="8:8">
      <c r="H109" s="238"/>
    </row>
    <row r="110" spans="8:8">
      <c r="H110" s="238"/>
    </row>
    <row r="111" spans="8:8">
      <c r="H111" s="237"/>
    </row>
    <row r="112" spans="8:8">
      <c r="H112" s="238"/>
    </row>
    <row r="113" spans="8:8">
      <c r="H113" s="238"/>
    </row>
    <row r="114" spans="8:8">
      <c r="H114" s="239"/>
    </row>
    <row r="115" spans="8:8">
      <c r="H115" s="238"/>
    </row>
    <row r="116" spans="8:8">
      <c r="H116" s="238"/>
    </row>
    <row r="117" spans="8:8">
      <c r="H117" s="237"/>
    </row>
    <row r="118" spans="8:8">
      <c r="H118" s="238"/>
    </row>
    <row r="119" spans="8:8">
      <c r="H119" s="238"/>
    </row>
    <row r="120" spans="8:8">
      <c r="H120" s="239"/>
    </row>
    <row r="121" spans="8:8">
      <c r="H121" s="238"/>
    </row>
    <row r="122" spans="8:8">
      <c r="H122" s="238"/>
    </row>
  </sheetData>
  <mergeCells count="34"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  <mergeCell ref="E32:E37"/>
    <mergeCell ref="E58:E63"/>
    <mergeCell ref="E64:E69"/>
    <mergeCell ref="E70:E75"/>
    <mergeCell ref="E76:E81"/>
    <mergeCell ref="L82:L87"/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xr:uid="{00000000-0004-0000-0800-000000000000}"/>
    <hyperlink ref="G29" r:id="rId2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29" r:id="rId12" xr:uid="{935E4064-DC61-45D7-AAE7-789A9FEDE7DE}"/>
    <hyperlink ref="H35" r:id="rId13" xr:uid="{4E959640-41BB-42E9-82E9-D0B747A75A73}"/>
    <hyperlink ref="G85" r:id="rId14" xr:uid="{73D50306-38D5-46B8-8785-0215F4F665FE}"/>
    <hyperlink ref="H85" r:id="rId15" xr:uid="{B9C2A679-E9A7-4F61-8AFD-C11253CBAD9E}"/>
    <hyperlink ref="H79" r:id="rId16" xr:uid="{A1458F1D-8633-467A-AEB3-D04A0EE67977}"/>
  </hyperlinks>
  <pageMargins left="0.7" right="0.7" top="0.75" bottom="0.75" header="0.3" footer="0.3"/>
  <pageSetup paperSize="9" orientation="portrait" r:id="rId17"/>
  <drawing r:id="rId18"/>
  <legacyDrawing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a308aaa2-6792-4257-a3df-f2ad8b14b8dc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2025-05-23T02:01:34Z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