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\\121.252.119.20\dbg\0. 2024 DBG T1\별건셀\11. 2025 UX revamp\GNB\CGD\리뷰완료(헤이즐)\"/>
    </mc:Choice>
  </mc:AlternateContent>
  <xr:revisionPtr revIDLastSave="0" documentId="13_ncr:1_{4E09CB4C-090D-485C-B33B-85D5BC497351}" xr6:coauthVersionLast="47" xr6:coauthVersionMax="47" xr10:uidLastSave="{00000000-0000-0000-0000-000000000000}"/>
  <bookViews>
    <workbookView xWindow="-120" yWindow="-120" windowWidth="29040" windowHeight="15720" firstSheet="2" activeTab="4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6" i="51" l="1"/>
  <c r="I105" i="51"/>
  <c r="I104" i="51"/>
  <c r="I103" i="51"/>
  <c r="I102" i="51"/>
  <c r="I101" i="51"/>
  <c r="I100" i="51"/>
  <c r="I99" i="51"/>
  <c r="I98" i="51"/>
  <c r="I97" i="51"/>
  <c r="I96" i="51"/>
  <c r="I95" i="51"/>
  <c r="I94" i="51"/>
  <c r="I93" i="51"/>
  <c r="I92" i="51"/>
  <c r="I91" i="51"/>
  <c r="I90" i="51"/>
  <c r="I89" i="51"/>
  <c r="I88" i="51"/>
  <c r="I87" i="51"/>
  <c r="I86" i="51"/>
  <c r="I85" i="51"/>
  <c r="I84" i="51"/>
  <c r="I83" i="51"/>
  <c r="I82" i="51"/>
  <c r="I81" i="51"/>
  <c r="I80" i="51"/>
  <c r="I79" i="51"/>
  <c r="I78" i="51"/>
  <c r="I77" i="51"/>
  <c r="I76" i="51"/>
  <c r="I75" i="51"/>
  <c r="I74" i="51"/>
  <c r="I73" i="51"/>
  <c r="I72" i="51"/>
  <c r="I71" i="51"/>
  <c r="I70" i="51"/>
  <c r="I69" i="51"/>
  <c r="I68" i="51"/>
  <c r="I67" i="51"/>
  <c r="I66" i="51"/>
  <c r="I65" i="51"/>
  <c r="I64" i="51"/>
  <c r="I63" i="51"/>
  <c r="I62" i="51"/>
  <c r="I61" i="51"/>
  <c r="I60" i="51"/>
  <c r="I59" i="51"/>
  <c r="I58" i="51"/>
  <c r="I57" i="51"/>
  <c r="I56" i="51"/>
  <c r="I55" i="51"/>
  <c r="I54" i="51"/>
  <c r="I53" i="51"/>
  <c r="I52" i="51"/>
  <c r="I51" i="51"/>
  <c r="I50" i="51"/>
  <c r="I49" i="51"/>
  <c r="I48" i="51"/>
  <c r="I47" i="51"/>
  <c r="I46" i="51"/>
  <c r="I45" i="51"/>
  <c r="I44" i="51"/>
  <c r="I43" i="51"/>
  <c r="I42" i="51"/>
  <c r="I41" i="51"/>
  <c r="I40" i="51"/>
  <c r="I39" i="51"/>
  <c r="I38" i="51"/>
  <c r="I37" i="51"/>
  <c r="I36" i="51"/>
  <c r="I35" i="51"/>
  <c r="I34" i="51"/>
  <c r="I33" i="51"/>
  <c r="I32" i="51"/>
  <c r="I31" i="51"/>
  <c r="I30" i="51"/>
  <c r="I29" i="51"/>
  <c r="I28" i="51"/>
  <c r="I27" i="51"/>
  <c r="I26" i="51"/>
  <c r="I25" i="51"/>
  <c r="I24" i="51"/>
  <c r="I23" i="51"/>
  <c r="I22" i="51"/>
  <c r="I21" i="51"/>
  <c r="I20" i="51"/>
  <c r="I19" i="51"/>
  <c r="I18" i="51"/>
  <c r="I17" i="51"/>
  <c r="I138" i="51"/>
  <c r="I137" i="51"/>
  <c r="J119" i="59"/>
  <c r="I14" i="61"/>
  <c r="I135" i="59"/>
  <c r="I131" i="59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<sst xmlns="http://schemas.openxmlformats.org/spreadsheetml/2006/main" count="2701" uniqueCount="866">
  <si>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5" type="noConversion"/>
  </si>
  <si>
    <t>Page Information</t>
    <phoneticPr fontId="15" type="noConversion"/>
  </si>
  <si>
    <t>field</t>
    <phoneticPr fontId="15" type="noConversion"/>
  </si>
  <si>
    <t>Copy</t>
    <phoneticPr fontId="15" type="noConversion"/>
  </si>
  <si>
    <t>Remark</t>
    <phoneticPr fontId="15" type="noConversion"/>
  </si>
  <si>
    <t>Basic</t>
    <phoneticPr fontId="15" type="noConversion"/>
  </si>
  <si>
    <t>Page Title(*)</t>
    <phoneticPr fontId="15" type="noConversion"/>
  </si>
  <si>
    <t>MWC 2023</t>
    <phoneticPr fontId="1" type="noConversion"/>
  </si>
  <si>
    <t>브라우저 탭에 노출되는 page title</t>
    <phoneticPr fontId="15" type="noConversion"/>
  </si>
  <si>
    <t>Navigation Title(*)</t>
    <phoneticPr fontId="9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</si>
  <si>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5" type="noConversion"/>
  </si>
  <si>
    <t>Tags(*)</t>
    <phoneticPr fontId="9" type="noConversion"/>
  </si>
  <si>
    <t>Description(*)</t>
    <phoneticPr fontId="15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</si>
  <si>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</si>
  <si>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5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</si>
  <si>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</si>
  <si>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5" type="noConversion"/>
  </si>
  <si>
    <t>Page Track *</t>
    <phoneticPr fontId="15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</si>
  <si>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</si>
  <si>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5" type="noConversion"/>
  </si>
  <si>
    <t>Page Meta Tags</t>
    <phoneticPr fontId="15" type="noConversion"/>
  </si>
  <si>
    <t>Social Meta</t>
    <phoneticPr fontId="15" type="noConversion"/>
  </si>
  <si>
    <t>Keyword</t>
    <phoneticPr fontId="15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</si>
  <si>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</si>
  <si>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5" type="noConversion"/>
  </si>
  <si>
    <t>Open Graph Title</t>
    <phoneticPr fontId="15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</si>
  <si>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</si>
  <si>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5" type="noConversion"/>
  </si>
  <si>
    <t>Open Graph Description</t>
    <phoneticPr fontId="15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</si>
  <si>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5" type="noConversion"/>
  </si>
  <si>
    <t>Open Graph Image</t>
    <phoneticPr fontId="15" type="noConversion"/>
  </si>
  <si>
    <t>소셜 공유 시 보여지는 메인 이미지 선정</t>
    <phoneticPr fontId="15" type="noConversion"/>
  </si>
  <si>
    <t>Search</t>
    <phoneticPr fontId="15" type="noConversion"/>
  </si>
  <si>
    <t>Thumbnail Image</t>
  </si>
  <si>
    <t>Thumbnail Alternative Text</t>
    <phoneticPr fontId="15" type="noConversion"/>
  </si>
  <si>
    <t>Desktop Thumbnail Image</t>
    <phoneticPr fontId="15" type="noConversion"/>
  </si>
  <si>
    <t>Hashtag Big Banner Alternative Text</t>
    <phoneticPr fontId="15" type="noConversion"/>
  </si>
  <si>
    <t>Desktop Hashtag Big Banner</t>
    <phoneticPr fontId="15" type="noConversion"/>
  </si>
  <si>
    <t xml:space="preserve"> SAMSUNG @MWC 2023  - Page properties</t>
    <phoneticPr fontId="9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</si>
  <si>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</si>
  <si>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</si>
  <si>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</si>
  <si>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</si>
  <si>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</si>
  <si>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</si>
  <si>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</si>
  <si>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</si>
  <si>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</si>
  <si>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</si>
  <si>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</si>
  <si>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</si>
  <si>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</si>
  <si>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</si>
  <si>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</si>
  <si>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</si>
  <si>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</si>
  <si>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</si>
  <si>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</si>
  <si>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</si>
  <si>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</si>
  <si>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</si>
  <si>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</si>
  <si>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</si>
  <si>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</si>
  <si>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</si>
  <si>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</si>
  <si>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</si>
  <si>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</si>
  <si>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</si>
  <si>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</si>
  <si>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</si>
  <si>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</si>
  <si>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</si>
  <si>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</si>
  <si>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</si>
  <si>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</si>
  <si>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</si>
  <si>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</si>
  <si>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</si>
  <si>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</si>
  <si>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</si>
  <si>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</si>
  <si>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</si>
  <si>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</si>
  <si>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</si>
  <si>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</si>
  <si>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</si>
  <si>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</si>
  <si>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</si>
  <si>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</si>
  <si>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</si>
  <si>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</si>
  <si>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</si>
  <si>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</si>
  <si>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</si>
  <si>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</si>
  <si>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</si>
  <si>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</si>
  <si>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</si>
  <si>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</si>
  <si>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</si>
  <si>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</si>
  <si>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</si>
  <si>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</si>
  <si>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</si>
  <si>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</si>
  <si>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</si>
  <si>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</si>
  <si>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</si>
  <si>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</si>
  <si>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</si>
  <si>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</si>
  <si>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</si>
  <si>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</si>
  <si>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</si>
  <si>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</si>
  <si>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</si>
  <si>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</si>
  <si>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</si>
  <si>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</si>
  <si>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</si>
  <si>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</si>
  <si>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</si>
  <si>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</si>
  <si>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</si>
  <si>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</si>
  <si>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</si>
  <si>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</si>
  <si>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</si>
  <si>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</si>
  <si>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</si>
  <si>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</si>
  <si>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</si>
  <si>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</si>
  <si>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</si>
  <si>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</si>
  <si>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</si>
  <si>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</si>
  <si>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</si>
  <si>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</si>
  <si>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</si>
  <si>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</si>
  <si>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</si>
  <si>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</si>
  <si>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</si>
  <si>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</si>
  <si>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</si>
  <si>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</si>
  <si>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</si>
  <si>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</si>
  <si>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</si>
  <si>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</si>
  <si>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</si>
  <si>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</si>
  <si>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</si>
  <si>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</si>
  <si>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</si>
  <si>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</si>
  <si>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</si>
  <si>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</si>
  <si>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</si>
  <si>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</si>
  <si>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</si>
  <si>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</si>
  <si>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</si>
  <si>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</si>
  <si>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</si>
  <si>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</si>
  <si>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</si>
  <si>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</si>
  <si>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</si>
  <si>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</si>
  <si>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</si>
  <si>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</si>
  <si>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</si>
  <si>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</si>
  <si>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</si>
  <si>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</si>
  <si>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</si>
  <si>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</si>
  <si>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</si>
  <si>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</si>
  <si>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</si>
  <si>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</si>
  <si>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</si>
  <si>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</si>
  <si>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</si>
  <si>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</si>
  <si>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</si>
  <si>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</si>
  <si>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</si>
  <si>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</si>
  <si>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</si>
  <si>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</si>
  <si>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</si>
  <si>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</si>
  <si>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</si>
  <si>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</si>
  <si>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</si>
  <si>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</si>
  <si>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</si>
  <si>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</si>
  <si>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</si>
  <si>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</si>
  <si>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</si>
  <si>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</si>
  <si>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</si>
  <si>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</si>
  <si>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</si>
  <si>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</si>
  <si>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</si>
  <si>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</si>
  <si>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</si>
  <si>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</si>
  <si>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</si>
  <si>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</si>
  <si>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</si>
  <si>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</si>
  <si>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</si>
  <si>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</si>
  <si>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</si>
  <si>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</si>
  <si>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</si>
  <si>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</si>
  <si>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</si>
  <si>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</si>
  <si>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</si>
  <si>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</si>
  <si>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</si>
  <si>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</si>
  <si>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</si>
  <si>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</si>
  <si>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</si>
  <si>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</si>
  <si>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</si>
  <si>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</si>
  <si>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</si>
  <si>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</si>
  <si>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</si>
  <si>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</si>
  <si>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</si>
  <si>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</si>
  <si>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</si>
  <si>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</si>
  <si>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</si>
  <si>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</si>
  <si>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</si>
  <si>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</si>
  <si>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</si>
  <si>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</si>
  <si>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</si>
  <si>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</si>
  <si>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</si>
  <si>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</si>
  <si>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</si>
  <si>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</si>
  <si>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</si>
  <si>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</si>
  <si>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</si>
  <si>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</si>
  <si>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</si>
  <si>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</si>
  <si>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</si>
  <si>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</si>
  <si>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</si>
  <si>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</si>
  <si>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</si>
  <si>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</si>
  <si>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</si>
  <si>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</si>
  <si>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</si>
  <si>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</si>
  <si>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</si>
  <si>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</si>
  <si>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</si>
  <si>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</si>
  <si>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</si>
  <si>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</si>
  <si>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</si>
  <si>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</si>
  <si>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</si>
  <si>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</si>
  <si>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</si>
  <si>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</si>
  <si>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</si>
  <si>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</si>
  <si>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</si>
  <si>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</si>
  <si>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</si>
  <si>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</si>
  <si>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</si>
  <si>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</si>
  <si>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</si>
  <si>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</si>
  <si>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</si>
  <si>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</si>
  <si>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</si>
  <si>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</si>
  <si>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</si>
  <si>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</si>
  <si>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</si>
  <si>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</si>
  <si>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</si>
  <si>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</si>
  <si>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</si>
  <si>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</si>
  <si>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</si>
  <si>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</si>
  <si>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</si>
  <si>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</si>
  <si>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</si>
  <si>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</si>
  <si>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</si>
  <si>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</si>
  <si>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</si>
  <si>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</si>
  <si>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</si>
  <si>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</si>
  <si>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</si>
  <si>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</si>
  <si>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</si>
  <si>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</si>
  <si>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</si>
  <si>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</si>
  <si>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</si>
  <si>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</si>
  <si>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</si>
  <si>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</si>
  <si>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</si>
  <si>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</si>
  <si>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</si>
  <si>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</si>
  <si>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</si>
  <si>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</si>
  <si>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</si>
  <si>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</si>
  <si>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</si>
  <si>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</si>
  <si>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</si>
  <si>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</si>
  <si>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</si>
  <si>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</si>
  <si>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</si>
  <si>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</si>
  <si>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</si>
  <si>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</si>
  <si>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</si>
  <si>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</si>
  <si>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</si>
  <si>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</si>
  <si>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</si>
  <si>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</si>
  <si>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</si>
  <si>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</si>
  <si>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</si>
  <si>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</si>
  <si>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</si>
  <si>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</si>
  <si>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</si>
  <si>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</si>
  <si>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</si>
  <si>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</si>
  <si>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</si>
  <si>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</si>
  <si>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</si>
  <si>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</si>
  <si>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</si>
  <si>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</si>
  <si>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</si>
  <si>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</si>
  <si>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</si>
  <si>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</si>
  <si>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</si>
  <si>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</si>
  <si>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</si>
  <si>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</si>
  <si>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</si>
  <si>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</si>
  <si>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</si>
  <si>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</si>
  <si>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</si>
  <si>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</si>
  <si>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</si>
  <si>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</si>
  <si>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</si>
  <si>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</si>
  <si>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</t>
  </si>
  <si>
    <t>https://www.samsung.com/uk/tvs/why-samsung-tv/</t>
  </si>
  <si>
    <t>Why OLED</t>
    <phoneticPr fontId="1" type="noConversion"/>
  </si>
  <si>
    <t>Why The Frame</t>
    <phoneticPr fontId="1" type="noConversion"/>
  </si>
  <si>
    <t>Help choose my Sound Device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</si>
  <si>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</si>
  <si>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</si>
  <si>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</si>
  <si>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</si>
  <si>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</si>
  <si>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</si>
  <si>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</si>
  <si>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</si>
  <si>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</si>
  <si>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</si>
  <si>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</si>
  <si>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</si>
  <si>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</si>
  <si>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</si>
  <si>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</si>
  <si>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</si>
  <si>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</si>
  <si>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</si>
  <si>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</si>
  <si>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</si>
  <si>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</si>
  <si>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</si>
  <si>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</si>
  <si>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</si>
  <si>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</si>
  <si>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</si>
  <si>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</si>
  <si>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</si>
  <si>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</si>
  <si>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</si>
  <si>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</si>
  <si>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</si>
  <si>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</si>
  <si>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</si>
  <si>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</si>
  <si>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</si>
  <si>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</si>
  <si>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</si>
  <si>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</si>
  <si>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</si>
  <si>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</si>
  <si>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</si>
  <si>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</si>
  <si>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</si>
  <si>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</si>
  <si>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</si>
  <si>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</si>
  <si>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</si>
  <si>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</si>
  <si>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</si>
  <si>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</si>
  <si>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</si>
  <si>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</si>
  <si>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</si>
  <si>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</si>
  <si>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</si>
  <si>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</si>
  <si>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</si>
  <si>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</si>
  <si>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</si>
  <si>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</si>
  <si>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</si>
  <si>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</si>
  <si>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</si>
  <si>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</si>
  <si>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</si>
  <si>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</si>
  <si>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</si>
  <si>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</si>
  <si>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</si>
  <si>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</si>
  <si>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</si>
  <si>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</si>
  <si>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</si>
  <si>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</si>
  <si>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</si>
  <si>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</si>
  <si>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</si>
  <si>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</si>
  <si>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</si>
  <si>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</si>
  <si>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</si>
  <si>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</si>
  <si>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</si>
  <si>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</si>
  <si>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</si>
  <si>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</si>
  <si>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</si>
  <si>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</si>
  <si>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</si>
  <si>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</si>
  <si>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</si>
  <si>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</si>
  <si>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</si>
  <si>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</si>
  <si>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</si>
  <si>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</si>
  <si>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</si>
  <si>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</si>
  <si>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</si>
  <si>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</si>
  <si>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</si>
  <si>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</si>
  <si>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</si>
  <si>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</si>
  <si>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</si>
  <si>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</si>
  <si>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</si>
  <si>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</si>
  <si>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65 inch</t>
    <phoneticPr fontId="1" type="noConversion"/>
  </si>
  <si>
    <t>55 inch</t>
    <phoneticPr fontId="1" type="noConversion"/>
  </si>
  <si>
    <t>43 inch</t>
    <phoneticPr fontId="1" type="noConversion"/>
  </si>
  <si>
    <t>32 inch or smaller</t>
    <phoneticPr fontId="1" type="noConversion"/>
  </si>
  <si>
    <t>sounbar buying guide</t>
    <phoneticPr fontId="1" type="noConversion"/>
  </si>
  <si>
    <t>samsung smart tv</t>
    <phoneticPr fontId="1" type="noConversion"/>
  </si>
  <si>
    <t>best gaming tv</t>
    <phoneticPr fontId="1" type="noConversion"/>
  </si>
  <si>
    <t>super big tv</t>
    <phoneticPr fontId="1" type="noConversion"/>
  </si>
  <si>
    <t>best samsung tv for sports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</si>
  <si>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</si>
  <si>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</si>
  <si>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</si>
  <si>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</si>
  <si>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</si>
  <si>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</si>
  <si>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</si>
  <si>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</si>
  <si>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</si>
  <si>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</si>
  <si>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</si>
  <si>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</si>
  <si>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</si>
  <si>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</si>
  <si>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 xml:space="preserve">mobile </t>
  </si>
  <si>
    <t>Κινητές Συσκευές</t>
  </si>
  <si>
    <t>https://www.samsung.com/gr/smartphones/all-smartphones/</t>
  </si>
  <si>
    <t>https://www.samsung.com/gr/tablets/all-tablets/</t>
  </si>
  <si>
    <t>N/A in SEGR</t>
  </si>
  <si>
    <t>Galaxy Ρολόγια</t>
  </si>
  <si>
    <t>https://www.samsung.com/gr/watches/all-watches/</t>
  </si>
  <si>
    <t>https://www.samsung.com/gr/audio-sound/all-audio-sound/</t>
  </si>
  <si>
    <t>https://www.samsung.com/gr/rings/all-rings/</t>
  </si>
  <si>
    <t>Galaxy Αξεσουάρ</t>
  </si>
  <si>
    <t>Ανακαλύψτε τις Κινητές Συσκευές</t>
  </si>
  <si>
    <t>https://www.samsung.com/gr/galaxy-ai/</t>
  </si>
  <si>
    <t>https://www.samsung.com/gr/one-ui/</t>
  </si>
  <si>
    <t>Εφαρμογές &amp; Υπηρεσίες</t>
  </si>
  <si>
    <t>https://www.samsung.com/gr/apps/</t>
  </si>
  <si>
    <t>https://www.samsung.com/gr/mobile/why-galaxy/</t>
  </si>
  <si>
    <t>Αλλάξτε σε Galaxy</t>
  </si>
  <si>
    <t>https://www.samsung.com/gr/mobile/switch-to-galaxy/</t>
  </si>
  <si>
    <t>Εικόνα &amp; Ήχος</t>
  </si>
  <si>
    <t xml:space="preserve">QN75QN990FFXZA (001 Front Image)  </t>
  </si>
  <si>
    <t>https://www.samsung.com/gr/tvs/neo-qled-tvs/</t>
  </si>
  <si>
    <t>QN77S95FAFAFXZA (001 Front Image)</t>
  </si>
  <si>
    <t>https://www.samsung.com/gr/tvs/oled-tvs/</t>
  </si>
  <si>
    <t>https://www.samsung.com/gr/tvs/qled-tv/</t>
  </si>
  <si>
    <t>https://www.samsung.com/gr/tvs/all-tvs/?crystal-uhd</t>
  </si>
  <si>
    <t>https://www.samsung.com/gr/lifestyle-tvs/the-frame/</t>
  </si>
  <si>
    <t>https://www.samsung.com/gr/lifestyle-tvs/the-serif/</t>
  </si>
  <si>
    <t>https://www.samsung.com/gr/lifestyle-tvs/the-terrace/</t>
  </si>
  <si>
    <t>https://www.samsung.com/gr/lifestyle-tvs/the-sero/</t>
  </si>
  <si>
    <t>Συσκευές Ήχου</t>
  </si>
  <si>
    <t>https://www.samsung.com/gr/audio-devices/all-audio-devices/</t>
  </si>
  <si>
    <t>Προβολείς</t>
  </si>
  <si>
    <t>https://www.samsung.com/gr/projectors/all-projectors/</t>
  </si>
  <si>
    <t>Αξεσουάρ Ήχου</t>
  </si>
  <si>
    <t>https://www.samsung.com/gr/audio-accessories/all-audio-accessories/</t>
  </si>
  <si>
    <t>Τηλεοράσεις ανά Μεγέθη</t>
  </si>
  <si>
    <t>98''</t>
  </si>
  <si>
    <t>https://www.samsung.com/gr/tvs/all-tvs/?98-100</t>
  </si>
  <si>
    <t>https://www.samsung.com/gr/tvs/all-tvs/?83-85</t>
  </si>
  <si>
    <t>83 and 85 inch</t>
  </si>
  <si>
    <t>83 &amp; 85''</t>
  </si>
  <si>
    <t>75 &amp; 77''</t>
  </si>
  <si>
    <t>https://www.samsung.com/gr/tvs/all-tvs/?75-77</t>
  </si>
  <si>
    <t>65''</t>
  </si>
  <si>
    <t>https://www.samsung.com/gr/tvs/all-tvs/?65</t>
  </si>
  <si>
    <t>55''</t>
  </si>
  <si>
    <t>https://www.samsung.com/gr/tvs/all-tvs/?55</t>
  </si>
  <si>
    <t>48 &amp; 50''</t>
  </si>
  <si>
    <t>https://www.samsung.com/gr/tvs/all-tvs/?48-50</t>
  </si>
  <si>
    <t>43''</t>
  </si>
  <si>
    <t>https://www.samsung.com/gr/tvs/all-tvs/?32-and-under</t>
  </si>
  <si>
    <t>32'' ή μικρότερη</t>
  </si>
  <si>
    <t>Τηλεοράσεις ανά Ανάλυση</t>
  </si>
  <si>
    <t>https://www.samsung.com/gr/tvs/all-tvs/?8k-tvs</t>
  </si>
  <si>
    <t>https://www.samsung.com/gr/tvs/all-tvs/?4k-tvs</t>
  </si>
  <si>
    <t>Ανακαλύψτε</t>
  </si>
  <si>
    <t>Αξεσουάρ Τηλεόρασης</t>
  </si>
  <si>
    <t>https://www.samsung.com/gr/tv-accessories/all-tv-accessories/</t>
  </si>
  <si>
    <t>https://www.samsung.com/gr/tvs/vision-ai-tv</t>
  </si>
  <si>
    <t>Γιατί Samsung TV</t>
  </si>
  <si>
    <t>https://www.samsung.com/gr/tvs/why-samsung-tv/</t>
  </si>
  <si>
    <t>Γιατί OLED</t>
  </si>
  <si>
    <t>https://www.samsung.com/gr/tvs/oled-tv/highlights/</t>
  </si>
  <si>
    <t>Γιατί Neo QLED</t>
  </si>
  <si>
    <t>https://www.samsung.com/gr/tvs/qled-tv/highlights/</t>
  </si>
  <si>
    <t>https://www.samsung.com/gr/lifestyle-tvs/the-frame/highlights/</t>
  </si>
  <si>
    <t>Γιατί The Frame</t>
  </si>
  <si>
    <t>https://www.samsung.com/gr/tvs/help-me-choose/</t>
  </si>
  <si>
    <t>Βρείτε τη δική σας Samsung TV</t>
  </si>
  <si>
    <t>Βρείτε τη δική σας Συσκευή Ήχου</t>
  </si>
  <si>
    <t>https://www.samsung.com/gr/audio-devices/help-me-choose/</t>
  </si>
  <si>
    <t>https://www.samsung.com/gr/tvs/micro-led/highlights/</t>
  </si>
  <si>
    <t>Οδηγός Αγοράς</t>
  </si>
  <si>
    <t>Οδηγός αγοράς Soundbar</t>
  </si>
  <si>
    <t>https://www.samsung.com/gr/audio-devices/soundbar-buying-guide/</t>
  </si>
  <si>
    <t>https://www.samsung.com/gr/tvs/smart-tv/highlights/</t>
  </si>
  <si>
    <t>https://www.samsung.com/gr/tvs/gaming-tv/</t>
  </si>
  <si>
    <t>Supersize TV</t>
  </si>
  <si>
    <t>https://www.samsung.com/gr/tvs/supersize-tv/</t>
  </si>
  <si>
    <t>Samsung Τηλεοράσεις για αθλητικά</t>
  </si>
  <si>
    <t>https://www.samsung.com/gr/tvs/sports-tv/</t>
  </si>
  <si>
    <t>Οικιακές Συσκευές</t>
  </si>
  <si>
    <t>https://www.samsung.com/gr/refrigerators/all-refrigerators/</t>
  </si>
  <si>
    <t>Ψυγεία</t>
  </si>
  <si>
    <t>Φούρνοι</t>
  </si>
  <si>
    <t>Εστίες</t>
  </si>
  <si>
    <t>Απορροφητήρες</t>
  </si>
  <si>
    <t>Φούρνοι Μικροκυμάτων</t>
  </si>
  <si>
    <t>Πλυντήρια Πιάτων</t>
  </si>
  <si>
    <t>https://www.samsung.com/gr/dishwashers/all-dishwashers/</t>
  </si>
  <si>
    <t>https://www.samsung.com/gr/cooking-appliances/all-cooking-appliances/?ovens</t>
  </si>
  <si>
    <t>https://www.samsung.com/gr/cooking-appliances/all-cooking-appliances/?hobs</t>
  </si>
  <si>
    <t>https://www.samsung.com/gr/cooking-appliances/all-cooking-appliances/?hoods</t>
  </si>
  <si>
    <t>Πλυντήρια-Στεγνωτήρια</t>
  </si>
  <si>
    <t>https://www.samsung.com/gr/washers-and-dryers/all-washers-and-dryers/</t>
  </si>
  <si>
    <t>https://www.samsung.com/gr/vacuum-cleaners/all-vacuum-cleaners/?robot</t>
  </si>
  <si>
    <t>https://samsung-climatesolutions.com/el/b2c.html</t>
  </si>
  <si>
    <t>Αξεσουάρ Οικιακών Συσκευών</t>
  </si>
  <si>
    <t>https://www.samsung.com/gr/home-appliance-accessories/all-home-appliance-accessories/</t>
  </si>
  <si>
    <t>Γιατί να επιλέξετε οικιακές συσκευές Samsung;</t>
  </si>
  <si>
    <t>https://www.samsung.com/uk/home-appliances/learn/vacuum-cleaners/how-to-choose-a-vacuum-cleaner/</t>
  </si>
  <si>
    <t>Οθόνες</t>
  </si>
  <si>
    <t>https://www.samsung.com/gr/monitors/all-monitors/</t>
  </si>
  <si>
    <t>Computing &amp; Displays</t>
  </si>
  <si>
    <t>Οθόνες για Επιχειρήσεις</t>
  </si>
  <si>
    <t>monitors for business</t>
  </si>
  <si>
    <t>https://www.samsung.com/gr/business/monitors/</t>
  </si>
  <si>
    <t>Γιατί Smart Οθόνη</t>
  </si>
  <si>
    <t>Γιατί Odyssey Gaming Οθόνη</t>
  </si>
  <si>
    <t>Βρείτε τη δική σας Οθόνη</t>
  </si>
  <si>
    <t>Please use the below visual</t>
  </si>
  <si>
    <t>Αξεσουάρ για Wearables</t>
  </si>
  <si>
    <t>https://www.samsung.com/gr/mobile-accessories/all-mobile-accessories/?wearables</t>
  </si>
  <si>
    <t>Αξεσουάρ</t>
  </si>
  <si>
    <t>https://www.samsung.com/gr/accessories/</t>
  </si>
  <si>
    <t>Αξεσουάρ για Smartphone</t>
  </si>
  <si>
    <t>https://www.samsung.com/gr/mobile-accessories/all-mobile-accessories/?smartphones</t>
  </si>
  <si>
    <t>Αξεσουάρ για Tablet</t>
  </si>
  <si>
    <t>https://www.samsung.com/gr/mobile-accessories/all-mobile-accessories/?tablets</t>
  </si>
  <si>
    <t>Αξεσουάρ για Galaxy Buds</t>
  </si>
  <si>
    <t>https://www.samsung.com/gr/mobile-accessories/all-mobile-accessories/?cases</t>
  </si>
  <si>
    <t>https://www.samsung.com/gr/mobile-accessories/all-mobile-accessories/?smarttag</t>
  </si>
  <si>
    <t>Αξεσουάρ για Τηλεοράσεις</t>
  </si>
  <si>
    <t>Αξεσουάρ  Ήχου</t>
  </si>
  <si>
    <t>https://www.samsung.com/gr/projector-accessories/all-projector-accessories/</t>
  </si>
  <si>
    <t>Αξεσουάρ για Προβολείς</t>
  </si>
  <si>
    <t>https://www.samsung.com/gr/home-appliance-accessories/all-home-appliance-accessories/?vacuum-accessories</t>
  </si>
  <si>
    <t>https://www.samsung.com/gr/home-appliance-accessories/all-home-appliance-accessories/?refrigerators</t>
  </si>
  <si>
    <t>Αξεσουάρ για Ηλεκτρικές Σκούπες</t>
  </si>
  <si>
    <t>Αξεσουάρ για Ψυγεία</t>
  </si>
  <si>
    <t>Αξεσουάρ για Πλυντήρια</t>
  </si>
  <si>
    <t>https://www.samsung.com/gr/home-appliance-accessories/all-home-appliance-accessories/?washing-machines</t>
  </si>
  <si>
    <t>watch accessories</t>
  </si>
  <si>
    <t>Αξεσουάρ για Ρολόγια</t>
  </si>
  <si>
    <t>Jet Bot Σκούπες Ρομπότ</t>
  </si>
  <si>
    <t>Jet Stick Σκούπες Χειρός</t>
  </si>
  <si>
    <t>Προτάσεις</t>
  </si>
  <si>
    <t>https://www.samsung.com/gr/shop-offer/</t>
  </si>
  <si>
    <t>https://www.samsung.com/gr/business/why-samsung-for-business/</t>
  </si>
  <si>
    <t>Samsung Rewards</t>
  </si>
  <si>
    <t>https://www.samsung.com/gr/rewards/</t>
  </si>
  <si>
    <t>Ανακαλύψτε το AI</t>
  </si>
  <si>
    <t>https://www.samsung.com/gr/ai-products/</t>
  </si>
  <si>
    <t xml:space="preserve">Please confirm whether the L2 menu items will remain as they are currently live.
Otherwise we need to provide additional feedback
</t>
  </si>
  <si>
    <t>For Student &amp; Youth</t>
  </si>
  <si>
    <t>all offers</t>
  </si>
  <si>
    <t>Νέα &amp; Προτεινόμενα</t>
  </si>
  <si>
    <t>https://www.samsung.com/gr/tvs/all-tvs/</t>
    <phoneticPr fontId="1" type="noConversion"/>
  </si>
  <si>
    <t>https://www.samsung.com/uk/tvs/all-tvs/</t>
    <phoneticPr fontId="1" type="noConversion"/>
  </si>
  <si>
    <r>
      <t xml:space="preserve">DNT(Do Not Translate) words in </t>
    </r>
    <r>
      <rPr>
        <sz val="12"/>
        <color rgb="FFFF0000"/>
        <rFont val="SamsungOne 400"/>
        <family val="2"/>
      </rPr>
      <t>RED</t>
    </r>
    <phoneticPr fontId="1" type="noConversion"/>
  </si>
  <si>
    <r>
      <t xml:space="preserve">DNT(Do Not Translate) words in </t>
    </r>
    <r>
      <rPr>
        <sz val="12"/>
        <color rgb="FFFF0000"/>
        <rFont val="SamsungOne 400"/>
        <family val="2"/>
      </rPr>
      <t>RED</t>
    </r>
  </si>
  <si>
    <r>
      <rPr>
        <sz val="11"/>
        <color theme="1"/>
        <rFont val="Arial Unicode MS"/>
        <family val="2"/>
      </rPr>
      <t>동일</t>
    </r>
    <r>
      <rPr>
        <sz val="11"/>
        <color theme="1"/>
        <rFont val="SamsungOne 400"/>
        <family val="2"/>
      </rPr>
      <t xml:space="preserve"> Asset </t>
    </r>
    <r>
      <rPr>
        <sz val="11"/>
        <color theme="1"/>
        <rFont val="Arial Unicode MS"/>
        <family val="2"/>
      </rPr>
      <t>사용</t>
    </r>
    <phoneticPr fontId="1" type="noConversion"/>
  </si>
  <si>
    <r>
      <rPr>
        <sz val="12"/>
        <color theme="1"/>
        <rFont val="SamsungOneKorean 400"/>
        <family val="3"/>
        <charset val="129"/>
      </rPr>
      <t>동일</t>
    </r>
    <r>
      <rPr>
        <sz val="12"/>
        <color theme="1"/>
        <rFont val="SamsungOne 400"/>
        <family val="2"/>
      </rPr>
      <t xml:space="preserve"> Asset </t>
    </r>
    <r>
      <rPr>
        <sz val="12"/>
        <color theme="1"/>
        <rFont val="SamsungOneKorean 400"/>
        <family val="3"/>
        <charset val="129"/>
      </rPr>
      <t>사용</t>
    </r>
  </si>
  <si>
    <t>Αξεσουάρ</t>
    <phoneticPr fontId="1" type="noConversion"/>
  </si>
  <si>
    <t>Αξεσουάρ για Smartphone</t>
    <phoneticPr fontId="1" type="noConversion"/>
  </si>
  <si>
    <t>Αξεσουάρ για Tablet</t>
    <phoneticPr fontId="1" type="noConversion"/>
  </si>
  <si>
    <t>Αξεσουάρ για Ρολόγια</t>
    <phoneticPr fontId="1" type="noConversion"/>
  </si>
  <si>
    <t>Αξεσουάρ για Galaxy Buds</t>
    <phoneticPr fontId="1" type="noConversion"/>
  </si>
  <si>
    <t>SmartTag</t>
    <phoneticPr fontId="1" type="noConversion"/>
  </si>
  <si>
    <t>Αξεσουάρ για Τηλεοράσεις</t>
    <phoneticPr fontId="1" type="noConversion"/>
  </si>
  <si>
    <t>Αξεσουάρ  Ήχου</t>
    <phoneticPr fontId="1" type="noConversion"/>
  </si>
  <si>
    <t>Αξεσουάρ για Προβολείς</t>
    <phoneticPr fontId="1" type="noConversion"/>
  </si>
  <si>
    <t>Αξεσουάρ για Ψυγεία</t>
    <phoneticPr fontId="1" type="noConversion"/>
  </si>
  <si>
    <t>Αξεσουάρ για Ηλεκτρικές Σκούπες</t>
    <phoneticPr fontId="1" type="noConversion"/>
  </si>
  <si>
    <t>Αξεσουάρ για Πλυντήρια</t>
    <phoneticPr fontId="1" type="noConversion"/>
  </si>
  <si>
    <t>washer and dryer accessories</t>
    <phoneticPr fontId="1" type="noConversion"/>
  </si>
  <si>
    <t>Samsung Health</t>
    <phoneticPr fontId="1" type="noConversion"/>
  </si>
  <si>
    <t>Galaxy AI</t>
    <phoneticPr fontId="1" type="noConversion"/>
  </si>
  <si>
    <t>Εφαρμογές &amp; Υπηρεσίες</t>
    <phoneticPr fontId="1" type="noConversion"/>
  </si>
  <si>
    <t>apps and service</t>
    <phoneticPr fontId="1" type="noConversion"/>
  </si>
  <si>
    <t>Why Galaxy</t>
    <phoneticPr fontId="1" type="noConversion"/>
  </si>
  <si>
    <t>Αλλάξτε σε Galaxy</t>
    <phoneticPr fontId="1" type="noConversion"/>
  </si>
  <si>
    <t>Samsung Trade-in</t>
    <phoneticPr fontId="1" type="noConversion"/>
  </si>
  <si>
    <t>samsung trade in</t>
    <phoneticPr fontId="1" type="noConversion"/>
  </si>
  <si>
    <t>https://www.samsung.com/uk/trade-in/</t>
    <phoneticPr fontId="1" type="noConversion"/>
  </si>
  <si>
    <t>https://samsungonline-gr.foxway.tech/</t>
    <phoneticPr fontId="1" type="noConversion"/>
  </si>
  <si>
    <t>https://www.samsung.com/gr/apps/samsung-health/</t>
    <phoneticPr fontId="1" type="noConversion"/>
  </si>
  <si>
    <t>computing and displays</t>
    <phoneticPr fontId="1" type="noConversion"/>
  </si>
  <si>
    <t>why odyssey gaming monitor</t>
    <phoneticPr fontId="1" type="noConversion"/>
  </si>
  <si>
    <t>why smart monitor</t>
    <phoneticPr fontId="1" type="noConversion"/>
  </si>
  <si>
    <t>help choose my monitor</t>
    <phoneticPr fontId="1" type="noConversion"/>
  </si>
  <si>
    <t>https://www.samsung.com/gr/monitors/help-me-choose/</t>
    <phoneticPr fontId="1" type="noConversion"/>
  </si>
  <si>
    <t>https://www.samsung.com/gr/monitors/smart-monitor/</t>
    <phoneticPr fontId="1" type="noConversion"/>
  </si>
  <si>
    <t>https://www.samsung.com/gr/monitors/odyssey-gaming-monitor/</t>
    <phoneticPr fontId="1" type="noConversion"/>
  </si>
  <si>
    <r>
      <rPr>
        <sz val="12"/>
        <color rgb="FFFF0000"/>
        <rFont val="SamsungOne 400"/>
        <family val="2"/>
      </rPr>
      <t>Jet Stick</t>
    </r>
    <r>
      <rPr>
        <sz val="12"/>
        <rFont val="SamsungOne 400"/>
        <family val="2"/>
      </rPr>
      <t xml:space="preserve"> Vacuums</t>
    </r>
  </si>
  <si>
    <r>
      <rPr>
        <sz val="12"/>
        <color rgb="FFFF0000"/>
        <rFont val="SamsungOne 400"/>
        <family val="2"/>
      </rPr>
      <t>Jet Bot</t>
    </r>
    <r>
      <rPr>
        <sz val="12"/>
        <rFont val="SamsungOne 400"/>
        <family val="2"/>
      </rPr>
      <t xml:space="preserve"> Robot Vacuums</t>
    </r>
  </si>
  <si>
    <t>https://www.samsung.com/gr/home-appliances/why-samsung-appliances/</t>
    <phoneticPr fontId="1" type="noConversion"/>
  </si>
  <si>
    <t>https://www.samsung.com/gr/home-appliances/bespoke-ai-smartthings/</t>
    <phoneticPr fontId="1" type="noConversion"/>
  </si>
  <si>
    <t>https://www.samsung.com/gr/home-appliances/bespoke-home/</t>
    <phoneticPr fontId="1" type="noConversion"/>
  </si>
  <si>
    <t>https://www.samsung.com/uk/microwave-ovens/all-microwave-ovens/</t>
    <phoneticPr fontId="1" type="noConversion"/>
  </si>
  <si>
    <t>https://www.samsung.com/gr/microwave-ovens/all-microwave-ovens/</t>
    <phoneticPr fontId="1" type="noConversion"/>
  </si>
  <si>
    <t>https://www.samsung.com/uk/vacuum-cleaners/all-vacuum-cleaners/</t>
    <phoneticPr fontId="1" type="noConversion"/>
  </si>
  <si>
    <t>https://www.samsung.com/gr/vacuum-cleaners/all-vacuum-cleaners/</t>
    <phoneticPr fontId="1" type="noConversion"/>
  </si>
  <si>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규격</t>
    </r>
    <phoneticPr fontId="1" type="noConversion"/>
  </si>
  <si>
    <r>
      <t>https://www.samsung.com/uk/tvs/98-inch-tvs/ (</t>
    </r>
    <r>
      <rPr>
        <u/>
        <sz val="11"/>
        <color theme="10"/>
        <rFont val="맑은 고딕"/>
        <family val="2"/>
        <charset val="129"/>
      </rPr>
      <t>법인에서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가장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큰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사이즈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기준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필터로</t>
    </r>
    <r>
      <rPr>
        <u/>
        <sz val="11"/>
        <color theme="10"/>
        <rFont val="SamsungOne 400"/>
        <family val="2"/>
      </rPr>
      <t>)</t>
    </r>
    <phoneticPr fontId="1" type="noConversion"/>
  </si>
  <si>
    <r>
      <rPr>
        <sz val="12"/>
        <color theme="1"/>
        <rFont val="SamsungOneKorean 400"/>
        <family val="3"/>
        <charset val="129"/>
      </rPr>
      <t>시안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아이콘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사용</t>
    </r>
    <r>
      <rPr>
        <sz val="12"/>
        <color theme="1"/>
        <rFont val="SamsungOne 400"/>
        <family val="2"/>
      </rPr>
      <t xml:space="preserve"> </t>
    </r>
    <phoneticPr fontId="1" type="noConversion"/>
  </si>
  <si>
    <r>
      <t>Samsung Vision AI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</si>
  <si>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Why Samsung TV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</si>
  <si>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OLED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</si>
  <si>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Neo QLED 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</si>
  <si>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The Frame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</si>
  <si>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TV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TV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</si>
  <si>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Sound Device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Sound Device 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</si>
  <si>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MICRO 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</si>
  <si>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t>Εικόνα &amp; Ήχος</t>
    <phoneticPr fontId="1" type="noConversion"/>
  </si>
  <si>
    <t>Neo QLED</t>
    <phoneticPr fontId="1" type="noConversion"/>
  </si>
  <si>
    <t>OLED</t>
    <phoneticPr fontId="1" type="noConversion"/>
  </si>
  <si>
    <t>QLED</t>
    <phoneticPr fontId="1" type="noConversion"/>
  </si>
  <si>
    <t>Crystal UHD</t>
    <phoneticPr fontId="1" type="noConversion"/>
  </si>
  <si>
    <t>The Frame</t>
    <phoneticPr fontId="1" type="noConversion"/>
  </si>
  <si>
    <t>The Serif</t>
    <phoneticPr fontId="1" type="noConversion"/>
  </si>
  <si>
    <t>The Terrace</t>
    <phoneticPr fontId="1" type="noConversion"/>
  </si>
  <si>
    <t>Συσκευές Ήχου</t>
    <phoneticPr fontId="1" type="noConversion"/>
  </si>
  <si>
    <t>Προβολείς</t>
    <phoneticPr fontId="1" type="noConversion"/>
  </si>
  <si>
    <t>Αξεσουάρ Τηλεόρασης</t>
    <phoneticPr fontId="1" type="noConversion"/>
  </si>
  <si>
    <t>Αξεσουάρ Ήχου</t>
    <phoneticPr fontId="1" type="noConversion"/>
  </si>
  <si>
    <t>Τηλεοράσεις ανά Μεγέθη</t>
    <phoneticPr fontId="1" type="noConversion"/>
  </si>
  <si>
    <t>https://www.samsung.com/gr/tvs/all-tvs/?43</t>
    <phoneticPr fontId="1" type="noConversion"/>
  </si>
  <si>
    <t>Τηλεοράσεις ανά Ανάλυση</t>
    <phoneticPr fontId="1" type="noConversion"/>
  </si>
  <si>
    <t>https://www.samsung.com/gr/tvs/all-tvs/?8k-tvs</t>
    <phoneticPr fontId="1" type="noConversion"/>
  </si>
  <si>
    <t>Γιατί Samsung TV</t>
    <phoneticPr fontId="1" type="noConversion"/>
  </si>
  <si>
    <t>Γιατί OLED</t>
    <phoneticPr fontId="1" type="noConversion"/>
  </si>
  <si>
    <t>Γιατί Neo QLED</t>
    <phoneticPr fontId="1" type="noConversion"/>
  </si>
  <si>
    <t>Γιατί The Frame</t>
    <phoneticPr fontId="1" type="noConversion"/>
  </si>
  <si>
    <t>Βρείτε τη δική σας Samsung TV</t>
    <phoneticPr fontId="1" type="noConversion"/>
  </si>
  <si>
    <t>Βρείτε τη δική σας Συσκευή Ήχου</t>
    <phoneticPr fontId="1" type="noConversion"/>
  </si>
  <si>
    <t>Κινητές Συσκευές</t>
    <phoneticPr fontId="1" type="noConversion"/>
  </si>
  <si>
    <t>Galaxy Smartphone</t>
    <phoneticPr fontId="1" type="noConversion"/>
  </si>
  <si>
    <t>Galaxy Tab</t>
    <phoneticPr fontId="1" type="noConversion"/>
  </si>
  <si>
    <t>Galaxy Ρολόγια</t>
    <phoneticPr fontId="1" type="noConversion"/>
  </si>
  <si>
    <t>Galaxy Αξεσουάρ</t>
    <phoneticPr fontId="1" type="noConversion"/>
  </si>
  <si>
    <t>Ανακαλύψτε τις Κινητές Συσκευές</t>
    <phoneticPr fontId="1" type="noConversion"/>
  </si>
  <si>
    <t>One UI</t>
    <phoneticPr fontId="1" type="noConversion"/>
  </si>
  <si>
    <t>https://www.samsung.com/gr/mobile/switch-to-galaxy/</t>
    <phoneticPr fontId="1" type="noConversion"/>
  </si>
  <si>
    <t>https://www.samsung.com/gr/mobile/why-galaxy/</t>
    <phoneticPr fontId="1" type="noConversion"/>
  </si>
  <si>
    <t>https://www.samsung.com/gr/mobile/</t>
    <phoneticPr fontId="1" type="noConversion"/>
  </si>
  <si>
    <t>WSC: Max Char. Limit exceeded</t>
    <phoneticPr fontId="1" type="noConversion"/>
  </si>
  <si>
    <t>Όλες οι Προσφορές</t>
    <phoneticPr fontId="1" type="noConversion"/>
  </si>
  <si>
    <t>Ανακαλύψτε το AI</t>
    <phoneticPr fontId="1" type="noConversion"/>
  </si>
  <si>
    <t>https://www.samsung.com/gr/smartthings/</t>
    <phoneticPr fontId="1" type="noConversion"/>
  </si>
  <si>
    <t>02. GNB (Revamp2.0 ver).zip</t>
    <phoneticPr fontId="1" type="noConversion"/>
  </si>
  <si>
    <t>Please use default image.</t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</si>
  <si>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</si>
  <si>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</si>
  <si>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</si>
  <si>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</si>
  <si>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galaxy S25 | S25 plus</t>
    <phoneticPr fontId="1" type="noConversion"/>
  </si>
  <si>
    <t>galaxy s25 | s25 plus</t>
    <phoneticPr fontId="1" type="noConversion"/>
  </si>
  <si>
    <t>https://www.samsung.com/uk/smartphones/galaxy-s25/buy/</t>
    <phoneticPr fontId="1" type="noConversion"/>
  </si>
  <si>
    <t xml:space="preserve"> Product 2-2-1</t>
    <phoneticPr fontId="1" type="noConversion"/>
  </si>
  <si>
    <t>Galaxy S25 Edge_Dotcom_Home_assets_250429.zip</t>
    <phoneticPr fontId="1" type="noConversion"/>
  </si>
  <si>
    <t>Galaxy S25 Edge</t>
    <phoneticPr fontId="1" type="noConversion"/>
  </si>
  <si>
    <t>https://www.samsung.com/uk/smartphones/galaxy-s25-edge/buy/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</si>
  <si>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</si>
  <si>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</si>
  <si>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</si>
  <si>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</si>
  <si>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</si>
  <si>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</si>
  <si>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</si>
  <si>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</si>
  <si>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</si>
  <si>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</si>
  <si>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</si>
  <si>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>Galaxy Tab S10 Serie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</si>
  <si>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</si>
  <si>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</si>
  <si>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</si>
  <si>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</si>
  <si>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</si>
  <si>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</si>
  <si>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</si>
  <si>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</si>
  <si>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r>
      <t xml:space="preserve">Grey </t>
    </r>
    <r>
      <rPr>
        <sz val="12"/>
        <color theme="1"/>
        <rFont val="SamsungOneKorean 400"/>
        <family val="3"/>
        <charset val="129"/>
      </rPr>
      <t>색상</t>
    </r>
    <phoneticPr fontId="1" type="noConversion"/>
  </si>
  <si>
    <t>w.88 x h.89 px</t>
  </si>
  <si>
    <t>Galaxy Book5 Pro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</si>
  <si>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</si>
  <si>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</si>
  <si>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 xml:space="preserve">QN75QN990FFXZA (001 Front Image)  </t>
    <phoneticPr fontId="1" type="noConversion"/>
  </si>
  <si>
    <t>w.88 x h.90 px</t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</si>
  <si>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</si>
  <si>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</si>
  <si>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</si>
  <si>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>QN75LS03FWFXZA (006 Front Image w/o Stand)</t>
    <phoneticPr fontId="1" type="noConversion"/>
  </si>
  <si>
    <t>w.88 x h.91 px</t>
  </si>
  <si>
    <t xml:space="preserve">The Frame Pro 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</si>
  <si>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</si>
  <si>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</si>
  <si>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>w.88 x h.92 px</t>
  </si>
  <si>
    <t>Q-series Soundbar</t>
    <phoneticPr fontId="1" type="noConversion"/>
  </si>
  <si>
    <t>q 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</si>
  <si>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</si>
  <si>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>ls32fg810suxxu (001front image)</t>
    <phoneticPr fontId="1" type="noConversion"/>
  </si>
  <si>
    <t>w.88 x h.93 px</t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</si>
  <si>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</si>
  <si>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</si>
  <si>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</si>
  <si>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r>
      <rPr>
        <u/>
        <sz val="12"/>
        <color theme="10"/>
        <rFont val="SamsungOneKorean 400"/>
        <family val="3"/>
        <charset val="129"/>
      </rPr>
      <t>현재건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동일하게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사용</t>
    </r>
    <phoneticPr fontId="1" type="noConversion"/>
  </si>
  <si>
    <t>w.88 x h.94 px</t>
  </si>
  <si>
    <t>Samsung Bespoke SpaceMax™</t>
  </si>
  <si>
    <t>samsung bespoke spacemax</t>
    <phoneticPr fontId="1" type="noConversion"/>
  </si>
  <si>
    <t>https://www.samsung.com/uk/refrigerators/bottom-mount-freezer/bottom-mount-freezer-with-smartthings-ai-energy-mo-387l-black-rb38c607ab1-eu/</t>
    <phoneticPr fontId="1" type="noConversion"/>
  </si>
  <si>
    <t>w.88 x h.95 px</t>
  </si>
  <si>
    <t>Samsung Series 8 AI Energy</t>
    <phoneticPr fontId="1" type="noConversion"/>
  </si>
  <si>
    <t>samsung series 8 ai energy</t>
    <phoneticPr fontId="1" type="noConversion"/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</si>
  <si>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</si>
  <si>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Samsung Series 8 AI Energy</t>
  </si>
  <si>
    <t>Προτάσεις</t>
    <phoneticPr fontId="1" type="noConversion"/>
  </si>
  <si>
    <t>https://www.samsung.com/gr/smartphones/galaxy-s25-ultra/buy/</t>
    <phoneticPr fontId="1" type="noConversion"/>
  </si>
  <si>
    <t>https://www.samsung.com/gr/smartphones/galaxy-s25/buy/</t>
    <phoneticPr fontId="1" type="noConversion"/>
  </si>
  <si>
    <t>https://www.samsung.com/gr/tablets/galaxy-tab-s10/buy/?modelCode=SM-X920NZAREUB</t>
    <phoneticPr fontId="1" type="noConversion"/>
  </si>
  <si>
    <t>https://www.samsung.com/gr/smartphones/galaxy-z-fold6/buy/</t>
    <phoneticPr fontId="1" type="noConversion"/>
  </si>
  <si>
    <t>https://www.samsung.com/gr/smartphones/galaxy-z-flip6/buy/</t>
    <phoneticPr fontId="1" type="noConversion"/>
  </si>
  <si>
    <t>https://www.samsung.com/gr/watches/galaxy-watch/galaxy-watch-ultra-titanium-gray-lte-sm-l705fdaaeue/buy/</t>
    <phoneticPr fontId="1" type="noConversion"/>
  </si>
  <si>
    <t>https://www.samsung.com/gr/audio-sound/galaxy-buds/galaxy-buds3-pro-silver-sm-r630nzaaeuc/</t>
    <phoneticPr fontId="1" type="noConversion"/>
  </si>
  <si>
    <t>https://www.samsung.com/gr/tvs/qled-tv/qn990f-75-inch-neo-qled-8k-vision-ai-smart-tv-qe75qn990ftxxh/</t>
    <phoneticPr fontId="1" type="noConversion"/>
  </si>
  <si>
    <t>https://www.samsung.com/gr/lifestyle-tvs/the-frame/ls03fw-75-inch-black-qe75ls03fwuxxh/</t>
    <phoneticPr fontId="1" type="noConversion"/>
  </si>
  <si>
    <t>https://www.samsung.com/gr/audio-devices/soundbar/q990f-black-hw-q990f-en/</t>
    <phoneticPr fontId="1" type="noConversion"/>
  </si>
  <si>
    <t>https://www.samsung.com/gr/monitors/gaming/odyssey-oled-g8-g81sf-32-inch-240hz-oled-uhd-ls32fg812suxen/</t>
    <phoneticPr fontId="1" type="noConversion"/>
  </si>
  <si>
    <t>Προτάσεις για Επιχειρήσεις</t>
    <phoneticPr fontId="1" type="noConversion"/>
  </si>
  <si>
    <t>business offers</t>
    <phoneticPr fontId="1" type="noConversion"/>
  </si>
  <si>
    <t>samsung protect</t>
    <phoneticPr fontId="1" type="noConversion"/>
  </si>
  <si>
    <t>Επίσημο λογότυπο του Samsun Rewards</t>
    <phoneticPr fontId="1" type="noConversion"/>
  </si>
  <si>
    <t>https://www.samsung.com/gr/washers-and-dryers/washing-machines/ww7400d-front-loading-smartthings-ai-energy-made-a-20-percent-extra-energy-efficiency-ai-ecobubble-11kg-black-ww11db7b94gbu4/</t>
    <phoneticPr fontId="1" type="noConversion"/>
  </si>
  <si>
    <t>https://www.samsung.com/gr/shop-offer/</t>
    <phoneticPr fontId="1" type="noConversion"/>
  </si>
  <si>
    <t>WSC : Outlink - check required</t>
    <phoneticPr fontId="1" type="noConversion"/>
  </si>
  <si>
    <t>https://samsungprotect.gr/</t>
    <phoneticPr fontId="1" type="noConversion"/>
  </si>
  <si>
    <t>N/A in SEGR</t>
    <phoneticPr fontId="1" type="noConversion"/>
  </si>
  <si>
    <r>
      <t>Επίσημο λογότυπο του Samsun</t>
    </r>
    <r>
      <rPr>
        <sz val="12"/>
        <rFont val="맑은 고딕"/>
        <family val="2"/>
        <charset val="129"/>
      </rPr>
      <t>g</t>
    </r>
    <r>
      <rPr>
        <sz val="12"/>
        <rFont val="SamsungOne 400"/>
        <family val="2"/>
      </rPr>
      <t xml:space="preserve"> Protect</t>
    </r>
    <phoneticPr fontId="1" type="noConversion"/>
  </si>
  <si>
    <r>
      <t xml:space="preserve">Please clarify if Mobile menu item should lead to /all-smartphones page as suggested in column G or to the respective PCD(i.e: https://www.samsung.com/gr/mobile/) 
</t>
    </r>
    <r>
      <rPr>
        <b/>
        <sz val="12"/>
        <color rgb="FFFF0000"/>
        <rFont val="SamsungOne 400"/>
        <family val="2"/>
      </rPr>
      <t>WSC: GBM guided to land to /all-smartphones/ page. PCD page will be removed on 25' UX Revamp so it can't be land to PCD page according to guidance.</t>
    </r>
    <phoneticPr fontId="1" type="noConversion"/>
  </si>
  <si>
    <t>https://www.samsung.com/gr/mobile-accessories/all-mobile-accessories/</t>
  </si>
  <si>
    <t>WSC : Outlink - check required (Currently using same URL on GNB)</t>
    <phoneticPr fontId="1" type="noConversion"/>
  </si>
  <si>
    <t>https://www.samsung.com/gr/tvs/full-hd-tv/?full-hd-and-hd-tvs</t>
  </si>
  <si>
    <t>Full HD/HD Τηλεοράσεις</t>
  </si>
  <si>
    <t>WSC : No Localization Allowed 
(Changed to GBM guided URL and copy)
Local given - Crystal UHD</t>
    <phoneticPr fontId="1" type="noConversion"/>
  </si>
  <si>
    <r>
      <t xml:space="preserve">Please clarify if HA menu item should lead to /all refrigerators page as suggested in column G or to the respective PCD(i.e: https://www.samsung.com/gr/home-appliances/)
</t>
    </r>
    <r>
      <rPr>
        <b/>
        <sz val="12"/>
        <color rgb="FFFF0000"/>
        <rFont val="SamsungOne 400"/>
        <family val="2"/>
      </rPr>
      <t>WSC: GBM guided to land to /all-refrigerators/ page. PCD page will be removed on 25' UX Revamp so it can't be land to PCD page according to guidance.</t>
    </r>
    <phoneticPr fontId="1" type="noConversion"/>
  </si>
  <si>
    <r>
      <t>If we are not allowed to use the localised Menu Label, please keep the original one (i.e.: Smart Forward).
However, please note that ''Smart Forward'' is not commonly used/understood in Gre</t>
    </r>
    <r>
      <rPr>
        <sz val="12"/>
        <color theme="1"/>
        <rFont val="맑은 고딕"/>
        <family val="2"/>
        <charset val="129"/>
      </rPr>
      <t>다</t>
    </r>
    <r>
      <rPr>
        <sz val="12"/>
        <color theme="1"/>
        <rFont val="SamsungOne 400"/>
        <family val="2"/>
      </rPr>
      <t xml:space="preserve">
</t>
    </r>
    <r>
      <rPr>
        <b/>
        <sz val="12"/>
        <color rgb="FFFF0000"/>
        <rFont val="SamsungOne 400"/>
        <family val="2"/>
      </rPr>
      <t xml:space="preserve">WSC : Since localized copy exceed Max Char, we will proceed with "Smart Forward" for now. </t>
    </r>
    <r>
      <rPr>
        <sz val="12"/>
        <color theme="1"/>
        <rFont val="SamsungOne 400"/>
        <family val="2"/>
      </rPr>
      <t xml:space="preserve">
(Local given - Το BESPOKE AI συναντά το SmartThings</t>
    </r>
    <r>
      <rPr>
        <sz val="12"/>
        <color theme="1"/>
        <rFont val="맑은 고딕"/>
        <family val="2"/>
        <charset val="129"/>
      </rPr>
      <t>)</t>
    </r>
    <phoneticPr fontId="1" type="noConversion"/>
  </si>
  <si>
    <t>Please clarify if Computing &amp; Displays menu item should lead to /all-monitors  page as suggested in column G or to the respective PCD(i.e: https://www.samsung.com/gr/monitors/
WSC: GBM guided to land to /all-computers/ page or /all-monitors/. PCD page will be removed on 25' UX Revamp so it can't be land to PCD page according to guidance.</t>
    <phoneticPr fontId="1" type="noConversion"/>
  </si>
  <si>
    <r>
      <t xml:space="preserve">Please use the below visual
</t>
    </r>
    <r>
      <rPr>
        <sz val="12"/>
        <color rgb="FFFF0000"/>
        <rFont val="SamsungOne 400"/>
        <family val="2"/>
      </rPr>
      <t>WSC :  No Localization Allowed (GBM section)</t>
    </r>
    <phoneticPr fontId="1" type="noConversion"/>
  </si>
  <si>
    <t>GBM Assets</t>
    <phoneticPr fontId="1" type="noConversion"/>
  </si>
  <si>
    <t>WSC: The link path which local provided has error issue, we will adjust the link path which is same with as-is GNB 
https://www.samsung.com/gr/tvs/all-tvs/?neo-qled</t>
    <phoneticPr fontId="1" type="noConversion"/>
  </si>
  <si>
    <r>
      <rPr>
        <sz val="11"/>
        <rFont val="맑은 고딕"/>
        <family val="3"/>
        <charset val="129"/>
        <scheme val="minor"/>
      </rPr>
      <t xml:space="preserve">WSC: The link path which local provided has error issue, we will adjust the link path which is same with as-is GNB </t>
    </r>
    <r>
      <rPr>
        <u/>
        <sz val="11"/>
        <color theme="10"/>
        <rFont val="맑은 고딕"/>
        <family val="2"/>
        <charset val="129"/>
        <scheme val="minor"/>
      </rPr>
      <t xml:space="preserve">
https://www.samsung.com/gr/tvs/all-tvs/?oled</t>
    </r>
    <phoneticPr fontId="1" type="noConversion"/>
  </si>
  <si>
    <t>WSC: The link path which local provided has error issue, we will adjust the link path which is same with as-is GNB 
https://www.samsung.com/gr/lifestyle-tvs/all-lifestyle-tvs/?the-sero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</si>
</sst>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2"/>
      <color theme="1"/>
      <name val="맑은 고딕"/>
      <family val="2"/>
      <scheme val="minor"/>
    </font>
    <font>
      <sz val="18"/>
      <name val="맑은 고딕"/>
      <family val="2"/>
      <scheme val="minor"/>
    </font>
    <font>
      <sz val="14"/>
      <name val="맑은 고딕"/>
      <family val="2"/>
      <scheme val="minor"/>
    </font>
    <font>
      <b/>
      <sz val="18"/>
      <name val="맑은 고딕"/>
      <family val="2"/>
      <scheme val="minor"/>
    </font>
    <font>
      <sz val="14"/>
      <color theme="1"/>
      <name val="SamsungOne 400"/>
      <family val="2"/>
    </font>
    <font>
      <sz val="12"/>
      <color theme="1"/>
      <name val="SamsungOne 400"/>
      <family val="2"/>
    </font>
    <font>
      <sz val="12"/>
      <color theme="0"/>
      <name val="SamsungOne 400"/>
      <family val="2"/>
    </font>
    <font>
      <sz val="12"/>
      <color rgb="FFFF0000"/>
      <name val="SamsungOne 400"/>
      <family val="2"/>
    </font>
    <font>
      <b/>
      <sz val="14"/>
      <color theme="1"/>
      <name val="SamsungOne 400"/>
      <family val="2"/>
    </font>
    <font>
      <sz val="12"/>
      <name val="SamsungOne 400"/>
      <family val="2"/>
    </font>
    <font>
      <u/>
      <sz val="12"/>
      <color theme="10"/>
      <name val="SamsungOne 400"/>
      <family val="2"/>
    </font>
    <font>
      <u/>
      <sz val="11"/>
      <color theme="10"/>
      <name val="SamsungOne 400"/>
      <family val="2"/>
    </font>
    <font>
      <u/>
      <sz val="12"/>
      <name val="SamsungOne 400"/>
      <family val="2"/>
    </font>
    <font>
      <b/>
      <sz val="12"/>
      <color theme="1"/>
      <name val="SamsungOne 400"/>
      <family val="2"/>
    </font>
    <font>
      <u/>
      <sz val="11"/>
      <color theme="10"/>
      <name val="맑은 고딕"/>
      <family val="2"/>
      <charset val="129"/>
    </font>
    <font>
      <sz val="14"/>
      <name val="SamsungOne 400"/>
      <family val="2"/>
    </font>
    <font>
      <u/>
      <sz val="12"/>
      <color rgb="FF0070C0"/>
      <name val="SamsungOne 400"/>
      <family val="2"/>
    </font>
    <font>
      <u/>
      <sz val="12"/>
      <color rgb="FFFF0000"/>
      <name val="SamsungOne 400"/>
      <family val="2"/>
    </font>
    <font>
      <sz val="11"/>
      <color theme="0"/>
      <name val="맑은 고딕"/>
      <family val="3"/>
      <charset val="129"/>
    </font>
    <font>
      <sz val="12"/>
      <name val="맑은 고딕"/>
      <family val="2"/>
      <charset val="129"/>
    </font>
    <font>
      <b/>
      <sz val="12"/>
      <color rgb="FFFF0000"/>
      <name val="SamsungOne 400"/>
      <family val="2"/>
    </font>
    <font>
      <sz val="12"/>
      <color theme="1"/>
      <name val="맑은 고딕"/>
      <family val="2"/>
      <charset val="129"/>
    </font>
    <font>
      <sz val="12"/>
      <color rgb="FFFF0000"/>
      <name val="맑은 고딕"/>
      <family val="3"/>
      <charset val="129"/>
    </font>
    <font>
      <sz val="11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6BB0FE"/>
      </patternFill>
    </fill>
    <fill>
      <patternFill patternType="solid">
        <fgColor theme="0" tint="-0.499984740745262"/>
        <bgColor rgb="FF6BB0FE"/>
      </patternFill>
    </fill>
    <fill>
      <patternFill patternType="solid">
        <fgColor theme="2" tint="-0.499984740745262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1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Protection="0">
      <alignment vertical="top" wrapText="1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/>
    <xf numFmtId="0" fontId="34" fillId="0" borderId="0">
      <alignment vertical="center"/>
    </xf>
    <xf numFmtId="0" fontId="35" fillId="0" borderId="0"/>
    <xf numFmtId="0" fontId="36" fillId="0" borderId="0" applyNumberFormat="0" applyFill="0" applyBorder="0" applyProtection="0"/>
    <xf numFmtId="0" fontId="37" fillId="0" borderId="0">
      <alignment vertical="center"/>
    </xf>
    <xf numFmtId="0" fontId="38" fillId="0" borderId="0">
      <alignment vertical="center"/>
    </xf>
    <xf numFmtId="0" fontId="39" fillId="0" borderId="0"/>
    <xf numFmtId="0" fontId="40" fillId="0" borderId="0"/>
    <xf numFmtId="0" fontId="41" fillId="0" borderId="0">
      <alignment vertical="center"/>
    </xf>
    <xf numFmtId="0" fontId="35" fillId="0" borderId="0"/>
    <xf numFmtId="0" fontId="28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9" fillId="0" borderId="0"/>
  </cellStyleXfs>
  <cellXfs count="574">
    <xf numFmtId="0" fontId="0" fillId="0" borderId="0" xfId="0">
      <alignment vertical="center"/>
    </xf>
    <xf numFmtId="0" fontId="7" fillId="0" borderId="0" xfId="2" applyNumberFormat="1" applyFont="1">
      <alignment vertical="top" wrapText="1"/>
    </xf>
    <xf numFmtId="0" fontId="10" fillId="3" borderId="0" xfId="2" applyNumberFormat="1" applyFont="1" applyFill="1">
      <alignment vertical="top" wrapText="1"/>
    </xf>
    <xf numFmtId="0" fontId="10" fillId="0" borderId="0" xfId="2" applyNumberFormat="1" applyFont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 applyBorder="1" applyAlignment="1">
      <alignment horizontal="left" vertical="center" wrapText="1"/>
    </xf>
    <xf numFmtId="0" fontId="5" fillId="0" borderId="0" xfId="2" applyNumberFormat="1" applyFont="1">
      <alignment vertical="top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16" fillId="3" borderId="0" xfId="2" applyNumberFormat="1" applyFont="1" applyFill="1" applyAlignment="1">
      <alignment horizontal="center" vertical="center" wrapText="1"/>
    </xf>
    <xf numFmtId="49" fontId="18" fillId="4" borderId="1" xfId="2" applyNumberFormat="1" applyFont="1" applyFill="1" applyBorder="1" applyAlignment="1">
      <alignment horizontal="left" vertical="center" wrapText="1" readingOrder="1"/>
    </xf>
    <xf numFmtId="49" fontId="17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 applyAlignment="1">
      <alignment vertical="center" wrapText="1"/>
    </xf>
    <xf numFmtId="0" fontId="17" fillId="0" borderId="0" xfId="2" applyNumberFormat="1" applyFont="1">
      <alignment vertical="top" wrapText="1"/>
    </xf>
    <xf numFmtId="49" fontId="3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>
      <alignment vertical="top" wrapText="1"/>
    </xf>
    <xf numFmtId="0" fontId="17" fillId="0" borderId="0" xfId="2" applyNumberFormat="1" applyFont="1" applyAlignment="1">
      <alignment vertical="center" wrapText="1"/>
    </xf>
    <xf numFmtId="0" fontId="21" fillId="0" borderId="1" xfId="2" applyNumberFormat="1" applyFont="1" applyBorder="1" applyAlignment="1">
      <alignment vertical="center" wrapText="1"/>
    </xf>
    <xf numFmtId="0" fontId="17" fillId="0" borderId="0" xfId="2" applyNumberFormat="1" applyFont="1" applyBorder="1" applyAlignment="1">
      <alignment horizontal="center" vertical="center" wrapText="1"/>
    </xf>
    <xf numFmtId="49" fontId="17" fillId="4" borderId="0" xfId="2" applyNumberFormat="1" applyFont="1" applyFill="1" applyBorder="1" applyAlignment="1">
      <alignment horizontal="left" vertical="center" wrapText="1" readingOrder="1"/>
    </xf>
    <xf numFmtId="49" fontId="17" fillId="4" borderId="0" xfId="2" applyNumberFormat="1" applyFont="1" applyFill="1" applyBorder="1" applyAlignment="1">
      <alignment vertical="center" wrapText="1"/>
    </xf>
    <xf numFmtId="0" fontId="3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>
      <alignment vertical="top" wrapText="1"/>
    </xf>
    <xf numFmtId="0" fontId="17" fillId="0" borderId="1" xfId="2" applyNumberFormat="1" applyFont="1" applyBorder="1" applyAlignment="1">
      <alignment horizontal="left" vertical="center" wrapText="1"/>
    </xf>
    <xf numFmtId="49" fontId="23" fillId="4" borderId="0" xfId="2" applyNumberFormat="1" applyFont="1" applyFill="1" applyBorder="1" applyAlignment="1">
      <alignment horizontal="left" vertical="center" wrapText="1" readingOrder="1"/>
    </xf>
    <xf numFmtId="49" fontId="25" fillId="4" borderId="13" xfId="2" applyNumberFormat="1" applyFont="1" applyFill="1" applyBorder="1" applyAlignment="1">
      <alignment horizontal="left" vertical="center" wrapText="1" readingOrder="1"/>
    </xf>
    <xf numFmtId="0" fontId="17" fillId="5" borderId="10" xfId="2" applyFont="1" applyFill="1" applyBorder="1" applyAlignment="1">
      <alignment vertical="center" wrapText="1"/>
    </xf>
    <xf numFmtId="0" fontId="33" fillId="0" borderId="0" xfId="0" applyFont="1">
      <alignment vertical="center"/>
    </xf>
    <xf numFmtId="0" fontId="27" fillId="3" borderId="0" xfId="0" applyFont="1" applyFill="1">
      <alignment vertical="center"/>
    </xf>
    <xf numFmtId="0" fontId="33" fillId="0" borderId="0" xfId="0" applyFont="1" applyAlignment="1"/>
    <xf numFmtId="0" fontId="46" fillId="0" borderId="0" xfId="0" applyFont="1">
      <alignment vertical="center"/>
    </xf>
    <xf numFmtId="0" fontId="47" fillId="0" borderId="0" xfId="4" applyFont="1">
      <alignment vertical="center"/>
    </xf>
    <xf numFmtId="0" fontId="26" fillId="0" borderId="0" xfId="4" applyFont="1">
      <alignment vertical="center"/>
    </xf>
    <xf numFmtId="0" fontId="31" fillId="0" borderId="0" xfId="4" applyFont="1">
      <alignment vertical="center"/>
    </xf>
    <xf numFmtId="0" fontId="31" fillId="0" borderId="0" xfId="0" applyFont="1">
      <alignment vertical="center"/>
    </xf>
    <xf numFmtId="0" fontId="31" fillId="0" borderId="0" xfId="0" applyFont="1" applyAlignment="1">
      <alignment horizontal="left" vertical="center" indent="1"/>
    </xf>
    <xf numFmtId="0" fontId="31" fillId="0" borderId="11" xfId="0" applyFont="1" applyBorder="1">
      <alignment vertical="center"/>
    </xf>
    <xf numFmtId="0" fontId="49" fillId="0" borderId="0" xfId="0" applyFont="1" applyAlignment="1">
      <alignment horizontal="left" vertical="center" indent="1"/>
    </xf>
    <xf numFmtId="0" fontId="31" fillId="9" borderId="21" xfId="0" applyFont="1" applyFill="1" applyBorder="1">
      <alignment vertical="center"/>
    </xf>
    <xf numFmtId="0" fontId="51" fillId="0" borderId="26" xfId="0" applyFont="1" applyBorder="1">
      <alignment vertical="center"/>
    </xf>
    <xf numFmtId="0" fontId="32" fillId="0" borderId="26" xfId="0" applyFont="1" applyBorder="1" applyAlignment="1">
      <alignment horizontal="left" vertical="center" indent="1"/>
    </xf>
    <xf numFmtId="0" fontId="51" fillId="0" borderId="27" xfId="0" applyFont="1" applyBorder="1">
      <alignment vertical="center"/>
    </xf>
    <xf numFmtId="0" fontId="32" fillId="0" borderId="21" xfId="0" applyFont="1" applyBorder="1">
      <alignment vertical="center"/>
    </xf>
    <xf numFmtId="0" fontId="32" fillId="0" borderId="0" xfId="0" applyFont="1">
      <alignment vertical="center"/>
    </xf>
    <xf numFmtId="0" fontId="42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48" fillId="0" borderId="0" xfId="0" applyFont="1">
      <alignment vertical="center"/>
    </xf>
    <xf numFmtId="0" fontId="48" fillId="0" borderId="0" xfId="4" applyFont="1">
      <alignment vertical="center"/>
    </xf>
    <xf numFmtId="0" fontId="48" fillId="4" borderId="1" xfId="0" applyFont="1" applyFill="1" applyBorder="1" applyAlignment="1">
      <alignment vertical="center" wrapText="1"/>
    </xf>
    <xf numFmtId="0" fontId="32" fillId="0" borderId="0" xfId="0" applyFont="1" applyAlignment="1">
      <alignment vertical="top"/>
    </xf>
    <xf numFmtId="0" fontId="32" fillId="0" borderId="11" xfId="0" applyFont="1" applyBorder="1" applyAlignment="1">
      <alignment horizontal="left" vertical="top" indent="1"/>
    </xf>
    <xf numFmtId="0" fontId="32" fillId="0" borderId="27" xfId="0" applyFont="1" applyBorder="1" applyAlignment="1">
      <alignment horizontal="left" vertical="center" indent="1"/>
    </xf>
    <xf numFmtId="0" fontId="53" fillId="0" borderId="0" xfId="4" applyFont="1">
      <alignment vertical="center"/>
    </xf>
    <xf numFmtId="0" fontId="54" fillId="11" borderId="0" xfId="0" applyFont="1" applyFill="1" applyAlignment="1">
      <alignment horizontal="left" vertical="center" indent="1"/>
    </xf>
    <xf numFmtId="0" fontId="33" fillId="11" borderId="0" xfId="0" applyFont="1" applyFill="1">
      <alignment vertical="center"/>
    </xf>
    <xf numFmtId="49" fontId="55" fillId="0" borderId="0" xfId="0" applyNumberFormat="1" applyFont="1" applyAlignment="1">
      <alignment horizontal="left" vertical="center"/>
    </xf>
    <xf numFmtId="49" fontId="56" fillId="0" borderId="0" xfId="0" quotePrefix="1" applyNumberFormat="1" applyFont="1" applyAlignment="1">
      <alignment horizontal="left" vertical="center" wrapText="1"/>
    </xf>
    <xf numFmtId="0" fontId="57" fillId="0" borderId="0" xfId="0" applyFont="1" applyAlignment="1"/>
    <xf numFmtId="0" fontId="58" fillId="6" borderId="0" xfId="4" applyFont="1" applyFill="1">
      <alignment vertical="center"/>
    </xf>
    <xf numFmtId="0" fontId="59" fillId="0" borderId="0" xfId="4" applyFont="1">
      <alignment vertical="center"/>
    </xf>
    <xf numFmtId="0" fontId="58" fillId="0" borderId="0" xfId="4" applyFont="1">
      <alignment vertical="center"/>
    </xf>
    <xf numFmtId="0" fontId="48" fillId="11" borderId="0" xfId="0" applyFont="1" applyFill="1">
      <alignment vertical="center"/>
    </xf>
    <xf numFmtId="0" fontId="48" fillId="0" borderId="0" xfId="0" applyFont="1" applyAlignment="1"/>
    <xf numFmtId="0" fontId="32" fillId="11" borderId="0" xfId="0" applyFont="1" applyFill="1">
      <alignment vertical="center"/>
    </xf>
    <xf numFmtId="0" fontId="32" fillId="0" borderId="0" xfId="0" applyFont="1" applyAlignment="1">
      <alignment horizontal="center"/>
    </xf>
    <xf numFmtId="0" fontId="32" fillId="0" borderId="0" xfId="4" applyFont="1">
      <alignment vertical="center"/>
    </xf>
    <xf numFmtId="0" fontId="32" fillId="3" borderId="0" xfId="0" applyFont="1" applyFill="1">
      <alignment vertical="center"/>
    </xf>
    <xf numFmtId="0" fontId="60" fillId="0" borderId="0" xfId="0" applyFont="1">
      <alignment vertical="center"/>
    </xf>
    <xf numFmtId="0" fontId="61" fillId="0" borderId="0" xfId="0" applyFont="1">
      <alignment vertical="center"/>
    </xf>
    <xf numFmtId="0" fontId="2" fillId="4" borderId="30" xfId="1" applyFill="1" applyBorder="1" applyAlignment="1">
      <alignment horizontal="left" vertical="center" wrapText="1"/>
    </xf>
    <xf numFmtId="0" fontId="54" fillId="3" borderId="0" xfId="0" applyFont="1" applyFill="1" applyAlignment="1">
      <alignment horizontal="left" vertical="center" indent="1"/>
    </xf>
    <xf numFmtId="0" fontId="33" fillId="3" borderId="0" xfId="0" applyFont="1" applyFill="1">
      <alignment vertical="center"/>
    </xf>
    <xf numFmtId="0" fontId="67" fillId="3" borderId="0" xfId="0" applyFont="1" applyFill="1">
      <alignment vertical="center"/>
    </xf>
    <xf numFmtId="0" fontId="68" fillId="0" borderId="0" xfId="0" applyFont="1">
      <alignment vertical="center"/>
    </xf>
    <xf numFmtId="0" fontId="2" fillId="4" borderId="30" xfId="1" applyFill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33" fillId="0" borderId="0" xfId="0" applyFont="1" applyAlignment="1">
      <alignment vertical="center" wrapText="1"/>
    </xf>
    <xf numFmtId="0" fontId="61" fillId="0" borderId="0" xfId="0" applyFont="1" applyAlignment="1">
      <alignment vertical="center" wrapText="1"/>
    </xf>
    <xf numFmtId="0" fontId="48" fillId="0" borderId="0" xfId="0" applyFont="1" applyAlignment="1">
      <alignment wrapText="1"/>
    </xf>
    <xf numFmtId="0" fontId="48" fillId="0" borderId="0" xfId="4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63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2" fillId="14" borderId="30" xfId="1" applyFill="1" applyBorder="1" applyAlignment="1">
      <alignment vertical="center" wrapText="1"/>
    </xf>
    <xf numFmtId="0" fontId="2" fillId="14" borderId="30" xfId="1" applyFill="1" applyBorder="1" applyAlignment="1">
      <alignment horizontal="left" vertical="center" wrapText="1"/>
    </xf>
    <xf numFmtId="0" fontId="2" fillId="16" borderId="30" xfId="1" applyFill="1" applyBorder="1" applyAlignment="1">
      <alignment horizontal="left" vertical="center" wrapText="1"/>
    </xf>
    <xf numFmtId="0" fontId="31" fillId="0" borderId="0" xfId="0" quotePrefix="1" applyFont="1">
      <alignment vertical="center"/>
    </xf>
    <xf numFmtId="0" fontId="52" fillId="10" borderId="2" xfId="0" applyFont="1" applyFill="1" applyBorder="1" applyAlignment="1">
      <alignment horizontal="center" vertical="center"/>
    </xf>
    <xf numFmtId="0" fontId="48" fillId="4" borderId="0" xfId="0" applyFont="1" applyFill="1" applyAlignment="1">
      <alignment vertical="top" wrapText="1"/>
    </xf>
    <xf numFmtId="0" fontId="48" fillId="4" borderId="0" xfId="0" applyFont="1" applyFill="1" applyAlignment="1">
      <alignment vertical="top"/>
    </xf>
    <xf numFmtId="0" fontId="48" fillId="4" borderId="0" xfId="0" applyFont="1" applyFill="1" applyAlignment="1">
      <alignment vertical="center" wrapText="1"/>
    </xf>
    <xf numFmtId="0" fontId="74" fillId="9" borderId="21" xfId="0" applyFont="1" applyFill="1" applyBorder="1" applyAlignment="1">
      <alignment horizontal="left" vertical="center"/>
    </xf>
    <xf numFmtId="0" fontId="75" fillId="0" borderId="21" xfId="0" applyFont="1" applyBorder="1" applyAlignment="1">
      <alignment horizontal="right" vertical="center"/>
    </xf>
    <xf numFmtId="0" fontId="75" fillId="0" borderId="0" xfId="4" applyFont="1" applyAlignment="1">
      <alignment horizontal="right" vertical="center"/>
    </xf>
    <xf numFmtId="0" fontId="32" fillId="4" borderId="0" xfId="0" applyFont="1" applyFill="1">
      <alignment vertical="center"/>
    </xf>
    <xf numFmtId="0" fontId="63" fillId="0" borderId="0" xfId="0" quotePrefix="1" applyFont="1" applyAlignment="1">
      <alignment vertical="center" wrapText="1"/>
    </xf>
    <xf numFmtId="0" fontId="77" fillId="11" borderId="0" xfId="0" applyFont="1" applyFill="1">
      <alignment vertical="center"/>
    </xf>
    <xf numFmtId="0" fontId="77" fillId="0" borderId="0" xfId="0" applyFont="1" applyAlignment="1"/>
    <xf numFmtId="0" fontId="77" fillId="0" borderId="0" xfId="4" applyFont="1">
      <alignment vertical="center"/>
    </xf>
    <xf numFmtId="0" fontId="77" fillId="0" borderId="0" xfId="0" applyFont="1">
      <alignment vertical="center"/>
    </xf>
    <xf numFmtId="0" fontId="2" fillId="14" borderId="32" xfId="1" applyFill="1" applyBorder="1" applyAlignment="1">
      <alignment vertical="center" wrapText="1"/>
    </xf>
    <xf numFmtId="0" fontId="78" fillId="0" borderId="0" xfId="0" applyFont="1">
      <alignment vertical="center"/>
    </xf>
    <xf numFmtId="0" fontId="2" fillId="4" borderId="30" xfId="1" applyFill="1" applyBorder="1">
      <alignment vertical="center"/>
    </xf>
    <xf numFmtId="0" fontId="79" fillId="0" borderId="0" xfId="0" quotePrefix="1" applyFont="1" applyAlignment="1">
      <alignment horizontal="left" vertical="center" wrapText="1"/>
    </xf>
    <xf numFmtId="0" fontId="2" fillId="19" borderId="30" xfId="1" applyFill="1" applyBorder="1" applyAlignment="1">
      <alignment vertical="center" wrapText="1"/>
    </xf>
    <xf numFmtId="0" fontId="80" fillId="0" borderId="0" xfId="0" quotePrefix="1" applyFont="1" applyAlignment="1">
      <alignment vertical="center" wrapText="1"/>
    </xf>
    <xf numFmtId="0" fontId="83" fillId="8" borderId="4" xfId="0" applyFont="1" applyFill="1" applyBorder="1" applyAlignment="1">
      <alignment horizontal="center" vertical="center"/>
    </xf>
    <xf numFmtId="0" fontId="83" fillId="18" borderId="4" xfId="0" applyFont="1" applyFill="1" applyBorder="1" applyAlignment="1">
      <alignment horizontal="center" vertical="center"/>
    </xf>
    <xf numFmtId="0" fontId="82" fillId="2" borderId="2" xfId="0" applyFont="1" applyFill="1" applyBorder="1" applyAlignment="1">
      <alignment horizontal="center" vertical="center"/>
    </xf>
    <xf numFmtId="0" fontId="82" fillId="2" borderId="48" xfId="0" applyFont="1" applyFill="1" applyBorder="1" applyAlignment="1">
      <alignment horizontal="center" vertical="center" wrapText="1"/>
    </xf>
    <xf numFmtId="0" fontId="82" fillId="4" borderId="28" xfId="0" applyFont="1" applyFill="1" applyBorder="1">
      <alignment vertical="center"/>
    </xf>
    <xf numFmtId="0" fontId="82" fillId="4" borderId="28" xfId="0" applyFont="1" applyFill="1" applyBorder="1" applyAlignment="1">
      <alignment vertical="center" wrapText="1"/>
    </xf>
    <xf numFmtId="0" fontId="82" fillId="4" borderId="28" xfId="11" applyFont="1" applyFill="1" applyBorder="1" applyAlignment="1" applyProtection="1">
      <alignment horizontal="center" vertical="center"/>
      <protection locked="0"/>
    </xf>
    <xf numFmtId="0" fontId="82" fillId="4" borderId="28" xfId="11" quotePrefix="1" applyFont="1" applyFill="1" applyBorder="1" applyAlignment="1" applyProtection="1">
      <alignment vertical="center"/>
      <protection locked="0"/>
    </xf>
    <xf numFmtId="0" fontId="82" fillId="4" borderId="28" xfId="11" quotePrefix="1" applyFont="1" applyFill="1" applyBorder="1" applyAlignment="1" applyProtection="1">
      <alignment horizontal="center" vertical="center"/>
      <protection locked="0"/>
    </xf>
    <xf numFmtId="0" fontId="85" fillId="7" borderId="5" xfId="0" applyFont="1" applyFill="1" applyBorder="1" applyAlignment="1">
      <alignment horizontal="center" vertical="center" wrapText="1"/>
    </xf>
    <xf numFmtId="0" fontId="82" fillId="4" borderId="30" xfId="0" applyFont="1" applyFill="1" applyBorder="1">
      <alignment vertical="center"/>
    </xf>
    <xf numFmtId="0" fontId="86" fillId="4" borderId="30" xfId="0" applyFont="1" applyFill="1" applyBorder="1">
      <alignment vertical="center"/>
    </xf>
    <xf numFmtId="0" fontId="82" fillId="4" borderId="30" xfId="11" applyFont="1" applyFill="1" applyBorder="1" applyAlignment="1" applyProtection="1">
      <alignment horizontal="center" vertical="center" wrapText="1"/>
      <protection locked="0"/>
    </xf>
    <xf numFmtId="0" fontId="82" fillId="4" borderId="30" xfId="0" applyFont="1" applyFill="1" applyBorder="1" applyAlignment="1">
      <alignment horizontal="left" vertical="center"/>
    </xf>
    <xf numFmtId="0" fontId="87" fillId="4" borderId="30" xfId="1" applyFont="1" applyFill="1" applyBorder="1" applyAlignment="1">
      <alignment horizontal="left" vertical="center"/>
    </xf>
    <xf numFmtId="0" fontId="82" fillId="4" borderId="30" xfId="11" applyFont="1" applyFill="1" applyBorder="1" applyAlignment="1" applyProtection="1">
      <alignment vertical="center"/>
      <protection locked="0"/>
    </xf>
    <xf numFmtId="0" fontId="82" fillId="4" borderId="36" xfId="0" applyFont="1" applyFill="1" applyBorder="1">
      <alignment vertical="center"/>
    </xf>
    <xf numFmtId="0" fontId="86" fillId="4" borderId="36" xfId="0" applyFont="1" applyFill="1" applyBorder="1">
      <alignment vertical="center"/>
    </xf>
    <xf numFmtId="0" fontId="82" fillId="4" borderId="2" xfId="11" applyFont="1" applyFill="1" applyBorder="1" applyAlignment="1" applyProtection="1">
      <alignment horizontal="center" vertical="center"/>
      <protection locked="0"/>
    </xf>
    <xf numFmtId="0" fontId="82" fillId="4" borderId="36" xfId="11" applyFont="1" applyFill="1" applyBorder="1" applyAlignment="1" applyProtection="1">
      <alignment vertical="center"/>
      <protection locked="0"/>
    </xf>
    <xf numFmtId="0" fontId="82" fillId="14" borderId="37" xfId="0" applyFont="1" applyFill="1" applyBorder="1">
      <alignment vertical="center"/>
    </xf>
    <xf numFmtId="0" fontId="87" fillId="14" borderId="37" xfId="16" applyFont="1" applyFill="1" applyBorder="1" applyAlignment="1">
      <alignment vertical="center" wrapText="1"/>
    </xf>
    <xf numFmtId="0" fontId="82" fillId="4" borderId="37" xfId="11" applyFont="1" applyFill="1" applyBorder="1" applyAlignment="1" applyProtection="1">
      <alignment horizontal="center" vertical="center"/>
      <protection locked="0"/>
    </xf>
    <xf numFmtId="0" fontId="82" fillId="14" borderId="37" xfId="11" applyFont="1" applyFill="1" applyBorder="1" applyAlignment="1" applyProtection="1">
      <alignment horizontal="center" vertical="center"/>
      <protection locked="0"/>
    </xf>
    <xf numFmtId="0" fontId="82" fillId="14" borderId="30" xfId="0" applyFont="1" applyFill="1" applyBorder="1">
      <alignment vertical="center"/>
    </xf>
    <xf numFmtId="0" fontId="86" fillId="14" borderId="30" xfId="0" applyFont="1" applyFill="1" applyBorder="1">
      <alignment vertical="center"/>
    </xf>
    <xf numFmtId="0" fontId="82" fillId="14" borderId="30" xfId="11" applyFont="1" applyFill="1" applyBorder="1" applyAlignment="1" applyProtection="1">
      <alignment horizontal="center" vertical="center"/>
      <protection locked="0"/>
    </xf>
    <xf numFmtId="0" fontId="82" fillId="14" borderId="30" xfId="0" applyFont="1" applyFill="1" applyBorder="1" applyAlignment="1">
      <alignment horizontal="left" vertical="center"/>
    </xf>
    <xf numFmtId="0" fontId="87" fillId="14" borderId="30" xfId="16" applyFont="1" applyFill="1" applyBorder="1" applyAlignment="1">
      <alignment horizontal="left" vertical="center" wrapText="1"/>
    </xf>
    <xf numFmtId="0" fontId="88" fillId="14" borderId="30" xfId="1" applyFont="1" applyFill="1" applyBorder="1" applyAlignment="1">
      <alignment horizontal="left" vertical="center" wrapText="1"/>
    </xf>
    <xf numFmtId="0" fontId="82" fillId="14" borderId="32" xfId="0" applyFont="1" applyFill="1" applyBorder="1">
      <alignment vertical="center"/>
    </xf>
    <xf numFmtId="0" fontId="82" fillId="14" borderId="32" xfId="11" applyFont="1" applyFill="1" applyBorder="1" applyAlignment="1" applyProtection="1">
      <alignment horizontal="center" vertical="center"/>
      <protection locked="0"/>
    </xf>
    <xf numFmtId="0" fontId="82" fillId="14" borderId="28" xfId="0" applyFont="1" applyFill="1" applyBorder="1">
      <alignment vertical="center"/>
    </xf>
    <xf numFmtId="0" fontId="87" fillId="14" borderId="28" xfId="16" applyFont="1" applyFill="1" applyBorder="1" applyAlignment="1">
      <alignment vertical="center" wrapText="1"/>
    </xf>
    <xf numFmtId="0" fontId="82" fillId="14" borderId="28" xfId="11" applyFont="1" applyFill="1" applyBorder="1" applyAlignment="1" applyProtection="1">
      <alignment horizontal="center" vertical="center"/>
      <protection locked="0"/>
    </xf>
    <xf numFmtId="0" fontId="86" fillId="14" borderId="30" xfId="15" applyFont="1" applyFill="1" applyBorder="1">
      <alignment vertical="center"/>
    </xf>
    <xf numFmtId="0" fontId="86" fillId="14" borderId="32" xfId="15" applyFont="1" applyFill="1" applyBorder="1">
      <alignment vertical="center"/>
    </xf>
    <xf numFmtId="0" fontId="46" fillId="14" borderId="28" xfId="0" applyFont="1" applyFill="1" applyBorder="1">
      <alignment vertical="center"/>
    </xf>
    <xf numFmtId="0" fontId="89" fillId="14" borderId="30" xfId="1" applyFont="1" applyFill="1" applyBorder="1" applyAlignment="1">
      <alignment vertical="center" wrapText="1"/>
    </xf>
    <xf numFmtId="0" fontId="86" fillId="14" borderId="30" xfId="15" applyFont="1" applyFill="1" applyBorder="1" applyAlignment="1">
      <alignment vertical="center" wrapText="1"/>
    </xf>
    <xf numFmtId="0" fontId="89" fillId="14" borderId="30" xfId="16" applyFont="1" applyFill="1" applyBorder="1" applyAlignment="1">
      <alignment vertical="center" wrapText="1"/>
    </xf>
    <xf numFmtId="0" fontId="86" fillId="14" borderId="32" xfId="15" applyFont="1" applyFill="1" applyBorder="1" applyAlignment="1">
      <alignment vertical="center" wrapText="1"/>
    </xf>
    <xf numFmtId="0" fontId="82" fillId="14" borderId="39" xfId="0" applyFont="1" applyFill="1" applyBorder="1">
      <alignment vertical="center"/>
    </xf>
    <xf numFmtId="0" fontId="89" fillId="14" borderId="39" xfId="1" applyFont="1" applyFill="1" applyBorder="1" applyAlignment="1">
      <alignment vertical="center" wrapText="1"/>
    </xf>
    <xf numFmtId="0" fontId="82" fillId="14" borderId="39" xfId="11" applyFont="1" applyFill="1" applyBorder="1" applyAlignment="1" applyProtection="1">
      <alignment horizontal="center" vertical="center"/>
      <protection locked="0"/>
    </xf>
    <xf numFmtId="0" fontId="88" fillId="14" borderId="30" xfId="1" applyFont="1" applyFill="1" applyBorder="1" applyAlignment="1">
      <alignment vertical="center" wrapText="1"/>
    </xf>
    <xf numFmtId="0" fontId="86" fillId="0" borderId="28" xfId="15" applyFont="1" applyBorder="1" applyAlignment="1">
      <alignment vertical="center" wrapText="1"/>
    </xf>
    <xf numFmtId="0" fontId="82" fillId="0" borderId="28" xfId="0" applyFont="1" applyBorder="1">
      <alignment vertical="center"/>
    </xf>
    <xf numFmtId="0" fontId="87" fillId="4" borderId="30" xfId="16" applyFont="1" applyFill="1" applyBorder="1" applyAlignment="1">
      <alignment vertical="center" wrapText="1"/>
    </xf>
    <xf numFmtId="0" fontId="82" fillId="4" borderId="30" xfId="11" applyFont="1" applyFill="1" applyBorder="1" applyAlignment="1" applyProtection="1">
      <alignment horizontal="center" vertical="center"/>
      <protection locked="0"/>
    </xf>
    <xf numFmtId="0" fontId="86" fillId="4" borderId="30" xfId="15" applyFont="1" applyFill="1" applyBorder="1">
      <alignment vertical="center"/>
    </xf>
    <xf numFmtId="0" fontId="87" fillId="4" borderId="30" xfId="16" applyFont="1" applyFill="1" applyBorder="1" applyAlignment="1">
      <alignment horizontal="left" vertical="center" wrapText="1"/>
    </xf>
    <xf numFmtId="0" fontId="82" fillId="4" borderId="32" xfId="0" applyFont="1" applyFill="1" applyBorder="1">
      <alignment vertical="center"/>
    </xf>
    <xf numFmtId="0" fontId="86" fillId="4" borderId="32" xfId="15" applyFont="1" applyFill="1" applyBorder="1">
      <alignment vertical="center"/>
    </xf>
    <xf numFmtId="0" fontId="82" fillId="4" borderId="32" xfId="11" applyFont="1" applyFill="1" applyBorder="1" applyAlignment="1" applyProtection="1">
      <alignment horizontal="center" vertical="center"/>
      <protection locked="0"/>
    </xf>
    <xf numFmtId="0" fontId="87" fillId="4" borderId="28" xfId="16" applyFont="1" applyFill="1" applyBorder="1" applyAlignment="1">
      <alignment vertical="center" wrapText="1"/>
    </xf>
    <xf numFmtId="0" fontId="82" fillId="4" borderId="36" xfId="11" applyFont="1" applyFill="1" applyBorder="1" applyAlignment="1" applyProtection="1">
      <alignment horizontal="center" vertical="center"/>
      <protection locked="0"/>
    </xf>
    <xf numFmtId="0" fontId="88" fillId="4" borderId="30" xfId="1" applyFont="1" applyFill="1" applyBorder="1" applyAlignment="1">
      <alignment horizontal="left" vertical="center" wrapText="1"/>
    </xf>
    <xf numFmtId="0" fontId="82" fillId="4" borderId="9" xfId="0" applyFont="1" applyFill="1" applyBorder="1">
      <alignment vertical="center"/>
    </xf>
    <xf numFmtId="0" fontId="86" fillId="4" borderId="9" xfId="15" applyFont="1" applyFill="1" applyBorder="1">
      <alignment vertical="center"/>
    </xf>
    <xf numFmtId="0" fontId="82" fillId="4" borderId="9" xfId="11" applyFont="1" applyFill="1" applyBorder="1" applyAlignment="1" applyProtection="1">
      <alignment horizontal="center" vertical="center"/>
      <protection locked="0"/>
    </xf>
    <xf numFmtId="0" fontId="82" fillId="4" borderId="40" xfId="11" applyFont="1" applyFill="1" applyBorder="1" applyAlignment="1" applyProtection="1">
      <alignment horizontal="center" vertical="center"/>
      <protection locked="0"/>
    </xf>
    <xf numFmtId="0" fontId="82" fillId="4" borderId="31" xfId="0" applyFont="1" applyFill="1" applyBorder="1" applyAlignment="1">
      <alignment horizontal="center" vertical="center" wrapText="1"/>
    </xf>
    <xf numFmtId="0" fontId="82" fillId="4" borderId="50" xfId="11" applyFont="1" applyFill="1" applyBorder="1" applyAlignment="1" applyProtection="1">
      <alignment horizontal="center" vertical="center"/>
      <protection locked="0"/>
    </xf>
    <xf numFmtId="0" fontId="82" fillId="4" borderId="59" xfId="11" applyFont="1" applyFill="1" applyBorder="1" applyAlignment="1" applyProtection="1">
      <alignment horizontal="center" vertical="center"/>
      <protection locked="0"/>
    </xf>
    <xf numFmtId="0" fontId="82" fillId="4" borderId="34" xfId="0" applyFont="1" applyFill="1" applyBorder="1">
      <alignment vertical="center"/>
    </xf>
    <xf numFmtId="0" fontId="86" fillId="4" borderId="34" xfId="15" applyFont="1" applyFill="1" applyBorder="1">
      <alignment vertical="center"/>
    </xf>
    <xf numFmtId="0" fontId="82" fillId="4" borderId="74" xfId="11" applyFont="1" applyFill="1" applyBorder="1" applyAlignment="1" applyProtection="1">
      <alignment horizontal="center" vertical="center"/>
      <protection locked="0"/>
    </xf>
    <xf numFmtId="0" fontId="82" fillId="4" borderId="55" xfId="11" applyFont="1" applyFill="1" applyBorder="1" applyAlignment="1" applyProtection="1">
      <alignment horizontal="center" vertical="center"/>
      <protection locked="0"/>
    </xf>
    <xf numFmtId="0" fontId="82" fillId="4" borderId="34" xfId="11" applyFont="1" applyFill="1" applyBorder="1" applyAlignment="1" applyProtection="1">
      <alignment horizontal="center" vertical="center"/>
      <protection locked="0"/>
    </xf>
    <xf numFmtId="0" fontId="86" fillId="19" borderId="30" xfId="0" applyFont="1" applyFill="1" applyBorder="1">
      <alignment vertical="center"/>
    </xf>
    <xf numFmtId="0" fontId="86" fillId="19" borderId="30" xfId="15" applyFont="1" applyFill="1" applyBorder="1">
      <alignment vertical="center"/>
    </xf>
    <xf numFmtId="0" fontId="88" fillId="4" borderId="30" xfId="1" applyFont="1" applyFill="1" applyBorder="1" applyAlignment="1">
      <alignment horizontal="left" vertical="center"/>
    </xf>
    <xf numFmtId="0" fontId="86" fillId="4" borderId="32" xfId="0" applyFont="1" applyFill="1" applyBorder="1">
      <alignment vertical="center"/>
    </xf>
    <xf numFmtId="0" fontId="82" fillId="4" borderId="32" xfId="11" applyFont="1" applyFill="1" applyBorder="1" applyAlignment="1" applyProtection="1">
      <alignment vertical="center"/>
      <protection locked="0"/>
    </xf>
    <xf numFmtId="0" fontId="82" fillId="4" borderId="39" xfId="0" applyFont="1" applyFill="1" applyBorder="1">
      <alignment vertical="center"/>
    </xf>
    <xf numFmtId="0" fontId="87" fillId="4" borderId="39" xfId="16" applyFont="1" applyFill="1" applyBorder="1" applyAlignment="1">
      <alignment vertical="center" wrapText="1"/>
    </xf>
    <xf numFmtId="0" fontId="82" fillId="4" borderId="39" xfId="11" applyFont="1" applyFill="1" applyBorder="1" applyAlignment="1" applyProtection="1">
      <alignment horizontal="center" vertical="center"/>
      <protection locked="0"/>
    </xf>
    <xf numFmtId="0" fontId="86" fillId="0" borderId="32" xfId="15" applyFont="1" applyBorder="1" applyAlignment="1">
      <alignment vertical="center" wrapText="1"/>
    </xf>
    <xf numFmtId="0" fontId="87" fillId="20" borderId="28" xfId="16" applyFont="1" applyFill="1" applyBorder="1" applyAlignment="1">
      <alignment vertical="center" wrapText="1"/>
    </xf>
    <xf numFmtId="0" fontId="86" fillId="20" borderId="30" xfId="15" applyFont="1" applyFill="1" applyBorder="1">
      <alignment vertical="center"/>
    </xf>
    <xf numFmtId="0" fontId="87" fillId="20" borderId="30" xfId="16" applyFont="1" applyFill="1" applyBorder="1" applyAlignment="1">
      <alignment horizontal="left" vertical="center" wrapText="1"/>
    </xf>
    <xf numFmtId="0" fontId="82" fillId="4" borderId="31" xfId="11" applyFont="1" applyFill="1" applyBorder="1" applyAlignment="1" applyProtection="1">
      <alignment horizontal="center" vertical="center"/>
      <protection locked="0"/>
    </xf>
    <xf numFmtId="0" fontId="86" fillId="20" borderId="32" xfId="15" applyFont="1" applyFill="1" applyBorder="1">
      <alignment vertical="center"/>
    </xf>
    <xf numFmtId="0" fontId="82" fillId="4" borderId="33" xfId="0" applyFont="1" applyFill="1" applyBorder="1" applyAlignment="1">
      <alignment horizontal="center" vertical="center" wrapText="1"/>
    </xf>
    <xf numFmtId="0" fontId="86" fillId="20" borderId="9" xfId="15" applyFont="1" applyFill="1" applyBorder="1">
      <alignment vertical="center"/>
    </xf>
    <xf numFmtId="0" fontId="82" fillId="4" borderId="35" xfId="0" applyFont="1" applyFill="1" applyBorder="1" applyAlignment="1">
      <alignment horizontal="center" vertical="center" wrapText="1"/>
    </xf>
    <xf numFmtId="0" fontId="82" fillId="4" borderId="29" xfId="11" applyFont="1" applyFill="1" applyBorder="1" applyAlignment="1" applyProtection="1">
      <alignment horizontal="center" vertical="center"/>
      <protection locked="0"/>
    </xf>
    <xf numFmtId="0" fontId="82" fillId="4" borderId="49" xfId="11" applyFont="1" applyFill="1" applyBorder="1" applyAlignment="1" applyProtection="1">
      <alignment horizontal="center" vertical="center"/>
      <protection locked="0"/>
    </xf>
    <xf numFmtId="0" fontId="82" fillId="4" borderId="60" xfId="11" applyFont="1" applyFill="1" applyBorder="1" applyAlignment="1" applyProtection="1">
      <alignment horizontal="center" vertical="center"/>
      <protection locked="0"/>
    </xf>
    <xf numFmtId="0" fontId="82" fillId="4" borderId="59" xfId="0" applyFont="1" applyFill="1" applyBorder="1" applyAlignment="1">
      <alignment horizontal="center" vertical="center" wrapText="1"/>
    </xf>
    <xf numFmtId="0" fontId="82" fillId="4" borderId="50" xfId="0" applyFont="1" applyFill="1" applyBorder="1">
      <alignment vertical="center"/>
    </xf>
    <xf numFmtId="0" fontId="82" fillId="4" borderId="51" xfId="11" applyFont="1" applyFill="1" applyBorder="1" applyAlignment="1" applyProtection="1">
      <alignment horizontal="center" vertical="center"/>
      <protection locked="0"/>
    </xf>
    <xf numFmtId="0" fontId="82" fillId="4" borderId="61" xfId="0" applyFont="1" applyFill="1" applyBorder="1" applyAlignment="1">
      <alignment horizontal="center" vertical="center" wrapText="1"/>
    </xf>
    <xf numFmtId="0" fontId="82" fillId="4" borderId="62" xfId="11" applyFont="1" applyFill="1" applyBorder="1" applyAlignment="1" applyProtection="1">
      <alignment horizontal="center" vertical="center"/>
      <protection locked="0"/>
    </xf>
    <xf numFmtId="0" fontId="87" fillId="14" borderId="30" xfId="16" applyFont="1" applyFill="1" applyBorder="1" applyAlignment="1">
      <alignment vertical="center" wrapText="1"/>
    </xf>
    <xf numFmtId="0" fontId="82" fillId="14" borderId="49" xfId="11" applyFont="1" applyFill="1" applyBorder="1" applyAlignment="1" applyProtection="1">
      <alignment horizontal="center" vertical="center"/>
      <protection locked="0"/>
    </xf>
    <xf numFmtId="0" fontId="82" fillId="14" borderId="50" xfId="11" applyFont="1" applyFill="1" applyBorder="1" applyAlignment="1" applyProtection="1">
      <alignment horizontal="center" vertical="center"/>
      <protection locked="0"/>
    </xf>
    <xf numFmtId="0" fontId="82" fillId="14" borderId="50" xfId="0" applyFont="1" applyFill="1" applyBorder="1">
      <alignment vertical="center"/>
    </xf>
    <xf numFmtId="0" fontId="82" fillId="14" borderId="51" xfId="11" applyFont="1" applyFill="1" applyBorder="1" applyAlignment="1" applyProtection="1">
      <alignment horizontal="center" vertical="center"/>
      <protection locked="0"/>
    </xf>
    <xf numFmtId="0" fontId="88" fillId="14" borderId="32" xfId="1" applyFont="1" applyFill="1" applyBorder="1" applyAlignment="1">
      <alignment vertical="center" wrapText="1"/>
    </xf>
    <xf numFmtId="0" fontId="82" fillId="14" borderId="43" xfId="0" applyFont="1" applyFill="1" applyBorder="1">
      <alignment vertical="center"/>
    </xf>
    <xf numFmtId="0" fontId="87" fillId="14" borderId="39" xfId="16" applyFont="1" applyFill="1" applyBorder="1" applyAlignment="1">
      <alignment vertical="center" wrapText="1"/>
    </xf>
    <xf numFmtId="0" fontId="82" fillId="14" borderId="44" xfId="0" applyFont="1" applyFill="1" applyBorder="1">
      <alignment vertical="center"/>
    </xf>
    <xf numFmtId="0" fontId="82" fillId="14" borderId="44" xfId="0" applyFont="1" applyFill="1" applyBorder="1" applyAlignment="1">
      <alignment horizontal="left" vertical="center"/>
    </xf>
    <xf numFmtId="0" fontId="82" fillId="14" borderId="63" xfId="0" applyFont="1" applyFill="1" applyBorder="1">
      <alignment vertical="center"/>
    </xf>
    <xf numFmtId="0" fontId="86" fillId="14" borderId="36" xfId="15" applyFont="1" applyFill="1" applyBorder="1">
      <alignment vertical="center"/>
    </xf>
    <xf numFmtId="0" fontId="86" fillId="14" borderId="34" xfId="15" applyFont="1" applyFill="1" applyBorder="1" applyAlignment="1">
      <alignment vertical="center" wrapText="1"/>
    </xf>
    <xf numFmtId="0" fontId="82" fillId="14" borderId="36" xfId="11" applyFont="1" applyFill="1" applyBorder="1" applyAlignment="1" applyProtection="1">
      <alignment horizontal="center" vertical="center"/>
      <protection locked="0"/>
    </xf>
    <xf numFmtId="0" fontId="82" fillId="14" borderId="62" xfId="11" applyFont="1" applyFill="1" applyBorder="1" applyAlignment="1" applyProtection="1">
      <alignment horizontal="center" vertical="center"/>
      <protection locked="0"/>
    </xf>
    <xf numFmtId="0" fontId="82" fillId="4" borderId="43" xfId="0" applyFont="1" applyFill="1" applyBorder="1">
      <alignment vertical="center"/>
    </xf>
    <xf numFmtId="0" fontId="82" fillId="20" borderId="28" xfId="0" applyFont="1" applyFill="1" applyBorder="1">
      <alignment vertical="center"/>
    </xf>
    <xf numFmtId="0" fontId="82" fillId="20" borderId="39" xfId="0" applyFont="1" applyFill="1" applyBorder="1">
      <alignment vertical="center"/>
    </xf>
    <xf numFmtId="0" fontId="82" fillId="4" borderId="44" xfId="0" applyFont="1" applyFill="1" applyBorder="1">
      <alignment vertical="center"/>
    </xf>
    <xf numFmtId="0" fontId="86" fillId="20" borderId="30" xfId="15" applyFont="1" applyFill="1" applyBorder="1" applyAlignment="1">
      <alignment vertical="center" wrapText="1"/>
    </xf>
    <xf numFmtId="0" fontId="82" fillId="4" borderId="44" xfId="0" applyFont="1" applyFill="1" applyBorder="1" applyAlignment="1">
      <alignment horizontal="left" vertical="center"/>
    </xf>
    <xf numFmtId="0" fontId="87" fillId="20" borderId="30" xfId="16" applyFont="1" applyFill="1" applyBorder="1" applyAlignment="1">
      <alignment vertical="center" wrapText="1"/>
    </xf>
    <xf numFmtId="0" fontId="82" fillId="4" borderId="45" xfId="0" applyFont="1" applyFill="1" applyBorder="1">
      <alignment vertical="center"/>
    </xf>
    <xf numFmtId="0" fontId="86" fillId="20" borderId="34" xfId="15" applyFont="1" applyFill="1" applyBorder="1" applyAlignment="1">
      <alignment vertical="center" wrapText="1"/>
    </xf>
    <xf numFmtId="0" fontId="86" fillId="19" borderId="30" xfId="15" applyFont="1" applyFill="1" applyBorder="1" applyAlignment="1">
      <alignment vertical="center" wrapText="1"/>
    </xf>
    <xf numFmtId="0" fontId="82" fillId="19" borderId="28" xfId="0" applyFont="1" applyFill="1" applyBorder="1">
      <alignment vertical="center"/>
    </xf>
    <xf numFmtId="0" fontId="86" fillId="19" borderId="34" xfId="15" applyFont="1" applyFill="1" applyBorder="1" applyAlignment="1">
      <alignment vertical="center" wrapText="1"/>
    </xf>
    <xf numFmtId="0" fontId="86" fillId="0" borderId="28" xfId="16" applyFont="1" applyFill="1" applyBorder="1" applyAlignment="1">
      <alignment vertical="center" wrapText="1"/>
    </xf>
    <xf numFmtId="0" fontId="86" fillId="0" borderId="30" xfId="0" applyFont="1" applyBorder="1">
      <alignment vertical="center"/>
    </xf>
    <xf numFmtId="0" fontId="88" fillId="12" borderId="30" xfId="1" applyFont="1" applyFill="1" applyBorder="1" applyAlignment="1">
      <alignment vertical="center" wrapText="1"/>
    </xf>
    <xf numFmtId="0" fontId="86" fillId="0" borderId="32" xfId="0" applyFont="1" applyBorder="1">
      <alignment vertical="center"/>
    </xf>
    <xf numFmtId="0" fontId="82" fillId="4" borderId="40" xfId="11" applyFont="1" applyFill="1" applyBorder="1" applyAlignment="1" applyProtection="1">
      <alignment horizontal="center" vertical="center" wrapText="1"/>
      <protection locked="0"/>
    </xf>
    <xf numFmtId="0" fontId="82" fillId="4" borderId="31" xfId="11" applyFont="1" applyFill="1" applyBorder="1" applyAlignment="1" applyProtection="1">
      <alignment horizontal="center" vertical="center" wrapText="1"/>
      <protection locked="0"/>
    </xf>
    <xf numFmtId="0" fontId="82" fillId="4" borderId="29" xfId="11" applyFont="1" applyFill="1" applyBorder="1" applyAlignment="1" applyProtection="1">
      <alignment horizontal="center" vertical="center" wrapText="1"/>
      <protection locked="0"/>
    </xf>
    <xf numFmtId="0" fontId="82" fillId="4" borderId="60" xfId="11" applyFont="1" applyFill="1" applyBorder="1" applyAlignment="1" applyProtection="1">
      <alignment horizontal="center" vertical="center" wrapText="1"/>
      <protection locked="0"/>
    </xf>
    <xf numFmtId="0" fontId="82" fillId="4" borderId="59" xfId="11" applyFont="1" applyFill="1" applyBorder="1" applyAlignment="1" applyProtection="1">
      <alignment horizontal="center" vertical="center" wrapText="1"/>
      <protection locked="0"/>
    </xf>
    <xf numFmtId="0" fontId="82" fillId="14" borderId="66" xfId="11" applyFont="1" applyFill="1" applyBorder="1" applyAlignment="1" applyProtection="1">
      <alignment horizontal="center" vertical="center"/>
      <protection locked="0"/>
    </xf>
    <xf numFmtId="0" fontId="87" fillId="16" borderId="37" xfId="16" applyFont="1" applyFill="1" applyBorder="1" applyAlignment="1">
      <alignment vertical="center" wrapText="1"/>
    </xf>
    <xf numFmtId="0" fontId="87" fillId="16" borderId="39" xfId="16" applyFont="1" applyFill="1" applyBorder="1" applyAlignment="1">
      <alignment vertical="center" wrapText="1"/>
    </xf>
    <xf numFmtId="0" fontId="82" fillId="16" borderId="28" xfId="11" applyFont="1" applyFill="1" applyBorder="1" applyAlignment="1" applyProtection="1">
      <alignment horizontal="center" vertical="center"/>
      <protection locked="0"/>
    </xf>
    <xf numFmtId="0" fontId="82" fillId="16" borderId="49" xfId="11" applyFont="1" applyFill="1" applyBorder="1" applyAlignment="1" applyProtection="1">
      <alignment horizontal="center" vertical="center"/>
      <protection locked="0"/>
    </xf>
    <xf numFmtId="0" fontId="86" fillId="16" borderId="30" xfId="15" applyFont="1" applyFill="1" applyBorder="1">
      <alignment vertical="center"/>
    </xf>
    <xf numFmtId="0" fontId="82" fillId="16" borderId="30" xfId="11" applyFont="1" applyFill="1" applyBorder="1" applyAlignment="1" applyProtection="1">
      <alignment horizontal="center" vertical="center"/>
      <protection locked="0"/>
    </xf>
    <xf numFmtId="0" fontId="82" fillId="16" borderId="50" xfId="11" applyFont="1" applyFill="1" applyBorder="1" applyAlignment="1" applyProtection="1">
      <alignment horizontal="center" vertical="center"/>
      <protection locked="0"/>
    </xf>
    <xf numFmtId="0" fontId="82" fillId="16" borderId="30" xfId="0" applyFont="1" applyFill="1" applyBorder="1">
      <alignment vertical="center"/>
    </xf>
    <xf numFmtId="0" fontId="82" fillId="16" borderId="50" xfId="0" applyFont="1" applyFill="1" applyBorder="1">
      <alignment vertical="center"/>
    </xf>
    <xf numFmtId="0" fontId="88" fillId="16" borderId="30" xfId="1" applyFont="1" applyFill="1" applyBorder="1" applyAlignment="1">
      <alignment horizontal="left" vertical="center" wrapText="1"/>
    </xf>
    <xf numFmtId="0" fontId="86" fillId="16" borderId="32" xfId="15" applyFont="1" applyFill="1" applyBorder="1">
      <alignment vertical="center"/>
    </xf>
    <xf numFmtId="0" fontId="82" fillId="16" borderId="32" xfId="11" applyFont="1" applyFill="1" applyBorder="1" applyAlignment="1" applyProtection="1">
      <alignment horizontal="center" vertical="center"/>
      <protection locked="0"/>
    </xf>
    <xf numFmtId="0" fontId="82" fillId="16" borderId="51" xfId="11" applyFont="1" applyFill="1" applyBorder="1" applyAlignment="1" applyProtection="1">
      <alignment horizontal="center" vertical="center"/>
      <protection locked="0"/>
    </xf>
    <xf numFmtId="0" fontId="87" fillId="16" borderId="28" xfId="16" applyFont="1" applyFill="1" applyBorder="1" applyAlignment="1">
      <alignment vertical="center" wrapText="1"/>
    </xf>
    <xf numFmtId="0" fontId="82" fillId="16" borderId="39" xfId="11" applyFont="1" applyFill="1" applyBorder="1" applyAlignment="1" applyProtection="1">
      <alignment horizontal="center" vertical="center"/>
      <protection locked="0"/>
    </xf>
    <xf numFmtId="0" fontId="82" fillId="16" borderId="54" xfId="11" applyFont="1" applyFill="1" applyBorder="1" applyAlignment="1" applyProtection="1">
      <alignment horizontal="center" vertical="center"/>
      <protection locked="0"/>
    </xf>
    <xf numFmtId="0" fontId="82" fillId="4" borderId="63" xfId="0" applyFont="1" applyFill="1" applyBorder="1">
      <alignment vertical="center"/>
    </xf>
    <xf numFmtId="0" fontId="82" fillId="16" borderId="45" xfId="0" applyFont="1" applyFill="1" applyBorder="1">
      <alignment vertical="center"/>
    </xf>
    <xf numFmtId="0" fontId="82" fillId="16" borderId="36" xfId="11" applyFont="1" applyFill="1" applyBorder="1" applyAlignment="1" applyProtection="1">
      <alignment horizontal="center" vertical="center"/>
      <protection locked="0"/>
    </xf>
    <xf numFmtId="0" fontId="82" fillId="16" borderId="62" xfId="11" applyFont="1" applyFill="1" applyBorder="1" applyAlignment="1" applyProtection="1">
      <alignment horizontal="center" vertical="center"/>
      <protection locked="0"/>
    </xf>
    <xf numFmtId="0" fontId="86" fillId="0" borderId="30" xfId="15" applyFont="1" applyBorder="1" applyAlignment="1">
      <alignment vertical="center" wrapText="1"/>
    </xf>
    <xf numFmtId="0" fontId="86" fillId="20" borderId="32" xfId="15" applyFont="1" applyFill="1" applyBorder="1" applyAlignment="1">
      <alignment vertical="center" wrapText="1"/>
    </xf>
    <xf numFmtId="0" fontId="2" fillId="20" borderId="30" xfId="1" applyFill="1" applyBorder="1" applyAlignment="1">
      <alignment horizontal="left" vertical="center" wrapText="1"/>
    </xf>
    <xf numFmtId="0" fontId="88" fillId="0" borderId="30" xfId="1" applyFont="1" applyFill="1" applyBorder="1" applyAlignment="1">
      <alignment vertical="center" wrapText="1"/>
    </xf>
    <xf numFmtId="0" fontId="88" fillId="19" borderId="30" xfId="1" applyFont="1" applyFill="1" applyBorder="1" applyAlignment="1">
      <alignment vertical="center" wrapText="1"/>
    </xf>
    <xf numFmtId="0" fontId="87" fillId="0" borderId="28" xfId="16" applyFont="1" applyFill="1" applyBorder="1" applyAlignment="1">
      <alignment vertical="center" wrapText="1"/>
    </xf>
    <xf numFmtId="0" fontId="82" fillId="0" borderId="28" xfId="11" applyFont="1" applyBorder="1" applyAlignment="1" applyProtection="1">
      <alignment horizontal="center" vertical="center"/>
      <protection locked="0"/>
    </xf>
    <xf numFmtId="0" fontId="82" fillId="0" borderId="30" xfId="0" applyFont="1" applyBorder="1">
      <alignment vertical="center"/>
    </xf>
    <xf numFmtId="0" fontId="86" fillId="0" borderId="30" xfId="15" applyFont="1" applyBorder="1">
      <alignment vertical="center"/>
    </xf>
    <xf numFmtId="0" fontId="82" fillId="0" borderId="30" xfId="11" applyFont="1" applyBorder="1" applyAlignment="1" applyProtection="1">
      <alignment horizontal="center" vertical="center"/>
      <protection locked="0"/>
    </xf>
    <xf numFmtId="0" fontId="82" fillId="0" borderId="30" xfId="0" applyFont="1" applyBorder="1" applyAlignment="1">
      <alignment horizontal="left" vertical="center"/>
    </xf>
    <xf numFmtId="0" fontId="88" fillId="0" borderId="30" xfId="1" applyFont="1" applyFill="1" applyBorder="1" applyAlignment="1">
      <alignment horizontal="left" vertical="center" wrapText="1"/>
    </xf>
    <xf numFmtId="0" fontId="82" fillId="0" borderId="32" xfId="0" applyFont="1" applyBorder="1">
      <alignment vertical="center"/>
    </xf>
    <xf numFmtId="0" fontId="86" fillId="0" borderId="32" xfId="15" applyFont="1" applyBorder="1">
      <alignment vertical="center"/>
    </xf>
    <xf numFmtId="0" fontId="82" fillId="0" borderId="32" xfId="11" applyFont="1" applyBorder="1" applyAlignment="1" applyProtection="1">
      <alignment horizontal="center" vertical="center"/>
      <protection locked="0"/>
    </xf>
    <xf numFmtId="0" fontId="82" fillId="20" borderId="30" xfId="0" applyFont="1" applyFill="1" applyBorder="1">
      <alignment vertical="center"/>
    </xf>
    <xf numFmtId="0" fontId="82" fillId="20" borderId="30" xfId="0" applyFont="1" applyFill="1" applyBorder="1" applyAlignment="1">
      <alignment horizontal="left" vertical="center"/>
    </xf>
    <xf numFmtId="0" fontId="88" fillId="20" borderId="30" xfId="1" applyFont="1" applyFill="1" applyBorder="1" applyAlignment="1">
      <alignment horizontal="left" vertical="center" wrapText="1"/>
    </xf>
    <xf numFmtId="0" fontId="82" fillId="20" borderId="32" xfId="0" applyFont="1" applyFill="1" applyBorder="1">
      <alignment vertical="center"/>
    </xf>
    <xf numFmtId="0" fontId="82" fillId="4" borderId="37" xfId="0" applyFont="1" applyFill="1" applyBorder="1">
      <alignment vertical="center"/>
    </xf>
    <xf numFmtId="0" fontId="87" fillId="4" borderId="37" xfId="16" applyFont="1" applyFill="1" applyBorder="1" applyAlignment="1">
      <alignment vertical="center" wrapText="1"/>
    </xf>
    <xf numFmtId="0" fontId="82" fillId="4" borderId="66" xfId="11" applyFont="1" applyFill="1" applyBorder="1" applyAlignment="1" applyProtection="1">
      <alignment horizontal="center" vertical="center"/>
      <protection locked="0"/>
    </xf>
    <xf numFmtId="0" fontId="82" fillId="4" borderId="16" xfId="11" applyFont="1" applyFill="1" applyBorder="1" applyAlignment="1" applyProtection="1">
      <alignment horizontal="center" vertical="center"/>
      <protection locked="0"/>
    </xf>
    <xf numFmtId="0" fontId="84" fillId="4" borderId="30" xfId="15" applyFont="1" applyFill="1" applyBorder="1">
      <alignment vertical="center"/>
    </xf>
    <xf numFmtId="0" fontId="86" fillId="4" borderId="36" xfId="15" applyFont="1" applyFill="1" applyBorder="1">
      <alignment vertical="center"/>
    </xf>
    <xf numFmtId="0" fontId="82" fillId="4" borderId="64" xfId="0" applyFont="1" applyFill="1" applyBorder="1">
      <alignment vertical="center"/>
    </xf>
    <xf numFmtId="0" fontId="82" fillId="4" borderId="65" xfId="0" applyFont="1" applyFill="1" applyBorder="1">
      <alignment vertical="center"/>
    </xf>
    <xf numFmtId="0" fontId="82" fillId="4" borderId="54" xfId="11" applyFont="1" applyFill="1" applyBorder="1" applyAlignment="1" applyProtection="1">
      <alignment horizontal="center" vertical="center"/>
      <protection locked="0"/>
    </xf>
    <xf numFmtId="0" fontId="82" fillId="2" borderId="47" xfId="0" applyFont="1" applyFill="1" applyBorder="1" applyAlignment="1">
      <alignment horizontal="center" vertical="center" wrapText="1"/>
    </xf>
    <xf numFmtId="0" fontId="86" fillId="4" borderId="28" xfId="16" applyFont="1" applyFill="1" applyBorder="1" applyAlignment="1">
      <alignment vertical="center" wrapText="1"/>
    </xf>
    <xf numFmtId="0" fontId="82" fillId="4" borderId="53" xfId="11" quotePrefix="1" applyFont="1" applyFill="1" applyBorder="1" applyAlignment="1" applyProtection="1">
      <alignment horizontal="center" vertical="center"/>
      <protection locked="0"/>
    </xf>
    <xf numFmtId="0" fontId="88" fillId="4" borderId="30" xfId="1" applyFont="1" applyFill="1" applyBorder="1" applyAlignment="1">
      <alignment vertical="center" wrapText="1"/>
    </xf>
    <xf numFmtId="0" fontId="86" fillId="15" borderId="30" xfId="15" applyFont="1" applyFill="1" applyBorder="1" applyAlignment="1">
      <alignment vertical="center" wrapText="1"/>
    </xf>
    <xf numFmtId="0" fontId="86" fillId="15" borderId="32" xfId="15" applyFont="1" applyFill="1" applyBorder="1" applyAlignment="1">
      <alignment vertical="center" wrapText="1"/>
    </xf>
    <xf numFmtId="0" fontId="86" fillId="12" borderId="30" xfId="15" applyFont="1" applyFill="1" applyBorder="1" applyAlignment="1">
      <alignment vertical="center" wrapText="1"/>
    </xf>
    <xf numFmtId="0" fontId="86" fillId="12" borderId="32" xfId="15" applyFont="1" applyFill="1" applyBorder="1" applyAlignment="1">
      <alignment vertical="center" wrapText="1"/>
    </xf>
    <xf numFmtId="0" fontId="86" fillId="4" borderId="30" xfId="15" applyFont="1" applyFill="1" applyBorder="1" applyAlignment="1">
      <alignment vertical="center" wrapText="1"/>
    </xf>
    <xf numFmtId="0" fontId="86" fillId="4" borderId="36" xfId="15" applyFont="1" applyFill="1" applyBorder="1" applyAlignment="1">
      <alignment vertical="center" wrapText="1"/>
    </xf>
    <xf numFmtId="0" fontId="82" fillId="4" borderId="2" xfId="0" applyFont="1" applyFill="1" applyBorder="1">
      <alignment vertical="center"/>
    </xf>
    <xf numFmtId="0" fontId="86" fillId="4" borderId="32" xfId="15" applyFont="1" applyFill="1" applyBorder="1" applyAlignment="1">
      <alignment vertical="center" wrapText="1"/>
    </xf>
    <xf numFmtId="0" fontId="87" fillId="4" borderId="36" xfId="16" applyFont="1" applyFill="1" applyBorder="1" applyAlignment="1">
      <alignment vertical="center" wrapText="1"/>
    </xf>
    <xf numFmtId="0" fontId="86" fillId="4" borderId="28" xfId="15" applyFont="1" applyFill="1" applyBorder="1" applyAlignment="1">
      <alignment vertical="center" wrapText="1"/>
    </xf>
    <xf numFmtId="0" fontId="88" fillId="4" borderId="30" xfId="1" applyFont="1" applyFill="1" applyBorder="1">
      <alignment vertical="center"/>
    </xf>
    <xf numFmtId="0" fontId="86" fillId="14" borderId="39" xfId="15" applyFont="1" applyFill="1" applyBorder="1" applyAlignment="1">
      <alignment vertical="center" wrapText="1"/>
    </xf>
    <xf numFmtId="0" fontId="88" fillId="4" borderId="36" xfId="1" applyFont="1" applyFill="1" applyBorder="1" applyAlignment="1">
      <alignment vertical="center" wrapText="1"/>
    </xf>
    <xf numFmtId="0" fontId="86" fillId="4" borderId="39" xfId="15" applyFont="1" applyFill="1" applyBorder="1" applyAlignment="1">
      <alignment vertical="center" wrapText="1"/>
    </xf>
    <xf numFmtId="0" fontId="88" fillId="4" borderId="32" xfId="1" applyFont="1" applyFill="1" applyBorder="1" applyAlignment="1">
      <alignment vertical="center" wrapText="1"/>
    </xf>
    <xf numFmtId="0" fontId="85" fillId="7" borderId="24" xfId="0" applyFont="1" applyFill="1" applyBorder="1" applyAlignment="1">
      <alignment vertical="center" wrapText="1"/>
    </xf>
    <xf numFmtId="0" fontId="85" fillId="7" borderId="75" xfId="0" applyFont="1" applyFill="1" applyBorder="1" applyAlignment="1">
      <alignment vertical="center" wrapText="1"/>
    </xf>
    <xf numFmtId="0" fontId="31" fillId="7" borderId="23" xfId="0" applyFont="1" applyFill="1" applyBorder="1" applyAlignment="1">
      <alignment horizontal="center" vertical="center" wrapText="1"/>
    </xf>
    <xf numFmtId="0" fontId="82" fillId="4" borderId="18" xfId="0" applyFont="1" applyFill="1" applyBorder="1">
      <alignment vertical="center"/>
    </xf>
    <xf numFmtId="0" fontId="86" fillId="4" borderId="18" xfId="15" applyFont="1" applyFill="1" applyBorder="1" applyAlignment="1">
      <alignment vertical="center" wrapText="1"/>
    </xf>
    <xf numFmtId="0" fontId="82" fillId="4" borderId="47" xfId="11" applyFont="1" applyFill="1" applyBorder="1" applyAlignment="1" applyProtection="1">
      <alignment horizontal="center" vertical="center"/>
      <protection locked="0"/>
    </xf>
    <xf numFmtId="0" fontId="82" fillId="4" borderId="18" xfId="11" applyFont="1" applyFill="1" applyBorder="1" applyAlignment="1" applyProtection="1">
      <alignment horizontal="center" vertical="center"/>
      <protection locked="0"/>
    </xf>
    <xf numFmtId="0" fontId="82" fillId="17" borderId="37" xfId="0" applyFont="1" applyFill="1" applyBorder="1">
      <alignment vertical="center"/>
    </xf>
    <xf numFmtId="0" fontId="82" fillId="17" borderId="28" xfId="0" applyFont="1" applyFill="1" applyBorder="1">
      <alignment vertical="center"/>
    </xf>
    <xf numFmtId="0" fontId="82" fillId="17" borderId="1" xfId="0" applyFont="1" applyFill="1" applyBorder="1">
      <alignment vertical="center"/>
    </xf>
    <xf numFmtId="0" fontId="82" fillId="17" borderId="2" xfId="0" applyFont="1" applyFill="1" applyBorder="1">
      <alignment vertical="center"/>
    </xf>
    <xf numFmtId="0" fontId="86" fillId="0" borderId="1" xfId="15" applyFont="1" applyBorder="1" applyAlignment="1">
      <alignment vertical="center" wrapText="1"/>
    </xf>
    <xf numFmtId="0" fontId="86" fillId="4" borderId="1" xfId="15" applyFont="1" applyFill="1" applyBorder="1" applyAlignment="1">
      <alignment vertical="center" wrapText="1"/>
    </xf>
    <xf numFmtId="0" fontId="88" fillId="4" borderId="1" xfId="1" applyFont="1" applyFill="1" applyBorder="1" applyAlignment="1">
      <alignment vertical="center" wrapText="1"/>
    </xf>
    <xf numFmtId="0" fontId="82" fillId="17" borderId="9" xfId="0" applyFont="1" applyFill="1" applyBorder="1">
      <alignment vertical="center"/>
    </xf>
    <xf numFmtId="0" fontId="86" fillId="0" borderId="36" xfId="15" applyFont="1" applyBorder="1" applyAlignment="1">
      <alignment vertical="center" wrapText="1"/>
    </xf>
    <xf numFmtId="0" fontId="85" fillId="7" borderId="3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82" fillId="4" borderId="1" xfId="0" applyFont="1" applyFill="1" applyBorder="1">
      <alignment vertical="center"/>
    </xf>
    <xf numFmtId="0" fontId="82" fillId="4" borderId="1" xfId="11" applyFont="1" applyFill="1" applyBorder="1" applyAlignment="1" applyProtection="1">
      <alignment horizontal="center" vertical="center"/>
      <protection locked="0"/>
    </xf>
    <xf numFmtId="0" fontId="82" fillId="4" borderId="80" xfId="11" applyFont="1" applyFill="1" applyBorder="1" applyAlignment="1" applyProtection="1">
      <alignment horizontal="center" vertical="center"/>
      <protection locked="0"/>
    </xf>
    <xf numFmtId="0" fontId="82" fillId="19" borderId="39" xfId="0" applyFont="1" applyFill="1" applyBorder="1">
      <alignment vertical="center"/>
    </xf>
    <xf numFmtId="0" fontId="86" fillId="21" borderId="30" xfId="15" applyFont="1" applyFill="1" applyBorder="1" applyAlignment="1">
      <alignment vertical="center" wrapText="1"/>
    </xf>
    <xf numFmtId="0" fontId="88" fillId="0" borderId="30" xfId="1" applyFont="1" applyBorder="1" applyAlignment="1">
      <alignment vertical="center" wrapText="1"/>
    </xf>
    <xf numFmtId="0" fontId="86" fillId="14" borderId="28" xfId="0" applyFont="1" applyFill="1" applyBorder="1">
      <alignment vertical="center"/>
    </xf>
    <xf numFmtId="0" fontId="93" fillId="14" borderId="30" xfId="16" applyFont="1" applyFill="1" applyBorder="1" applyAlignment="1">
      <alignment vertical="center" wrapText="1"/>
    </xf>
    <xf numFmtId="0" fontId="82" fillId="14" borderId="64" xfId="0" applyFont="1" applyFill="1" applyBorder="1">
      <alignment vertical="center"/>
    </xf>
    <xf numFmtId="0" fontId="82" fillId="14" borderId="65" xfId="0" applyFont="1" applyFill="1" applyBorder="1">
      <alignment vertical="center"/>
    </xf>
    <xf numFmtId="0" fontId="82" fillId="14" borderId="54" xfId="11" applyFont="1" applyFill="1" applyBorder="1" applyAlignment="1" applyProtection="1">
      <alignment horizontal="center" vertical="center"/>
      <protection locked="0"/>
    </xf>
    <xf numFmtId="0" fontId="82" fillId="14" borderId="45" xfId="0" applyFont="1" applyFill="1" applyBorder="1">
      <alignment vertical="center"/>
    </xf>
    <xf numFmtId="0" fontId="82" fillId="14" borderId="34" xfId="11" applyFont="1" applyFill="1" applyBorder="1" applyAlignment="1" applyProtection="1">
      <alignment horizontal="center" vertical="center"/>
      <protection locked="0"/>
    </xf>
    <xf numFmtId="0" fontId="82" fillId="14" borderId="55" xfId="11" applyFont="1" applyFill="1" applyBorder="1" applyAlignment="1" applyProtection="1">
      <alignment horizontal="center" vertical="center"/>
      <protection locked="0"/>
    </xf>
    <xf numFmtId="0" fontId="86" fillId="22" borderId="30" xfId="15" applyFont="1" applyFill="1" applyBorder="1" applyAlignment="1">
      <alignment vertical="center" wrapText="1"/>
    </xf>
    <xf numFmtId="0" fontId="88" fillId="20" borderId="30" xfId="1" applyFont="1" applyFill="1" applyBorder="1" applyAlignment="1">
      <alignment vertical="center" wrapText="1"/>
    </xf>
    <xf numFmtId="0" fontId="86" fillId="22" borderId="32" xfId="15" applyFont="1" applyFill="1" applyBorder="1" applyAlignment="1">
      <alignment vertical="center" wrapText="1"/>
    </xf>
    <xf numFmtId="0" fontId="84" fillId="20" borderId="28" xfId="0" applyFont="1" applyFill="1" applyBorder="1">
      <alignment vertical="center"/>
    </xf>
    <xf numFmtId="0" fontId="84" fillId="22" borderId="30" xfId="15" applyFont="1" applyFill="1" applyBorder="1" applyAlignment="1">
      <alignment vertical="center" wrapText="1"/>
    </xf>
    <xf numFmtId="0" fontId="94" fillId="20" borderId="30" xfId="16" applyFont="1" applyFill="1" applyBorder="1" applyAlignment="1">
      <alignment vertical="center" wrapText="1"/>
    </xf>
    <xf numFmtId="0" fontId="84" fillId="22" borderId="32" xfId="15" applyFont="1" applyFill="1" applyBorder="1" applyAlignment="1">
      <alignment vertical="center" wrapText="1"/>
    </xf>
    <xf numFmtId="0" fontId="86" fillId="22" borderId="9" xfId="15" applyFont="1" applyFill="1" applyBorder="1" applyAlignment="1">
      <alignment vertical="center" wrapText="1"/>
    </xf>
    <xf numFmtId="0" fontId="82" fillId="4" borderId="49" xfId="11" quotePrefix="1" applyFont="1" applyFill="1" applyBorder="1" applyAlignment="1" applyProtection="1">
      <alignment horizontal="center" vertical="center"/>
      <protection locked="0"/>
    </xf>
    <xf numFmtId="0" fontId="82" fillId="4" borderId="50" xfId="11" applyFont="1" applyFill="1" applyBorder="1" applyAlignment="1" applyProtection="1">
      <alignment horizontal="center" vertical="center" wrapText="1"/>
      <protection locked="0"/>
    </xf>
    <xf numFmtId="0" fontId="82" fillId="4" borderId="50" xfId="11" applyFont="1" applyFill="1" applyBorder="1" applyAlignment="1" applyProtection="1">
      <alignment vertical="center"/>
      <protection locked="0"/>
    </xf>
    <xf numFmtId="0" fontId="86" fillId="4" borderId="34" xfId="0" applyFont="1" applyFill="1" applyBorder="1">
      <alignment vertical="center"/>
    </xf>
    <xf numFmtId="0" fontId="82" fillId="4" borderId="62" xfId="11" applyFont="1" applyFill="1" applyBorder="1" applyAlignment="1" applyProtection="1">
      <alignment vertical="center"/>
      <protection locked="0"/>
    </xf>
    <xf numFmtId="0" fontId="82" fillId="4" borderId="48" xfId="11" applyFont="1" applyFill="1" applyBorder="1" applyAlignment="1" applyProtection="1">
      <alignment horizontal="center" vertical="center"/>
      <protection locked="0"/>
    </xf>
    <xf numFmtId="0" fontId="82" fillId="4" borderId="48" xfId="0" applyFont="1" applyFill="1" applyBorder="1">
      <alignment vertical="center"/>
    </xf>
    <xf numFmtId="0" fontId="86" fillId="4" borderId="39" xfId="15" applyFont="1" applyFill="1" applyBorder="1">
      <alignment vertical="center"/>
    </xf>
    <xf numFmtId="0" fontId="82" fillId="4" borderId="53" xfId="11" applyFont="1" applyFill="1" applyBorder="1" applyAlignment="1" applyProtection="1">
      <alignment horizontal="center" vertical="center"/>
      <protection locked="0"/>
    </xf>
    <xf numFmtId="0" fontId="86" fillId="4" borderId="30" xfId="15" applyFont="1" applyFill="1" applyBorder="1" applyAlignment="1">
      <alignment horizontal="left" vertical="center" wrapText="1"/>
    </xf>
    <xf numFmtId="0" fontId="82" fillId="4" borderId="52" xfId="11" applyFont="1" applyFill="1" applyBorder="1" applyAlignment="1" applyProtection="1">
      <alignment horizontal="center" vertical="center"/>
      <protection locked="0"/>
    </xf>
    <xf numFmtId="0" fontId="82" fillId="0" borderId="0" xfId="0" applyFont="1">
      <alignment vertical="center"/>
    </xf>
    <xf numFmtId="0" fontId="82" fillId="14" borderId="53" xfId="11" applyFont="1" applyFill="1" applyBorder="1" applyAlignment="1" applyProtection="1">
      <alignment horizontal="center" vertical="center"/>
      <protection locked="0"/>
    </xf>
    <xf numFmtId="0" fontId="82" fillId="14" borderId="48" xfId="11" applyFont="1" applyFill="1" applyBorder="1" applyAlignment="1" applyProtection="1">
      <alignment horizontal="center" vertical="center"/>
      <protection locked="0"/>
    </xf>
    <xf numFmtId="0" fontId="82" fillId="14" borderId="48" xfId="0" applyFont="1" applyFill="1" applyBorder="1">
      <alignment vertical="center"/>
    </xf>
    <xf numFmtId="0" fontId="82" fillId="14" borderId="52" xfId="11" applyFont="1" applyFill="1" applyBorder="1" applyAlignment="1" applyProtection="1">
      <alignment horizontal="center" vertical="center"/>
      <protection locked="0"/>
    </xf>
    <xf numFmtId="0" fontId="82" fillId="20" borderId="74" xfId="0" applyFont="1" applyFill="1" applyBorder="1">
      <alignment vertical="center"/>
    </xf>
    <xf numFmtId="0" fontId="82" fillId="4" borderId="30" xfId="15" applyFont="1" applyFill="1" applyBorder="1">
      <alignment vertical="center"/>
    </xf>
    <xf numFmtId="0" fontId="88" fillId="0" borderId="28" xfId="1" applyFont="1" applyFill="1" applyBorder="1" applyAlignment="1">
      <alignment vertical="center" wrapText="1"/>
    </xf>
    <xf numFmtId="0" fontId="82" fillId="0" borderId="28" xfId="17" applyFont="1" applyBorder="1" applyAlignment="1" applyProtection="1">
      <alignment horizontal="center" vertical="center"/>
      <protection locked="0"/>
    </xf>
    <xf numFmtId="0" fontId="82" fillId="4" borderId="21" xfId="17" applyFont="1" applyFill="1" applyBorder="1" applyAlignment="1" applyProtection="1">
      <alignment horizontal="center" vertical="center"/>
      <protection locked="0"/>
    </xf>
    <xf numFmtId="0" fontId="82" fillId="19" borderId="30" xfId="0" applyFont="1" applyFill="1" applyBorder="1">
      <alignment vertical="center"/>
    </xf>
    <xf numFmtId="0" fontId="82" fillId="0" borderId="30" xfId="17" applyFont="1" applyBorder="1" applyAlignment="1" applyProtection="1">
      <alignment horizontal="center" vertical="center"/>
      <protection locked="0"/>
    </xf>
    <xf numFmtId="0" fontId="82" fillId="4" borderId="0" xfId="17" applyFont="1" applyFill="1" applyAlignment="1" applyProtection="1">
      <alignment horizontal="center" vertical="center"/>
      <protection locked="0"/>
    </xf>
    <xf numFmtId="0" fontId="82" fillId="4" borderId="0" xfId="0" applyFont="1" applyFill="1">
      <alignment vertical="center"/>
    </xf>
    <xf numFmtId="0" fontId="82" fillId="19" borderId="30" xfId="0" applyFont="1" applyFill="1" applyBorder="1" applyAlignment="1">
      <alignment horizontal="left" vertical="center"/>
    </xf>
    <xf numFmtId="0" fontId="82" fillId="19" borderId="32" xfId="0" applyFont="1" applyFill="1" applyBorder="1">
      <alignment vertical="center"/>
    </xf>
    <xf numFmtId="0" fontId="82" fillId="0" borderId="32" xfId="17" applyFont="1" applyBorder="1" applyAlignment="1" applyProtection="1">
      <alignment horizontal="center" vertical="center"/>
      <protection locked="0"/>
    </xf>
    <xf numFmtId="0" fontId="82" fillId="4" borderId="11" xfId="17" applyFont="1" applyFill="1" applyBorder="1" applyAlignment="1" applyProtection="1">
      <alignment horizontal="center" vertical="center"/>
      <protection locked="0"/>
    </xf>
    <xf numFmtId="0" fontId="88" fillId="13" borderId="39" xfId="1" applyFont="1" applyFill="1" applyBorder="1" applyAlignment="1">
      <alignment vertical="center" wrapText="1"/>
    </xf>
    <xf numFmtId="0" fontId="82" fillId="0" borderId="39" xfId="17" applyFont="1" applyBorder="1" applyAlignment="1" applyProtection="1">
      <alignment horizontal="center" vertical="center"/>
      <protection locked="0"/>
    </xf>
    <xf numFmtId="0" fontId="86" fillId="13" borderId="30" xfId="15" applyFont="1" applyFill="1" applyBorder="1">
      <alignment vertical="center"/>
    </xf>
    <xf numFmtId="0" fontId="88" fillId="13" borderId="30" xfId="1" applyFont="1" applyFill="1" applyBorder="1" applyAlignment="1">
      <alignment horizontal="left" vertical="center" wrapText="1"/>
    </xf>
    <xf numFmtId="0" fontId="86" fillId="13" borderId="32" xfId="15" applyFont="1" applyFill="1" applyBorder="1">
      <alignment vertical="center"/>
    </xf>
    <xf numFmtId="0" fontId="88" fillId="20" borderId="39" xfId="1" applyFont="1" applyFill="1" applyBorder="1" applyAlignment="1">
      <alignment vertical="center" wrapText="1"/>
    </xf>
    <xf numFmtId="0" fontId="88" fillId="0" borderId="39" xfId="1" applyFont="1" applyFill="1" applyBorder="1" applyAlignment="1">
      <alignment vertical="center" wrapText="1"/>
    </xf>
    <xf numFmtId="0" fontId="86" fillId="0" borderId="36" xfId="15" applyFont="1" applyBorder="1">
      <alignment vertical="center"/>
    </xf>
    <xf numFmtId="0" fontId="82" fillId="4" borderId="26" xfId="17" applyFont="1" applyFill="1" applyBorder="1" applyAlignment="1" applyProtection="1">
      <alignment horizontal="center" vertical="center"/>
      <protection locked="0"/>
    </xf>
    <xf numFmtId="0" fontId="82" fillId="4" borderId="27" xfId="17" applyFont="1" applyFill="1" applyBorder="1" applyAlignment="1" applyProtection="1">
      <alignment horizontal="center" vertical="center"/>
      <protection locked="0"/>
    </xf>
    <xf numFmtId="0" fontId="82" fillId="4" borderId="27" xfId="0" applyFont="1" applyFill="1" applyBorder="1">
      <alignment vertical="center"/>
    </xf>
    <xf numFmtId="0" fontId="82" fillId="4" borderId="81" xfId="17" applyFont="1" applyFill="1" applyBorder="1" applyAlignment="1" applyProtection="1">
      <alignment horizontal="center" vertical="center"/>
      <protection locked="0"/>
    </xf>
    <xf numFmtId="0" fontId="82" fillId="4" borderId="49" xfId="17" applyFont="1" applyFill="1" applyBorder="1" applyAlignment="1" applyProtection="1">
      <alignment horizontal="center" vertical="center"/>
      <protection locked="0"/>
    </xf>
    <xf numFmtId="0" fontId="82" fillId="4" borderId="50" xfId="17" applyFont="1" applyFill="1" applyBorder="1" applyAlignment="1" applyProtection="1">
      <alignment horizontal="center" vertical="center"/>
      <protection locked="0"/>
    </xf>
    <xf numFmtId="0" fontId="86" fillId="0" borderId="9" xfId="15" applyFont="1" applyBorder="1">
      <alignment vertical="center"/>
    </xf>
    <xf numFmtId="0" fontId="82" fillId="4" borderId="62" xfId="17" applyFont="1" applyFill="1" applyBorder="1" applyAlignment="1" applyProtection="1">
      <alignment horizontal="center" vertical="center"/>
      <protection locked="0"/>
    </xf>
    <xf numFmtId="0" fontId="82" fillId="4" borderId="51" xfId="17" applyFont="1" applyFill="1" applyBorder="1" applyAlignment="1" applyProtection="1">
      <alignment horizontal="center" vertical="center"/>
      <protection locked="0"/>
    </xf>
    <xf numFmtId="0" fontId="87" fillId="19" borderId="28" xfId="16" applyFont="1" applyFill="1" applyBorder="1" applyAlignment="1">
      <alignment vertical="center" wrapText="1"/>
    </xf>
    <xf numFmtId="0" fontId="82" fillId="4" borderId="82" xfId="17" applyFont="1" applyFill="1" applyBorder="1" applyAlignment="1" applyProtection="1">
      <alignment horizontal="center" vertical="center"/>
      <protection locked="0"/>
    </xf>
    <xf numFmtId="0" fontId="2" fillId="19" borderId="30" xfId="1" applyFill="1" applyBorder="1" applyAlignment="1">
      <alignment horizontal="left" vertical="center" wrapText="1"/>
    </xf>
    <xf numFmtId="0" fontId="87" fillId="0" borderId="2" xfId="16" applyFont="1" applyFill="1" applyBorder="1" applyAlignment="1">
      <alignment vertical="center" wrapText="1"/>
    </xf>
    <xf numFmtId="0" fontId="86" fillId="0" borderId="19" xfId="15" applyFont="1" applyBorder="1">
      <alignment vertical="center"/>
    </xf>
    <xf numFmtId="0" fontId="82" fillId="4" borderId="83" xfId="17" applyFont="1" applyFill="1" applyBorder="1" applyAlignment="1" applyProtection="1">
      <alignment horizontal="center" vertical="center"/>
      <protection locked="0"/>
    </xf>
    <xf numFmtId="0" fontId="86" fillId="4" borderId="28" xfId="15" applyFont="1" applyFill="1" applyBorder="1">
      <alignment vertical="center"/>
    </xf>
    <xf numFmtId="0" fontId="84" fillId="4" borderId="39" xfId="15" applyFont="1" applyFill="1" applyBorder="1">
      <alignment vertical="center"/>
    </xf>
    <xf numFmtId="0" fontId="2" fillId="19" borderId="30" xfId="1" applyFill="1" applyBorder="1">
      <alignment vertical="center"/>
    </xf>
    <xf numFmtId="0" fontId="86" fillId="0" borderId="39" xfId="0" applyFont="1" applyBorder="1">
      <alignment vertical="center"/>
    </xf>
    <xf numFmtId="0" fontId="2" fillId="0" borderId="0" xfId="1">
      <alignment vertical="center"/>
    </xf>
    <xf numFmtId="0" fontId="82" fillId="0" borderId="39" xfId="15" applyFont="1" applyBorder="1">
      <alignment vertical="center"/>
    </xf>
    <xf numFmtId="0" fontId="86" fillId="0" borderId="28" xfId="15" applyFont="1" applyBorder="1">
      <alignment vertical="center"/>
    </xf>
    <xf numFmtId="0" fontId="86" fillId="0" borderId="39" xfId="15" applyFont="1" applyBorder="1">
      <alignment vertical="center"/>
    </xf>
    <xf numFmtId="0" fontId="88" fillId="0" borderId="30" xfId="1" applyFont="1" applyFill="1" applyBorder="1">
      <alignment vertical="center"/>
    </xf>
    <xf numFmtId="0" fontId="86" fillId="4" borderId="2" xfId="15" applyFont="1" applyFill="1" applyBorder="1" applyAlignment="1">
      <alignment vertical="center" wrapText="1"/>
    </xf>
    <xf numFmtId="0" fontId="86" fillId="19" borderId="36" xfId="15" applyFont="1" applyFill="1" applyBorder="1" applyAlignment="1">
      <alignment vertical="center" wrapText="1"/>
    </xf>
    <xf numFmtId="0" fontId="88" fillId="19" borderId="30" xfId="1" applyFont="1" applyFill="1" applyBorder="1" applyAlignment="1">
      <alignment horizontal="left" vertical="center" wrapText="1"/>
    </xf>
    <xf numFmtId="0" fontId="84" fillId="19" borderId="30" xfId="15" applyFont="1" applyFill="1" applyBorder="1">
      <alignment vertical="center"/>
    </xf>
    <xf numFmtId="0" fontId="82" fillId="23" borderId="39" xfId="16" applyFont="1" applyFill="1" applyBorder="1" applyAlignment="1">
      <alignment vertical="center" wrapText="1"/>
    </xf>
    <xf numFmtId="0" fontId="86" fillId="23" borderId="30" xfId="0" applyFont="1" applyFill="1" applyBorder="1">
      <alignment vertical="center"/>
    </xf>
    <xf numFmtId="0" fontId="87" fillId="23" borderId="30" xfId="16" applyFont="1" applyFill="1" applyBorder="1" applyAlignment="1">
      <alignment horizontal="left" vertical="center" wrapText="1"/>
    </xf>
    <xf numFmtId="0" fontId="86" fillId="23" borderId="32" xfId="0" applyFont="1" applyFill="1" applyBorder="1">
      <alignment vertical="center"/>
    </xf>
    <xf numFmtId="0" fontId="4" fillId="0" borderId="0" xfId="2" applyNumberFormat="1" applyFont="1" applyBorder="1" applyAlignment="1">
      <alignment horizontal="left" vertical="center" wrapText="1"/>
    </xf>
    <xf numFmtId="0" fontId="8" fillId="3" borderId="0" xfId="2" applyNumberFormat="1" applyFont="1" applyFill="1" applyAlignment="1">
      <alignment horizontal="left" vertical="center" wrapText="1"/>
    </xf>
    <xf numFmtId="0" fontId="12" fillId="0" borderId="0" xfId="2" applyNumberFormat="1" applyFont="1" applyBorder="1" applyAlignment="1">
      <alignment horizontal="left" vertical="center" wrapText="1"/>
    </xf>
    <xf numFmtId="0" fontId="16" fillId="3" borderId="11" xfId="2" applyNumberFormat="1" applyFont="1" applyFill="1" applyBorder="1" applyAlignment="1">
      <alignment horizontal="center" vertical="center" wrapText="1"/>
    </xf>
    <xf numFmtId="0" fontId="17" fillId="0" borderId="1" xfId="2" applyNumberFormat="1" applyFont="1" applyBorder="1" applyAlignment="1">
      <alignment horizontal="center" vertical="center" wrapText="1"/>
    </xf>
    <xf numFmtId="0" fontId="3" fillId="0" borderId="2" xfId="2" applyNumberFormat="1" applyFont="1" applyBorder="1" applyAlignment="1">
      <alignment horizontal="center" vertical="center" wrapText="1"/>
    </xf>
    <xf numFmtId="0" fontId="3" fillId="0" borderId="9" xfId="2" applyNumberFormat="1" applyFont="1" applyBorder="1" applyAlignment="1">
      <alignment horizontal="center" vertical="center" wrapText="1"/>
    </xf>
    <xf numFmtId="0" fontId="3" fillId="0" borderId="3" xfId="2" applyNumberFormat="1" applyFont="1" applyBorder="1" applyAlignment="1">
      <alignment horizontal="center" vertical="center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24" fillId="0" borderId="12" xfId="2" applyFont="1" applyBorder="1" applyAlignment="1">
      <alignment horizontal="center" vertical="center" wrapText="1"/>
    </xf>
    <xf numFmtId="0" fontId="24" fillId="0" borderId="14" xfId="2" applyFont="1" applyBorder="1" applyAlignment="1">
      <alignment horizontal="center" vertical="center" wrapText="1"/>
    </xf>
    <xf numFmtId="0" fontId="24" fillId="0" borderId="15" xfId="2" applyFont="1" applyBorder="1" applyAlignment="1">
      <alignment horizontal="center" vertical="center" wrapText="1"/>
    </xf>
    <xf numFmtId="0" fontId="50" fillId="3" borderId="0" xfId="0" applyFont="1" applyFill="1" applyAlignment="1">
      <alignment horizontal="left" vertical="center"/>
    </xf>
    <xf numFmtId="0" fontId="64" fillId="0" borderId="0" xfId="0" applyFont="1" applyAlignment="1">
      <alignment horizontal="left" vertical="center" wrapText="1"/>
    </xf>
    <xf numFmtId="0" fontId="59" fillId="0" borderId="0" xfId="0" quotePrefix="1" applyFont="1" applyAlignment="1">
      <alignment horizontal="left" vertical="center" wrapText="1"/>
    </xf>
    <xf numFmtId="0" fontId="64" fillId="0" borderId="0" xfId="0" quotePrefix="1" applyFont="1" applyAlignment="1">
      <alignment horizontal="left" vertical="center" wrapText="1"/>
    </xf>
    <xf numFmtId="0" fontId="48" fillId="4" borderId="2" xfId="0" applyFont="1" applyFill="1" applyBorder="1" applyAlignment="1">
      <alignment horizontal="center" vertical="top" wrapText="1"/>
    </xf>
    <xf numFmtId="0" fontId="48" fillId="4" borderId="9" xfId="0" applyFont="1" applyFill="1" applyBorder="1" applyAlignment="1">
      <alignment horizontal="center" vertical="top" wrapText="1"/>
    </xf>
    <xf numFmtId="0" fontId="48" fillId="4" borderId="3" xfId="0" applyFont="1" applyFill="1" applyBorder="1" applyAlignment="1">
      <alignment horizontal="center" vertical="top" wrapText="1"/>
    </xf>
    <xf numFmtId="0" fontId="48" fillId="0" borderId="2" xfId="4" applyFont="1" applyBorder="1" applyAlignment="1">
      <alignment horizontal="center" vertical="top"/>
    </xf>
    <xf numFmtId="0" fontId="48" fillId="0" borderId="9" xfId="4" applyFont="1" applyBorder="1" applyAlignment="1">
      <alignment horizontal="center" vertical="top"/>
    </xf>
    <xf numFmtId="0" fontId="48" fillId="0" borderId="3" xfId="4" applyFont="1" applyBorder="1" applyAlignment="1">
      <alignment horizontal="center" vertical="top"/>
    </xf>
    <xf numFmtId="0" fontId="31" fillId="19" borderId="2" xfId="0" applyFont="1" applyFill="1" applyBorder="1" applyAlignment="1">
      <alignment horizontal="center" vertical="center" wrapText="1"/>
    </xf>
    <xf numFmtId="0" fontId="31" fillId="19" borderId="9" xfId="0" applyFont="1" applyFill="1" applyBorder="1" applyAlignment="1">
      <alignment horizontal="center" vertical="center" wrapText="1"/>
    </xf>
    <xf numFmtId="0" fontId="31" fillId="19" borderId="3" xfId="0" applyFont="1" applyFill="1" applyBorder="1" applyAlignment="1">
      <alignment horizontal="center" vertical="center" wrapText="1"/>
    </xf>
    <xf numFmtId="0" fontId="82" fillId="4" borderId="29" xfId="17" applyFont="1" applyFill="1" applyBorder="1" applyAlignment="1" applyProtection="1">
      <alignment horizontal="center" vertical="center"/>
      <protection locked="0"/>
    </xf>
    <xf numFmtId="0" fontId="82" fillId="4" borderId="31" xfId="17" applyFont="1" applyFill="1" applyBorder="1" applyAlignment="1" applyProtection="1">
      <alignment horizontal="center" vertical="center"/>
      <protection locked="0"/>
    </xf>
    <xf numFmtId="0" fontId="82" fillId="4" borderId="33" xfId="17" applyFont="1" applyFill="1" applyBorder="1" applyAlignment="1" applyProtection="1">
      <alignment horizontal="center" vertical="center"/>
      <protection locked="0"/>
    </xf>
    <xf numFmtId="0" fontId="82" fillId="4" borderId="40" xfId="17" applyFont="1" applyFill="1" applyBorder="1" applyAlignment="1" applyProtection="1">
      <alignment horizontal="center" vertical="center"/>
      <protection locked="0"/>
    </xf>
    <xf numFmtId="0" fontId="82" fillId="4" borderId="35" xfId="17" applyFont="1" applyFill="1" applyBorder="1" applyAlignment="1" applyProtection="1">
      <alignment horizontal="center" vertical="center"/>
      <protection locked="0"/>
    </xf>
    <xf numFmtId="0" fontId="95" fillId="20" borderId="2" xfId="1" applyFont="1" applyFill="1" applyBorder="1" applyAlignment="1">
      <alignment horizontal="center" vertical="center" wrapText="1"/>
    </xf>
    <xf numFmtId="0" fontId="88" fillId="20" borderId="9" xfId="1" applyFont="1" applyFill="1" applyBorder="1" applyAlignment="1">
      <alignment horizontal="center" vertical="center" wrapText="1"/>
    </xf>
    <xf numFmtId="0" fontId="88" fillId="20" borderId="3" xfId="1" applyFont="1" applyFill="1" applyBorder="1" applyAlignment="1">
      <alignment horizontal="center" vertical="center" wrapText="1"/>
    </xf>
    <xf numFmtId="0" fontId="82" fillId="4" borderId="7" xfId="17" applyFont="1" applyFill="1" applyBorder="1" applyAlignment="1" applyProtection="1">
      <alignment horizontal="center" vertical="center"/>
      <protection locked="0"/>
    </xf>
    <xf numFmtId="0" fontId="82" fillId="4" borderId="22" xfId="17" applyFont="1" applyFill="1" applyBorder="1" applyAlignment="1" applyProtection="1">
      <alignment horizontal="center" vertical="center"/>
      <protection locked="0"/>
    </xf>
    <xf numFmtId="0" fontId="82" fillId="4" borderId="17" xfId="17" applyFont="1" applyFill="1" applyBorder="1" applyAlignment="1" applyProtection="1">
      <alignment horizontal="center" vertical="center"/>
      <protection locked="0"/>
    </xf>
    <xf numFmtId="0" fontId="81" fillId="20" borderId="2" xfId="0" applyFont="1" applyFill="1" applyBorder="1" applyAlignment="1">
      <alignment horizontal="center" vertical="center" wrapText="1"/>
    </xf>
    <xf numFmtId="0" fontId="31" fillId="20" borderId="9" xfId="0" applyFont="1" applyFill="1" applyBorder="1" applyAlignment="1">
      <alignment horizontal="center" vertical="center" wrapText="1"/>
    </xf>
    <xf numFmtId="0" fontId="31" fillId="20" borderId="3" xfId="0" applyFont="1" applyFill="1" applyBorder="1" applyAlignment="1">
      <alignment horizontal="center" vertical="center" wrapText="1"/>
    </xf>
    <xf numFmtId="0" fontId="82" fillId="20" borderId="9" xfId="0" applyFont="1" applyFill="1" applyBorder="1" applyAlignment="1">
      <alignment horizontal="center" vertical="center"/>
    </xf>
    <xf numFmtId="0" fontId="64" fillId="0" borderId="0" xfId="0" quotePrefix="1" applyFont="1" applyAlignment="1">
      <alignment horizontal="left" vertical="top" wrapText="1"/>
    </xf>
    <xf numFmtId="0" fontId="85" fillId="7" borderId="38" xfId="0" applyFont="1" applyFill="1" applyBorder="1" applyAlignment="1">
      <alignment horizontal="center" vertical="center" wrapText="1"/>
    </xf>
    <xf numFmtId="0" fontId="85" fillId="7" borderId="5" xfId="0" applyFont="1" applyFill="1" applyBorder="1" applyAlignment="1">
      <alignment horizontal="center" vertical="center" wrapText="1"/>
    </xf>
    <xf numFmtId="0" fontId="85" fillId="7" borderId="6" xfId="0" applyFont="1" applyFill="1" applyBorder="1" applyAlignment="1">
      <alignment horizontal="center" vertical="center" wrapText="1"/>
    </xf>
    <xf numFmtId="0" fontId="31" fillId="7" borderId="18" xfId="0" applyFont="1" applyFill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 wrapText="1"/>
    </xf>
    <xf numFmtId="0" fontId="31" fillId="7" borderId="3" xfId="0" applyFont="1" applyFill="1" applyBorder="1" applyAlignment="1">
      <alignment horizontal="center" vertical="center" wrapText="1"/>
    </xf>
    <xf numFmtId="0" fontId="31" fillId="7" borderId="2" xfId="0" applyFont="1" applyFill="1" applyBorder="1" applyAlignment="1">
      <alignment horizontal="center" vertical="center" wrapText="1"/>
    </xf>
    <xf numFmtId="0" fontId="31" fillId="7" borderId="28" xfId="0" applyFont="1" applyFill="1" applyBorder="1" applyAlignment="1">
      <alignment horizontal="center" vertical="center" wrapText="1"/>
    </xf>
    <xf numFmtId="0" fontId="31" fillId="7" borderId="30" xfId="0" applyFont="1" applyFill="1" applyBorder="1" applyAlignment="1">
      <alignment horizontal="center" vertical="center" wrapText="1"/>
    </xf>
    <xf numFmtId="0" fontId="31" fillId="7" borderId="36" xfId="0" applyFont="1" applyFill="1" applyBorder="1" applyAlignment="1">
      <alignment horizontal="center" vertical="center" wrapText="1"/>
    </xf>
    <xf numFmtId="0" fontId="82" fillId="4" borderId="7" xfId="11" applyFont="1" applyFill="1" applyBorder="1" applyAlignment="1" applyProtection="1">
      <alignment horizontal="center" vertical="center"/>
      <protection locked="0"/>
    </xf>
    <xf numFmtId="0" fontId="82" fillId="4" borderId="22" xfId="11" applyFont="1" applyFill="1" applyBorder="1" applyAlignment="1" applyProtection="1">
      <alignment horizontal="center" vertical="center"/>
      <protection locked="0"/>
    </xf>
    <xf numFmtId="0" fontId="31" fillId="7" borderId="34" xfId="0" applyFont="1" applyFill="1" applyBorder="1" applyAlignment="1">
      <alignment horizontal="center" vertical="center" wrapText="1"/>
    </xf>
    <xf numFmtId="0" fontId="82" fillId="4" borderId="29" xfId="11" applyFont="1" applyFill="1" applyBorder="1" applyAlignment="1" applyProtection="1">
      <alignment horizontal="center" vertical="center"/>
      <protection locked="0"/>
    </xf>
    <xf numFmtId="0" fontId="82" fillId="4" borderId="31" xfId="11" applyFont="1" applyFill="1" applyBorder="1" applyAlignment="1" applyProtection="1">
      <alignment horizontal="center" vertical="center"/>
      <protection locked="0"/>
    </xf>
    <xf numFmtId="0" fontId="82" fillId="4" borderId="67" xfId="11" applyFont="1" applyFill="1" applyBorder="1" applyAlignment="1" applyProtection="1">
      <alignment horizontal="center" vertical="center"/>
      <protection locked="0"/>
    </xf>
    <xf numFmtId="0" fontId="82" fillId="14" borderId="22" xfId="11" applyFont="1" applyFill="1" applyBorder="1" applyAlignment="1" applyProtection="1">
      <alignment horizontal="center" vertical="center"/>
      <protection locked="0"/>
    </xf>
    <xf numFmtId="0" fontId="82" fillId="14" borderId="17" xfId="11" applyFont="1" applyFill="1" applyBorder="1" applyAlignment="1" applyProtection="1">
      <alignment horizontal="center" vertical="center"/>
      <protection locked="0"/>
    </xf>
    <xf numFmtId="0" fontId="82" fillId="4" borderId="17" xfId="11" applyFont="1" applyFill="1" applyBorder="1" applyAlignment="1" applyProtection="1">
      <alignment horizontal="center" vertical="center"/>
      <protection locked="0"/>
    </xf>
    <xf numFmtId="0" fontId="84" fillId="19" borderId="7" xfId="11" applyFont="1" applyFill="1" applyBorder="1" applyAlignment="1" applyProtection="1">
      <alignment horizontal="center" vertical="top"/>
      <protection locked="0"/>
    </xf>
    <xf numFmtId="0" fontId="84" fillId="19" borderId="22" xfId="11" applyFont="1" applyFill="1" applyBorder="1" applyAlignment="1" applyProtection="1">
      <alignment horizontal="center" vertical="top"/>
      <protection locked="0"/>
    </xf>
    <xf numFmtId="0" fontId="84" fillId="19" borderId="17" xfId="11" applyFont="1" applyFill="1" applyBorder="1" applyAlignment="1" applyProtection="1">
      <alignment horizontal="center" vertical="top"/>
      <protection locked="0"/>
    </xf>
    <xf numFmtId="0" fontId="82" fillId="19" borderId="16" xfId="11" applyFont="1" applyFill="1" applyBorder="1" applyAlignment="1" applyProtection="1">
      <alignment horizontal="center" vertical="top"/>
      <protection locked="0"/>
    </xf>
    <xf numFmtId="0" fontId="82" fillId="19" borderId="22" xfId="11" applyFont="1" applyFill="1" applyBorder="1" applyAlignment="1" applyProtection="1">
      <alignment horizontal="center" vertical="top"/>
      <protection locked="0"/>
    </xf>
    <xf numFmtId="0" fontId="82" fillId="13" borderId="16" xfId="0" applyFont="1" applyFill="1" applyBorder="1" applyAlignment="1">
      <alignment horizontal="center" vertical="center"/>
    </xf>
    <xf numFmtId="0" fontId="82" fillId="13" borderId="22" xfId="0" applyFont="1" applyFill="1" applyBorder="1" applyAlignment="1">
      <alignment horizontal="center" vertical="center"/>
    </xf>
    <xf numFmtId="0" fontId="82" fillId="2" borderId="4" xfId="0" applyFont="1" applyFill="1" applyBorder="1" applyAlignment="1">
      <alignment horizontal="center" vertical="center"/>
    </xf>
    <xf numFmtId="0" fontId="82" fillId="2" borderId="2" xfId="0" applyFont="1" applyFill="1" applyBorder="1" applyAlignment="1">
      <alignment horizontal="center" vertical="center"/>
    </xf>
    <xf numFmtId="0" fontId="31" fillId="0" borderId="29" xfId="0" applyFont="1" applyBorder="1" applyAlignment="1">
      <alignment horizontal="center" vertical="top" wrapText="1"/>
    </xf>
    <xf numFmtId="0" fontId="31" fillId="0" borderId="31" xfId="0" applyFont="1" applyBorder="1" applyAlignment="1">
      <alignment horizontal="center" vertical="top" wrapText="1"/>
    </xf>
    <xf numFmtId="0" fontId="31" fillId="0" borderId="35" xfId="0" applyFont="1" applyBorder="1" applyAlignment="1">
      <alignment horizontal="center" vertical="top" wrapText="1"/>
    </xf>
    <xf numFmtId="0" fontId="81" fillId="2" borderId="24" xfId="0" applyFont="1" applyFill="1" applyBorder="1" applyAlignment="1">
      <alignment horizontal="center" vertical="center"/>
    </xf>
    <xf numFmtId="0" fontId="31" fillId="2" borderId="23" xfId="0" applyFont="1" applyFill="1" applyBorder="1" applyAlignment="1">
      <alignment horizontal="center" vertical="center"/>
    </xf>
    <xf numFmtId="0" fontId="31" fillId="2" borderId="25" xfId="0" applyFont="1" applyFill="1" applyBorder="1" applyAlignment="1">
      <alignment horizontal="center" vertical="center"/>
    </xf>
    <xf numFmtId="0" fontId="31" fillId="2" borderId="20" xfId="0" applyFont="1" applyFill="1" applyBorder="1" applyAlignment="1">
      <alignment horizontal="center" vertical="center"/>
    </xf>
    <xf numFmtId="0" fontId="82" fillId="2" borderId="18" xfId="0" applyFont="1" applyFill="1" applyBorder="1" applyAlignment="1">
      <alignment horizontal="center" vertical="center"/>
    </xf>
    <xf numFmtId="0" fontId="82" fillId="2" borderId="9" xfId="0" applyFont="1" applyFill="1" applyBorder="1" applyAlignment="1">
      <alignment horizontal="center" vertical="center"/>
    </xf>
    <xf numFmtId="0" fontId="82" fillId="2" borderId="4" xfId="0" applyFont="1" applyFill="1" applyBorder="1" applyAlignment="1">
      <alignment horizontal="center" vertical="center" wrapText="1"/>
    </xf>
    <xf numFmtId="0" fontId="82" fillId="2" borderId="2" xfId="0" applyFont="1" applyFill="1" applyBorder="1" applyAlignment="1">
      <alignment horizontal="center" vertical="center" wrapText="1"/>
    </xf>
    <xf numFmtId="0" fontId="85" fillId="7" borderId="8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31" fillId="7" borderId="74" xfId="0" applyFont="1" applyFill="1" applyBorder="1" applyAlignment="1">
      <alignment horizontal="center" vertical="center" wrapText="1"/>
    </xf>
    <xf numFmtId="0" fontId="85" fillId="7" borderId="41" xfId="0" applyFont="1" applyFill="1" applyBorder="1" applyAlignment="1">
      <alignment horizontal="center" vertical="center" wrapText="1"/>
    </xf>
    <xf numFmtId="0" fontId="82" fillId="19" borderId="7" xfId="11" applyFont="1" applyFill="1" applyBorder="1" applyAlignment="1" applyProtection="1">
      <alignment horizontal="center" vertical="center" wrapText="1"/>
      <protection locked="0"/>
    </xf>
    <xf numFmtId="0" fontId="82" fillId="19" borderId="22" xfId="11" applyFont="1" applyFill="1" applyBorder="1" applyAlignment="1" applyProtection="1">
      <alignment horizontal="center" vertical="center" wrapText="1"/>
      <protection locked="0"/>
    </xf>
    <xf numFmtId="0" fontId="82" fillId="19" borderId="17" xfId="11" applyFont="1" applyFill="1" applyBorder="1" applyAlignment="1" applyProtection="1">
      <alignment horizontal="center" vertical="center" wrapText="1"/>
      <protection locked="0"/>
    </xf>
    <xf numFmtId="0" fontId="82" fillId="14" borderId="7" xfId="11" applyFont="1" applyFill="1" applyBorder="1" applyAlignment="1" applyProtection="1">
      <alignment horizontal="center" vertical="center"/>
      <protection locked="0"/>
    </xf>
    <xf numFmtId="0" fontId="31" fillId="20" borderId="2" xfId="0" applyFont="1" applyFill="1" applyBorder="1" applyAlignment="1">
      <alignment horizontal="center" vertical="center" wrapText="1"/>
    </xf>
    <xf numFmtId="0" fontId="31" fillId="7" borderId="19" xfId="0" applyFont="1" applyFill="1" applyBorder="1" applyAlignment="1">
      <alignment horizontal="center" vertical="center" wrapText="1"/>
    </xf>
    <xf numFmtId="0" fontId="84" fillId="19" borderId="7" xfId="11" applyFont="1" applyFill="1" applyBorder="1" applyAlignment="1" applyProtection="1">
      <alignment horizontal="center" vertical="center"/>
      <protection locked="0"/>
    </xf>
    <xf numFmtId="0" fontId="84" fillId="19" borderId="22" xfId="11" applyFont="1" applyFill="1" applyBorder="1" applyAlignment="1" applyProtection="1">
      <alignment horizontal="center" vertical="center"/>
      <protection locked="0"/>
    </xf>
    <xf numFmtId="0" fontId="84" fillId="19" borderId="46" xfId="11" applyFont="1" applyFill="1" applyBorder="1" applyAlignment="1" applyProtection="1">
      <alignment horizontal="center" vertical="center"/>
      <protection locked="0"/>
    </xf>
    <xf numFmtId="0" fontId="82" fillId="4" borderId="56" xfId="11" applyFont="1" applyFill="1" applyBorder="1" applyAlignment="1" applyProtection="1">
      <alignment horizontal="center" vertical="center"/>
      <protection locked="0"/>
    </xf>
    <xf numFmtId="0" fontId="82" fillId="4" borderId="57" xfId="11" applyFont="1" applyFill="1" applyBorder="1" applyAlignment="1" applyProtection="1">
      <alignment horizontal="center" vertical="center"/>
      <protection locked="0"/>
    </xf>
    <xf numFmtId="0" fontId="82" fillId="4" borderId="58" xfId="11" applyFont="1" applyFill="1" applyBorder="1" applyAlignment="1" applyProtection="1">
      <alignment horizontal="center" vertical="center"/>
      <protection locked="0"/>
    </xf>
    <xf numFmtId="0" fontId="86" fillId="22" borderId="2" xfId="15" applyFont="1" applyFill="1" applyBorder="1" applyAlignment="1">
      <alignment horizontal="center" vertical="center" wrapText="1"/>
    </xf>
    <xf numFmtId="0" fontId="86" fillId="22" borderId="9" xfId="15" applyFont="1" applyFill="1" applyBorder="1" applyAlignment="1">
      <alignment horizontal="center" vertical="center" wrapText="1"/>
    </xf>
    <xf numFmtId="0" fontId="86" fillId="22" borderId="3" xfId="15" applyFont="1" applyFill="1" applyBorder="1" applyAlignment="1">
      <alignment horizontal="center" vertical="center" wrapText="1"/>
    </xf>
    <xf numFmtId="0" fontId="82" fillId="14" borderId="16" xfId="11" applyFont="1" applyFill="1" applyBorder="1" applyAlignment="1" applyProtection="1">
      <alignment horizontal="center" vertical="center"/>
      <protection locked="0"/>
    </xf>
    <xf numFmtId="0" fontId="43" fillId="0" borderId="0" xfId="0" quotePrefix="1" applyFont="1" applyAlignment="1">
      <alignment horizontal="left" vertical="center" wrapText="1"/>
    </xf>
    <xf numFmtId="0" fontId="85" fillId="7" borderId="24" xfId="0" applyFont="1" applyFill="1" applyBorder="1" applyAlignment="1">
      <alignment horizontal="center" vertical="center" wrapText="1"/>
    </xf>
    <xf numFmtId="0" fontId="85" fillId="7" borderId="25" xfId="0" applyFont="1" applyFill="1" applyBorder="1" applyAlignment="1">
      <alignment horizontal="center" vertical="center" wrapText="1"/>
    </xf>
    <xf numFmtId="0" fontId="31" fillId="7" borderId="32" xfId="0" applyFont="1" applyFill="1" applyBorder="1" applyAlignment="1">
      <alignment horizontal="center" vertical="center" wrapText="1"/>
    </xf>
    <xf numFmtId="0" fontId="82" fillId="4" borderId="46" xfId="11" applyFont="1" applyFill="1" applyBorder="1" applyAlignment="1" applyProtection="1">
      <alignment horizontal="center" vertical="center"/>
      <protection locked="0"/>
    </xf>
    <xf numFmtId="0" fontId="31" fillId="7" borderId="69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0" fontId="31" fillId="7" borderId="70" xfId="0" applyFont="1" applyFill="1" applyBorder="1" applyAlignment="1">
      <alignment horizontal="center" vertical="center" wrapText="1"/>
    </xf>
    <xf numFmtId="0" fontId="92" fillId="7" borderId="23" xfId="0" applyFont="1" applyFill="1" applyBorder="1" applyAlignment="1">
      <alignment horizontal="center" vertical="center" wrapText="1"/>
    </xf>
    <xf numFmtId="0" fontId="92" fillId="7" borderId="20" xfId="0" applyFont="1" applyFill="1" applyBorder="1" applyAlignment="1">
      <alignment horizontal="center" vertical="center" wrapText="1"/>
    </xf>
    <xf numFmtId="0" fontId="92" fillId="7" borderId="70" xfId="0" applyFont="1" applyFill="1" applyBorder="1" applyAlignment="1">
      <alignment horizontal="center" vertical="center" wrapText="1"/>
    </xf>
    <xf numFmtId="0" fontId="85" fillId="7" borderId="71" xfId="0" applyFont="1" applyFill="1" applyBorder="1" applyAlignment="1">
      <alignment horizontal="center" vertical="center" wrapText="1"/>
    </xf>
    <xf numFmtId="0" fontId="85" fillId="7" borderId="69" xfId="0" applyFont="1" applyFill="1" applyBorder="1" applyAlignment="1">
      <alignment horizontal="center" vertical="center" wrapText="1"/>
    </xf>
    <xf numFmtId="0" fontId="85" fillId="7" borderId="20" xfId="0" applyFont="1" applyFill="1" applyBorder="1" applyAlignment="1">
      <alignment horizontal="center" vertical="center" wrapText="1"/>
    </xf>
    <xf numFmtId="0" fontId="85" fillId="7" borderId="72" xfId="0" applyFont="1" applyFill="1" applyBorder="1" applyAlignment="1">
      <alignment horizontal="center" vertical="center" wrapText="1"/>
    </xf>
    <xf numFmtId="0" fontId="85" fillId="7" borderId="70" xfId="0" applyFont="1" applyFill="1" applyBorder="1" applyAlignment="1">
      <alignment horizontal="center" vertical="center" wrapText="1"/>
    </xf>
    <xf numFmtId="0" fontId="85" fillId="7" borderId="42" xfId="0" applyFont="1" applyFill="1" applyBorder="1" applyAlignment="1">
      <alignment horizontal="center" vertical="center" wrapText="1"/>
    </xf>
    <xf numFmtId="0" fontId="85" fillId="7" borderId="73" xfId="0" applyFont="1" applyFill="1" applyBorder="1" applyAlignment="1">
      <alignment horizontal="center" vertical="center" wrapText="1"/>
    </xf>
    <xf numFmtId="0" fontId="85" fillId="7" borderId="79" xfId="0" applyFont="1" applyFill="1" applyBorder="1" applyAlignment="1">
      <alignment horizontal="center" vertical="center" wrapText="1"/>
    </xf>
    <xf numFmtId="0" fontId="85" fillId="7" borderId="76" xfId="0" applyFont="1" applyFill="1" applyBorder="1" applyAlignment="1">
      <alignment horizontal="center" vertical="center" wrapText="1"/>
    </xf>
    <xf numFmtId="0" fontId="85" fillId="7" borderId="77" xfId="0" applyFont="1" applyFill="1" applyBorder="1" applyAlignment="1">
      <alignment horizontal="center" vertical="center" wrapText="1"/>
    </xf>
    <xf numFmtId="0" fontId="31" fillId="2" borderId="68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90" fillId="19" borderId="7" xfId="11" applyFont="1" applyFill="1" applyBorder="1" applyAlignment="1" applyProtection="1">
      <alignment horizontal="center" vertical="center"/>
      <protection locked="0"/>
    </xf>
    <xf numFmtId="0" fontId="82" fillId="19" borderId="22" xfId="11" applyFont="1" applyFill="1" applyBorder="1" applyAlignment="1" applyProtection="1">
      <alignment horizontal="center" vertical="center"/>
      <protection locked="0"/>
    </xf>
    <xf numFmtId="0" fontId="82" fillId="19" borderId="17" xfId="11" applyFont="1" applyFill="1" applyBorder="1" applyAlignment="1" applyProtection="1">
      <alignment horizontal="center" vertical="center"/>
      <protection locked="0"/>
    </xf>
    <xf numFmtId="0" fontId="82" fillId="4" borderId="16" xfId="11" applyFont="1" applyFill="1" applyBorder="1" applyAlignment="1" applyProtection="1">
      <alignment horizontal="center" vertical="center"/>
      <protection locked="0"/>
    </xf>
    <xf numFmtId="0" fontId="84" fillId="19" borderId="22" xfId="11" applyFont="1" applyFill="1" applyBorder="1" applyAlignment="1" applyProtection="1">
      <alignment horizontal="center" vertical="center" wrapText="1"/>
      <protection locked="0"/>
    </xf>
    <xf numFmtId="0" fontId="85" fillId="7" borderId="1" xfId="0" applyFont="1" applyFill="1" applyBorder="1" applyAlignment="1">
      <alignment horizontal="center" vertical="center" wrapText="1"/>
    </xf>
    <xf numFmtId="0" fontId="85" fillId="7" borderId="74" xfId="0" applyFont="1" applyFill="1" applyBorder="1" applyAlignment="1">
      <alignment horizontal="center" vertical="center" wrapText="1"/>
    </xf>
    <xf numFmtId="0" fontId="85" fillId="7" borderId="78" xfId="0" applyFont="1" applyFill="1" applyBorder="1" applyAlignment="1">
      <alignment horizontal="center" vertical="center" wrapText="1"/>
    </xf>
    <xf numFmtId="0" fontId="86" fillId="20" borderId="2" xfId="15" applyFont="1" applyFill="1" applyBorder="1" applyAlignment="1">
      <alignment horizontal="center" vertical="center"/>
    </xf>
    <xf numFmtId="0" fontId="86" fillId="20" borderId="9" xfId="15" applyFont="1" applyFill="1" applyBorder="1" applyAlignment="1">
      <alignment horizontal="center" vertical="center"/>
    </xf>
    <xf numFmtId="0" fontId="86" fillId="20" borderId="19" xfId="15" applyFont="1" applyFill="1" applyBorder="1" applyAlignment="1">
      <alignment horizontal="center" vertical="center"/>
    </xf>
    <xf numFmtId="0" fontId="86" fillId="20" borderId="3" xfId="15" applyFont="1" applyFill="1" applyBorder="1" applyAlignment="1">
      <alignment horizontal="center" vertical="center"/>
    </xf>
    <xf numFmtId="0" fontId="82" fillId="20" borderId="18" xfId="16" applyFont="1" applyFill="1" applyBorder="1" applyAlignment="1">
      <alignment horizontal="center" vertical="center" wrapText="1"/>
    </xf>
    <xf numFmtId="0" fontId="87" fillId="20" borderId="9" xfId="16" applyFont="1" applyFill="1" applyBorder="1" applyAlignment="1">
      <alignment horizontal="center" vertical="center" wrapText="1"/>
    </xf>
    <xf numFmtId="0" fontId="87" fillId="20" borderId="3" xfId="16" applyFont="1" applyFill="1" applyBorder="1" applyAlignment="1">
      <alignment horizontal="center" vertical="center" wrapText="1"/>
    </xf>
    <xf numFmtId="0" fontId="82" fillId="4" borderId="33" xfId="11" applyFont="1" applyFill="1" applyBorder="1" applyAlignment="1" applyProtection="1">
      <alignment horizontal="center" vertical="center"/>
      <protection locked="0"/>
    </xf>
    <xf numFmtId="0" fontId="82" fillId="4" borderId="7" xfId="11" applyFont="1" applyFill="1" applyBorder="1" applyAlignment="1" applyProtection="1">
      <alignment horizontal="center" vertical="center" wrapText="1"/>
      <protection locked="0"/>
    </xf>
    <xf numFmtId="0" fontId="82" fillId="4" borderId="22" xfId="11" applyFont="1" applyFill="1" applyBorder="1" applyAlignment="1" applyProtection="1">
      <alignment horizontal="center" vertical="center" wrapText="1"/>
      <protection locked="0"/>
    </xf>
    <xf numFmtId="0" fontId="82" fillId="4" borderId="46" xfId="11" applyFont="1" applyFill="1" applyBorder="1" applyAlignment="1" applyProtection="1">
      <alignment horizontal="center" vertical="center" wrapText="1"/>
      <protection locked="0"/>
    </xf>
    <xf numFmtId="0" fontId="82" fillId="16" borderId="22" xfId="11" applyFont="1" applyFill="1" applyBorder="1" applyAlignment="1" applyProtection="1">
      <alignment horizontal="center" vertical="center" wrapText="1"/>
      <protection locked="0"/>
    </xf>
    <xf numFmtId="0" fontId="82" fillId="14" borderId="16" xfId="11" applyFont="1" applyFill="1" applyBorder="1" applyAlignment="1" applyProtection="1">
      <alignment horizontal="center" vertical="center" wrapText="1"/>
      <protection locked="0"/>
    </xf>
    <xf numFmtId="0" fontId="82" fillId="14" borderId="22" xfId="11" applyFont="1" applyFill="1" applyBorder="1" applyAlignment="1" applyProtection="1">
      <alignment horizontal="center" vertical="center" wrapText="1"/>
      <protection locked="0"/>
    </xf>
    <xf numFmtId="0" fontId="82" fillId="14" borderId="17" xfId="11" applyFont="1" applyFill="1" applyBorder="1" applyAlignment="1" applyProtection="1">
      <alignment horizontal="center" vertical="center" wrapText="1"/>
      <protection locked="0"/>
    </xf>
    <xf numFmtId="0" fontId="82" fillId="16" borderId="7" xfId="11" applyFont="1" applyFill="1" applyBorder="1" applyAlignment="1" applyProtection="1">
      <alignment horizontal="center" vertical="center" wrapText="1"/>
      <protection locked="0"/>
    </xf>
    <xf numFmtId="0" fontId="82" fillId="16" borderId="17" xfId="11" applyFont="1" applyFill="1" applyBorder="1" applyAlignment="1" applyProtection="1">
      <alignment horizontal="center" vertical="center" wrapText="1"/>
      <protection locked="0"/>
    </xf>
    <xf numFmtId="0" fontId="82" fillId="4" borderId="17" xfId="11" applyFont="1" applyFill="1" applyBorder="1" applyAlignment="1" applyProtection="1">
      <alignment horizontal="center" vertical="center" wrapText="1"/>
      <protection locked="0"/>
    </xf>
    <xf numFmtId="0" fontId="99" fillId="19" borderId="7" xfId="11" applyFont="1" applyFill="1" applyBorder="1" applyAlignment="1" applyProtection="1">
      <alignment horizontal="center" vertical="center"/>
      <protection locked="0"/>
    </xf>
    <xf numFmtId="0" fontId="82" fillId="14" borderId="29" xfId="11" applyFont="1" applyFill="1" applyBorder="1" applyAlignment="1" applyProtection="1">
      <alignment horizontal="center" vertical="center"/>
      <protection locked="0"/>
    </xf>
    <xf numFmtId="0" fontId="82" fillId="14" borderId="31" xfId="11" applyFont="1" applyFill="1" applyBorder="1" applyAlignment="1" applyProtection="1">
      <alignment horizontal="center" vertical="center"/>
      <protection locked="0"/>
    </xf>
    <xf numFmtId="0" fontId="82" fillId="14" borderId="33" xfId="11" applyFont="1" applyFill="1" applyBorder="1" applyAlignment="1" applyProtection="1">
      <alignment horizontal="center" vertical="center"/>
      <protection locked="0"/>
    </xf>
    <xf numFmtId="0" fontId="82" fillId="0" borderId="7" xfId="0" applyFont="1" applyBorder="1" applyAlignment="1">
      <alignment horizontal="center" vertical="center" wrapText="1"/>
    </xf>
    <xf numFmtId="0" fontId="82" fillId="0" borderId="22" xfId="0" applyFont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/>
    </xf>
    <xf numFmtId="0" fontId="31" fillId="7" borderId="3" xfId="0" applyFont="1" applyFill="1" applyBorder="1" applyAlignment="1">
      <alignment horizontal="center" vertical="center"/>
    </xf>
    <xf numFmtId="0" fontId="86" fillId="20" borderId="2" xfId="15" applyFont="1" applyFill="1" applyBorder="1" applyAlignment="1">
      <alignment horizontal="center" vertical="center" wrapText="1"/>
    </xf>
    <xf numFmtId="0" fontId="86" fillId="20" borderId="9" xfId="15" applyFont="1" applyFill="1" applyBorder="1" applyAlignment="1">
      <alignment horizontal="center" vertical="center" wrapText="1"/>
    </xf>
    <xf numFmtId="0" fontId="86" fillId="20" borderId="3" xfId="15" applyFont="1" applyFill="1" applyBorder="1" applyAlignment="1">
      <alignment horizontal="center" vertical="center" wrapText="1"/>
    </xf>
    <xf numFmtId="0" fontId="90" fillId="19" borderId="7" xfId="11" applyFont="1" applyFill="1" applyBorder="1" applyAlignment="1" applyProtection="1">
      <alignment horizontal="center" vertical="center" wrapText="1"/>
      <protection locked="0"/>
    </xf>
  </cellXfs>
  <cellStyles count="18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10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2 4 3" xfId="17" xr:uid="{795037D8-689F-43CA-A690-60C15D6C7F5F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0F000000}"/>
  </cellStyles>
  <dxfs count="18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5" Type="http://schemas.openxmlformats.org/officeDocument/2006/relationships/image" Target="../media/image21.png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6.png"/><Relationship Id="rId1" Type="http://schemas.openxmlformats.org/officeDocument/2006/relationships/image" Target="../media/image22.png"/><Relationship Id="rId4" Type="http://schemas.openxmlformats.org/officeDocument/2006/relationships/image" Target="../media/image2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6.png"/><Relationship Id="rId1" Type="http://schemas.openxmlformats.org/officeDocument/2006/relationships/image" Target="../media/image2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308441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63033"/>
          <a:ext cx="4205612" cy="777250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63035"/>
          <a:ext cx="4137406" cy="763643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2</xdr:col>
      <xdr:colOff>656</xdr:colOff>
      <xdr:row>19</xdr:row>
      <xdr:rowOff>96465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172</xdr:row>
      <xdr:rowOff>214845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7446850</xdr:colOff>
      <xdr:row>896</xdr:row>
      <xdr:rowOff>133453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1110165</xdr:colOff>
      <xdr:row>112</xdr:row>
      <xdr:rowOff>125274</xdr:rowOff>
    </xdr:from>
    <xdr:to>
      <xdr:col>11</xdr:col>
      <xdr:colOff>2209841</xdr:colOff>
      <xdr:row>117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638165" y="31326453"/>
          <a:ext cx="1099676" cy="1004119"/>
        </a:xfrm>
        <a:prstGeom prst="rect">
          <a:avLst/>
        </a:prstGeom>
      </xdr:spPr>
    </xdr:pic>
    <xdr:clientData/>
  </xdr:twoCellAnchor>
  <xdr:twoCellAnchor editAs="oneCell">
    <xdr:from>
      <xdr:col>11</xdr:col>
      <xdr:colOff>1335406</xdr:colOff>
      <xdr:row>119</xdr:row>
      <xdr:rowOff>158381</xdr:rowOff>
    </xdr:from>
    <xdr:to>
      <xdr:col>11</xdr:col>
      <xdr:colOff>2109107</xdr:colOff>
      <xdr:row>123</xdr:row>
      <xdr:rowOff>47414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863406" y="32910774"/>
          <a:ext cx="773701" cy="759890"/>
        </a:xfrm>
        <a:prstGeom prst="rect">
          <a:avLst/>
        </a:prstGeom>
      </xdr:spPr>
    </xdr:pic>
    <xdr:clientData/>
  </xdr:twoCellAnchor>
  <xdr:twoCellAnchor editAs="oneCell">
    <xdr:from>
      <xdr:col>11</xdr:col>
      <xdr:colOff>1325639</xdr:colOff>
      <xdr:row>125</xdr:row>
      <xdr:rowOff>84421</xdr:rowOff>
    </xdr:from>
    <xdr:to>
      <xdr:col>11</xdr:col>
      <xdr:colOff>2102191</xdr:colOff>
      <xdr:row>128</xdr:row>
      <xdr:rowOff>163285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853639" y="34115885"/>
          <a:ext cx="776552" cy="732007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10</xdr:row>
      <xdr:rowOff>216889</xdr:rowOff>
    </xdr:from>
    <xdr:to>
      <xdr:col>11</xdr:col>
      <xdr:colOff>2841172</xdr:colOff>
      <xdr:row>15</xdr:row>
      <xdr:rowOff>209539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901571" y="5169889"/>
          <a:ext cx="2764972" cy="1360984"/>
        </a:xfrm>
        <a:prstGeom prst="rect">
          <a:avLst/>
        </a:prstGeom>
      </xdr:spPr>
    </xdr:pic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3483428</xdr:colOff>
      <xdr:row>45</xdr:row>
      <xdr:rowOff>56679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E59259-246A-45A0-9EDB-CCAA9791F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963" y="8278856"/>
          <a:ext cx="3429000" cy="576433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2E2AB1-3423-4B69-B5F0-255A8136C086}"/>
            </a:ext>
          </a:extLst>
        </xdr:cNvPr>
        <xdr:cNvSpPr/>
      </xdr:nvSpPr>
      <xdr:spPr>
        <a:xfrm>
          <a:off x="11604924" y="657920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3EAF8C48-ACD5-4864-8945-2C89B13DB95A}"/>
            </a:ext>
          </a:extLst>
        </xdr:cNvPr>
        <xdr:cNvSpPr/>
      </xdr:nvSpPr>
      <xdr:spPr>
        <a:xfrm>
          <a:off x="421276" y="11058814"/>
          <a:ext cx="273393" cy="22094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FAC28F95-9311-48FA-9FAE-438A7B1C1B23}"/>
            </a:ext>
          </a:extLst>
        </xdr:cNvPr>
        <xdr:cNvSpPr/>
      </xdr:nvSpPr>
      <xdr:spPr>
        <a:xfrm>
          <a:off x="676349" y="11038657"/>
          <a:ext cx="482657" cy="5713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33A50644-5AA6-4C6F-8DB2-DD8F802E3021}"/>
            </a:ext>
          </a:extLst>
        </xdr:cNvPr>
        <xdr:cNvSpPr/>
      </xdr:nvSpPr>
      <xdr:spPr>
        <a:xfrm>
          <a:off x="1096857" y="11056064"/>
          <a:ext cx="3244550" cy="622278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994E09EB-C83F-4BD0-9D1F-B9BA98F1F402}"/>
            </a:ext>
          </a:extLst>
        </xdr:cNvPr>
        <xdr:cNvSpPr/>
      </xdr:nvSpPr>
      <xdr:spPr>
        <a:xfrm>
          <a:off x="1124853" y="10983284"/>
          <a:ext cx="730885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592727</xdr:colOff>
      <xdr:row>47</xdr:row>
      <xdr:rowOff>2946</xdr:rowOff>
    </xdr:from>
    <xdr:to>
      <xdr:col>1</xdr:col>
      <xdr:colOff>2650547</xdr:colOff>
      <xdr:row>56</xdr:row>
      <xdr:rowOff>96033</xdr:rowOff>
    </xdr:to>
    <xdr:grpSp>
      <xdr:nvGrpSpPr>
        <xdr:cNvPr id="36" name="그룹 35">
          <a:extLst>
            <a:ext uri="{FF2B5EF4-FFF2-40B4-BE49-F238E27FC236}">
              <a16:creationId xmlns:a16="http://schemas.microsoft.com/office/drawing/2014/main" id="{4CAB24BD-C8BA-4624-94DC-74D96931988F}"/>
            </a:ext>
          </a:extLst>
        </xdr:cNvPr>
        <xdr:cNvGrpSpPr/>
      </xdr:nvGrpSpPr>
      <xdr:grpSpPr>
        <a:xfrm>
          <a:off x="592727" y="13460410"/>
          <a:ext cx="2901463" cy="1943659"/>
          <a:chOff x="477612" y="16786673"/>
          <a:chExt cx="2908234" cy="2146689"/>
        </a:xfrm>
      </xdr:grpSpPr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E399D7F8-AEE1-71D9-3CD0-8068043BD59D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90EB94F4-C12F-DCCC-4DCD-B079A1103F5F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A21F0F2E-8D0A-8263-1976-60A48BB234A0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71DFA1D0-9434-6010-BC2B-CBDD76399E31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643D136F-33C8-E978-FB77-8A10DC1688B8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EB1D0778-D73C-A5CE-CD52-8236E89D2C06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F95DDBFE-5777-4D7E-0765-3D95DA5D4893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3CC26269-96FC-A1F0-AAC2-0190E113D09A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D8278409-244C-4205-8122-BD586FA89ED4}"/>
            </a:ext>
          </a:extLst>
        </xdr:cNvPr>
        <xdr:cNvSpPr/>
      </xdr:nvSpPr>
      <xdr:spPr>
        <a:xfrm>
          <a:off x="749704" y="14655361"/>
          <a:ext cx="441549" cy="2213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D25DABCB-D8AB-48E6-9145-8AAE692FE6D5}"/>
            </a:ext>
          </a:extLst>
        </xdr:cNvPr>
        <xdr:cNvSpPr/>
      </xdr:nvSpPr>
      <xdr:spPr>
        <a:xfrm>
          <a:off x="421276" y="9744364"/>
          <a:ext cx="273393" cy="22094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57" name="직사각형 56">
          <a:extLst>
            <a:ext uri="{FF2B5EF4-FFF2-40B4-BE49-F238E27FC236}">
              <a16:creationId xmlns:a16="http://schemas.microsoft.com/office/drawing/2014/main" id="{4C3103F8-C77D-4700-BC70-0599240739D5}"/>
            </a:ext>
          </a:extLst>
        </xdr:cNvPr>
        <xdr:cNvSpPr/>
      </xdr:nvSpPr>
      <xdr:spPr>
        <a:xfrm>
          <a:off x="676349" y="9724207"/>
          <a:ext cx="482657" cy="5713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323851B9-EE4B-4D2C-9EF3-225A5C353499}"/>
            </a:ext>
          </a:extLst>
        </xdr:cNvPr>
        <xdr:cNvSpPr/>
      </xdr:nvSpPr>
      <xdr:spPr>
        <a:xfrm>
          <a:off x="1096857" y="9741614"/>
          <a:ext cx="3244550" cy="622278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C8053897-6184-4B88-B919-8EEB5D56767A}"/>
            </a:ext>
          </a:extLst>
        </xdr:cNvPr>
        <xdr:cNvSpPr/>
      </xdr:nvSpPr>
      <xdr:spPr>
        <a:xfrm>
          <a:off x="1124853" y="9668834"/>
          <a:ext cx="730885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 editAs="oneCell">
    <xdr:from>
      <xdr:col>11</xdr:col>
      <xdr:colOff>1143001</xdr:colOff>
      <xdr:row>107</xdr:row>
      <xdr:rowOff>54429</xdr:rowOff>
    </xdr:from>
    <xdr:to>
      <xdr:col>11</xdr:col>
      <xdr:colOff>2143127</xdr:colOff>
      <xdr:row>111</xdr:row>
      <xdr:rowOff>40822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85177A9-FCE3-C0F1-04EF-C2B0F6E56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671001" y="30167036"/>
          <a:ext cx="1000126" cy="857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2276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2</xdr:col>
      <xdr:colOff>607</xdr:colOff>
      <xdr:row>35</xdr:row>
      <xdr:rowOff>206952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2</xdr:col>
      <xdr:colOff>15784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104064"/>
          <a:ext cx="9686668" cy="2976608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770699"/>
          <a:ext cx="1957946" cy="1598195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6201" y="7832301"/>
          <a:ext cx="3853346" cy="8665741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2720</xdr:colOff>
      <xdr:row>93</xdr:row>
      <xdr:rowOff>92256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2993</xdr:colOff>
      <xdr:row>17</xdr:row>
      <xdr:rowOff>96029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7450660</xdr:colOff>
      <xdr:row>876</xdr:row>
      <xdr:rowOff>129643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3521479</xdr:colOff>
      <xdr:row>81</xdr:row>
      <xdr:rowOff>53907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27442"/>
          <a:ext cx="9698098" cy="2978514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0287" y="10594249"/>
          <a:ext cx="1965566" cy="160391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39196" y="7715249"/>
          <a:ext cx="3442609" cy="5086894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902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803071"/>
          <a:ext cx="9682858" cy="2994026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80</xdr:row>
      <xdr:rowOff>207521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48334"/>
          <a:ext cx="1961756" cy="1595987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3297" y="7833632"/>
          <a:ext cx="3847631" cy="783585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2</xdr:col>
      <xdr:colOff>16997</xdr:colOff>
      <xdr:row>14</xdr:row>
      <xdr:rowOff>96865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6793" y="8347760"/>
          <a:ext cx="3503458" cy="4908765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648620"/>
          <a:ext cx="9683242" cy="2954996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3678011</xdr:colOff>
      <xdr:row>81</xdr:row>
      <xdr:rowOff>18678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3714" y="8166192"/>
          <a:ext cx="3843821" cy="8061752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1171" y="12963255"/>
          <a:ext cx="1968609" cy="1561003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12</xdr:col>
      <xdr:colOff>171473</xdr:colOff>
      <xdr:row>13</xdr:row>
      <xdr:rowOff>258535</xdr:rowOff>
    </xdr:from>
    <xdr:to>
      <xdr:col>14</xdr:col>
      <xdr:colOff>59282</xdr:colOff>
      <xdr:row>17</xdr:row>
      <xdr:rowOff>140759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373152" y="5538106"/>
          <a:ext cx="1221309" cy="94358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9047315</xdr:colOff>
      <xdr:row>13</xdr:row>
      <xdr:rowOff>95223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2</xdr:col>
      <xdr:colOff>1633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37701"/>
          <a:ext cx="9685517" cy="2980255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2</xdr:col>
      <xdr:colOff>16057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1106" y="8011613"/>
          <a:ext cx="3847631" cy="7797504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408058"/>
          <a:ext cx="1949559" cy="1540445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2</xdr:col>
      <xdr:colOff>2992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86990"/>
          <a:ext cx="9987643" cy="2909952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44773"/>
          <a:ext cx="1960989" cy="1800217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1762" y="7480392"/>
          <a:ext cx="3430430" cy="4725216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gr/shop-offer/" TargetMode="External"/><Relationship Id="rId18" Type="http://schemas.openxmlformats.org/officeDocument/2006/relationships/hyperlink" Target="https://www.samsung.com/uk/smartphones/galaxy-z-fold6/buy/" TargetMode="External"/><Relationship Id="rId26" Type="http://schemas.openxmlformats.org/officeDocument/2006/relationships/hyperlink" Target="https://www.samsung.com/uk/lifestyle-tvs/the-frame/ls03fw-75-inch-the-frame-pro-neo-qled-4k-vision-ai-smart-tv-black-qe75ls03fwuxxu/" TargetMode="External"/><Relationship Id="rId39" Type="http://schemas.openxmlformats.org/officeDocument/2006/relationships/hyperlink" Target="https://www.samsung.com/uk/smartphones/galaxy-s25-edge/buy/" TargetMode="External"/><Relationship Id="rId21" Type="http://schemas.openxmlformats.org/officeDocument/2006/relationships/hyperlink" Target="https://www.samsung.com/uk/audio-sound/galaxy-buds/galaxy-buds3-pro-silver-sm-r630nzaaeua/" TargetMode="External"/><Relationship Id="rId34" Type="http://schemas.openxmlformats.org/officeDocument/2006/relationships/hyperlink" Target="https://www.samsung.com/gr/audio-sound/galaxy-buds/galaxy-buds3-pro-silver-sm-r630nzaaeuc/" TargetMode="External"/><Relationship Id="rId42" Type="http://schemas.openxmlformats.org/officeDocument/2006/relationships/drawing" Target="../drawings/drawing3.xml"/><Relationship Id="rId7" Type="http://schemas.openxmlformats.org/officeDocument/2006/relationships/hyperlink" Target="https://www.samsung.com/uk/students-offers/" TargetMode="Externa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smartphones/galaxy-s25-ultra/buy/" TargetMode="External"/><Relationship Id="rId20" Type="http://schemas.openxmlformats.org/officeDocument/2006/relationships/hyperlink" Target="https://www.samsung.com/uk/tablets/galaxy-tab-s10/buy/?modelCode=SM-X920NZAREUB" TargetMode="External"/><Relationship Id="rId29" Type="http://schemas.openxmlformats.org/officeDocument/2006/relationships/hyperlink" Target="https://www.samsung.com/gr/tablets/galaxy-tab-s10/buy/?modelCode=SM-X920NZAREUB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gr/rewards/" TargetMode="External"/><Relationship Id="rId24" Type="http://schemas.openxmlformats.org/officeDocument/2006/relationships/hyperlink" Target="https://www.samsung.com/uk/monitors/gaming/odyssey-oled-g8-g81sf-32-inch-240hz-oled-uhd-ls32fg810suxxu/" TargetMode="External"/><Relationship Id="rId32" Type="http://schemas.openxmlformats.org/officeDocument/2006/relationships/hyperlink" Target="https://www.samsung.com/gr/smartphones/galaxy-s25/buy/" TargetMode="External"/><Relationship Id="rId37" Type="http://schemas.openxmlformats.org/officeDocument/2006/relationships/hyperlink" Target="https://www.samsung.com/gr/audio-devices/soundbar/q990f-black-hw-q990f-en/" TargetMode="External"/><Relationship Id="rId40" Type="http://schemas.openxmlformats.org/officeDocument/2006/relationships/hyperlink" Target="https://www.samsung.com/gr/washers-and-dryers/washing-machines/ww7400d-front-loading-smartthings-ai-energy-made-a-20-percent-extra-energy-efficiency-ai-ecobubble-11kg-black-ww11db7b94gbu4/" TargetMode="Externa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3" Type="http://schemas.openxmlformats.org/officeDocument/2006/relationships/hyperlink" Target="https://www.samsung.com/uk/watches/galaxy-watch-ultra/buy/?modelCode=SM-L705FDAAEUA" TargetMode="External"/><Relationship Id="rId28" Type="http://schemas.openxmlformats.org/officeDocument/2006/relationships/hyperlink" Target="https://www.samsung.com/gr/tvs/qled-tv/qn990f-75-inch-neo-qled-8k-vision-ai-smart-tv-qe75qn990ftxxh/" TargetMode="External"/><Relationship Id="rId36" Type="http://schemas.openxmlformats.org/officeDocument/2006/relationships/hyperlink" Target="https://www.samsung.com/gr/lifestyle-tvs/the-frame/ls03fw-75-inch-black-qe75ls03fwuxxh/" TargetMode="External"/><Relationship Id="rId10" Type="http://schemas.openxmlformats.org/officeDocument/2006/relationships/hyperlink" Target="https://samsungprotect.gr/" TargetMode="External"/><Relationship Id="rId19" Type="http://schemas.openxmlformats.org/officeDocument/2006/relationships/hyperlink" Target="https://www.samsung.com/uk/smartphones/galaxy-z-flip6/buy/" TargetMode="External"/><Relationship Id="rId31" Type="http://schemas.openxmlformats.org/officeDocument/2006/relationships/hyperlink" Target="https://www.samsung.com/gr/smartphones/galaxy-z-fold6/buy/" TargetMode="External"/><Relationship Id="rId44" Type="http://schemas.openxmlformats.org/officeDocument/2006/relationships/comments" Target="../comments1.xm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gr/business/why-samsung-for-business/" TargetMode="External"/><Relationship Id="rId14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2" Type="http://schemas.openxmlformats.org/officeDocument/2006/relationships/hyperlink" Target="https://www.samsung.com/uk/computers/galaxy-book/galaxy-book5-pro/buy/?modelCode=NP960XHA-KG2UK" TargetMode="External"/><Relationship Id="rId27" Type="http://schemas.openxmlformats.org/officeDocument/2006/relationships/hyperlink" Target="https://www.samsung.com/uk/audio-devices/soundbar/q990f-q-series-soundbar-with-subwoofer-and-rear-speakers-black-hw-q990f-xu/" TargetMode="External"/><Relationship Id="rId30" Type="http://schemas.openxmlformats.org/officeDocument/2006/relationships/hyperlink" Target="https://www.samsung.com/gr/smartphones/galaxy-z-flip6/buy/" TargetMode="External"/><Relationship Id="rId35" Type="http://schemas.openxmlformats.org/officeDocument/2006/relationships/hyperlink" Target="https://www.samsung.com/gr/monitors/gaming/odyssey-oled-g8-g81sf-32-inch-240hz-oled-uhd-ls32fg812suxen/" TargetMode="External"/><Relationship Id="rId43" Type="http://schemas.openxmlformats.org/officeDocument/2006/relationships/vmlDrawing" Target="../drawings/vmlDrawing1.vml"/><Relationship Id="rId8" Type="http://schemas.openxmlformats.org/officeDocument/2006/relationships/hyperlink" Target="https://www.samsung.com/gr/smartthings/" TargetMode="External"/><Relationship Id="rId3" Type="http://schemas.openxmlformats.org/officeDocument/2006/relationships/hyperlink" Target="https://www.samsung.com/uk/curated-collections/" TargetMode="External"/><Relationship Id="rId12" Type="http://schemas.openxmlformats.org/officeDocument/2006/relationships/hyperlink" Target="https://www.samsung.com/gr/ai-products/" TargetMode="External"/><Relationship Id="rId17" Type="http://schemas.openxmlformats.org/officeDocument/2006/relationships/hyperlink" Target="https://www.samsung.com/uk/smartphones/galaxy-s25/buy/" TargetMode="External"/><Relationship Id="rId25" Type="http://schemas.openxmlformats.org/officeDocument/2006/relationships/hyperlink" Target="https://www.samsung.com/uk/tvs/qled-tv/qn990f-75-inch-neo-qled-8k-mini-led-smart-tv-qe75qn990ftxxu/" TargetMode="External"/><Relationship Id="rId33" Type="http://schemas.openxmlformats.org/officeDocument/2006/relationships/hyperlink" Target="https://www.samsung.com/gr/smartphones/galaxy-s25-ultra/buy/" TargetMode="External"/><Relationship Id="rId38" Type="http://schemas.openxmlformats.org/officeDocument/2006/relationships/hyperlink" Target="https://www.samsung.com/gr/watches/galaxy-watch/galaxy-watch-ultra-titanium-gray-lte-sm-l705fdaaeue/buy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gr/watches/all-watches/" TargetMode="External"/><Relationship Id="rId26" Type="http://schemas.openxmlformats.org/officeDocument/2006/relationships/hyperlink" Target="https://www.samsung.com/gr/mobile/why-galaxy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gr/mobile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gr/tablets/all-tablets/" TargetMode="External"/><Relationship Id="rId25" Type="http://schemas.openxmlformats.org/officeDocument/2006/relationships/hyperlink" Target="https://www.samsung.com/gr/apps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gr/smartphones/all-smartphones/" TargetMode="External"/><Relationship Id="rId20" Type="http://schemas.openxmlformats.org/officeDocument/2006/relationships/hyperlink" Target="https://www.samsung.com/gr/rings/all-rings/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gr/apps/samsung-health/" TargetMode="External"/><Relationship Id="rId32" Type="http://schemas.openxmlformats.org/officeDocument/2006/relationships/comments" Target="../comments2.xm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gr/smartphones/all-smartphones/" TargetMode="External"/><Relationship Id="rId23" Type="http://schemas.openxmlformats.org/officeDocument/2006/relationships/hyperlink" Target="https://www.samsung.com/gr/one-ui/" TargetMode="External"/><Relationship Id="rId28" Type="http://schemas.openxmlformats.org/officeDocument/2006/relationships/hyperlink" Target="https://samsungonline-gr.foxway.tech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gr/audio-sound/all-audio-sound/" TargetMode="External"/><Relationship Id="rId31" Type="http://schemas.openxmlformats.org/officeDocument/2006/relationships/vmlDrawing" Target="../drawings/vmlDrawing2.v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gr/galaxy-ai/" TargetMode="External"/><Relationship Id="rId27" Type="http://schemas.openxmlformats.org/officeDocument/2006/relationships/hyperlink" Target="https://www.samsung.com/gr/mobile/switch-to-galaxy/" TargetMode="External"/><Relationship Id="rId30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gr/tvs/all-tvs/?crystal-uhd" TargetMode="External"/><Relationship Id="rId39" Type="http://schemas.openxmlformats.org/officeDocument/2006/relationships/hyperlink" Target="https://www.samsung.com/gr/tvs/all-tvs/?48-50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gr/tvs/all-tvs/?83-85" TargetMode="External"/><Relationship Id="rId42" Type="http://schemas.openxmlformats.org/officeDocument/2006/relationships/hyperlink" Target="https://www.samsung.com/gr/tvs/all-tvs/?4k-tvs" TargetMode="External"/><Relationship Id="rId47" Type="http://schemas.openxmlformats.org/officeDocument/2006/relationships/hyperlink" Target="https://www.samsung.com/gr/tvs/gaming-tv/" TargetMode="External"/><Relationship Id="rId50" Type="http://schemas.openxmlformats.org/officeDocument/2006/relationships/hyperlink" Target="https://www.samsung.com/gr/tvs/all-tvs/" TargetMode="External"/><Relationship Id="rId55" Type="http://schemas.openxmlformats.org/officeDocument/2006/relationships/drawing" Target="../drawings/drawing5.x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gr/lifestyle-tvs/the-terrace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gr/tvs/oled-tvs/" TargetMode="External"/><Relationship Id="rId32" Type="http://schemas.openxmlformats.org/officeDocument/2006/relationships/hyperlink" Target="https://www.samsung.com/gr/projectors/all-projectors/" TargetMode="External"/><Relationship Id="rId37" Type="http://schemas.openxmlformats.org/officeDocument/2006/relationships/hyperlink" Target="https://www.samsung.com/gr/tvs/all-tvs/?65" TargetMode="External"/><Relationship Id="rId40" Type="http://schemas.openxmlformats.org/officeDocument/2006/relationships/hyperlink" Target="https://www.samsung.com/gr/tvs/all-tvs/?32-and-under" TargetMode="External"/><Relationship Id="rId45" Type="http://schemas.openxmlformats.org/officeDocument/2006/relationships/hyperlink" Target="https://www.samsung.com/gr/lifestyle-tvs/the-frame/highlights/" TargetMode="External"/><Relationship Id="rId53" Type="http://schemas.openxmlformats.org/officeDocument/2006/relationships/hyperlink" Target="https://www.samsung.com/gr/tvs/all-tvs/?oled" TargetMode="External"/><Relationship Id="rId5" Type="http://schemas.openxmlformats.org/officeDocument/2006/relationships/hyperlink" Target="https://www.samsung.com/uk/tvs/qled-tv/highlights/" TargetMode="External"/><Relationship Id="rId19" Type="http://schemas.openxmlformats.org/officeDocument/2006/relationships/hyperlink" Target="https://www.samsung.com/uk/lifestyle-tvs/the-sero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gr/lifestyle-tvs/the-frame/" TargetMode="External"/><Relationship Id="rId30" Type="http://schemas.openxmlformats.org/officeDocument/2006/relationships/hyperlink" Target="https://www.samsung.com/gr/lifestyle-tvs/the-sero/" TargetMode="External"/><Relationship Id="rId35" Type="http://schemas.openxmlformats.org/officeDocument/2006/relationships/hyperlink" Target="https://www.samsung.com/gr/tvs/all-tvs/?98-100" TargetMode="External"/><Relationship Id="rId43" Type="http://schemas.openxmlformats.org/officeDocument/2006/relationships/hyperlink" Target="https://www.samsung.com/gr/tvs/vision-ai-tv" TargetMode="External"/><Relationship Id="rId48" Type="http://schemas.openxmlformats.org/officeDocument/2006/relationships/hyperlink" Target="https://www.samsung.com/gr/tvs/supersize-tv/" TargetMode="External"/><Relationship Id="rId56" Type="http://schemas.openxmlformats.org/officeDocument/2006/relationships/vmlDrawing" Target="../drawings/vmlDrawing3.vm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uk/tvs/all-tvs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gr/tvs/qled-tv/" TargetMode="External"/><Relationship Id="rId33" Type="http://schemas.openxmlformats.org/officeDocument/2006/relationships/hyperlink" Target="https://www.samsung.com/gr/audio-accessories/all-audio-accessories/" TargetMode="External"/><Relationship Id="rId38" Type="http://schemas.openxmlformats.org/officeDocument/2006/relationships/hyperlink" Target="https://www.samsung.com/gr/tvs/all-tvs/?55" TargetMode="External"/><Relationship Id="rId46" Type="http://schemas.openxmlformats.org/officeDocument/2006/relationships/hyperlink" Target="https://www.samsung.com/gr/tvs/smart-tv/highlights/" TargetMode="Externa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gr/tvs/all-tvs/?8k-tvs" TargetMode="External"/><Relationship Id="rId54" Type="http://schemas.openxmlformats.org/officeDocument/2006/relationships/printerSettings" Target="../printerSettings/printerSettings4.bin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gr/tvs/neo-qled-tvs/" TargetMode="External"/><Relationship Id="rId28" Type="http://schemas.openxmlformats.org/officeDocument/2006/relationships/hyperlink" Target="https://www.samsung.com/gr/lifestyle-tvs/the-serif/" TargetMode="External"/><Relationship Id="rId36" Type="http://schemas.openxmlformats.org/officeDocument/2006/relationships/hyperlink" Target="https://www.samsung.com/gr/tvs/all-tvs/?75-77" TargetMode="External"/><Relationship Id="rId49" Type="http://schemas.openxmlformats.org/officeDocument/2006/relationships/hyperlink" Target="https://www.samsung.com/gr/tvs/sports-tv/" TargetMode="External"/><Relationship Id="rId57" Type="http://schemas.openxmlformats.org/officeDocument/2006/relationships/comments" Target="../comments3.xm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gr/audio-devices/all-audio-devices/" TargetMode="External"/><Relationship Id="rId44" Type="http://schemas.openxmlformats.org/officeDocument/2006/relationships/hyperlink" Target="https://www.samsung.com/gr/tvs/micro-led/highlights/" TargetMode="External"/><Relationship Id="rId52" Type="http://schemas.openxmlformats.org/officeDocument/2006/relationships/hyperlink" Target="https://www.samsung.com/gr/tvs/all-tvs/?43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gr/cooking-appliances/all-cooking-appliances/?hoods" TargetMode="External"/><Relationship Id="rId3" Type="http://schemas.openxmlformats.org/officeDocument/2006/relationships/hyperlink" Target="https://www.samsung.com/uk/microwave-ovens/all-microwave-ovens/" TargetMode="Externa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drawing" Target="../drawings/drawing6.xml"/><Relationship Id="rId7" Type="http://schemas.openxmlformats.org/officeDocument/2006/relationships/hyperlink" Target="https://www.samsung.com/uk/vacuum-cleaners/all-vacuum-cleaners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gr/cooking-appliances/all-cooking-appliances/?hobs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gr/vacuum-cleaners/all-vacuum-cleaners/?robot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gr/cooking-appliances/all-cooking-appliances/?ovens" TargetMode="External"/><Relationship Id="rId32" Type="http://schemas.openxmlformats.org/officeDocument/2006/relationships/hyperlink" Target="https://www.samsung.com/gr/vacuum-cleaners/all-vacuum-cleaners/" TargetMode="Externa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gr/refrigerators/all-refrigerators/" TargetMode="External"/><Relationship Id="rId28" Type="http://schemas.openxmlformats.org/officeDocument/2006/relationships/hyperlink" Target="https://www.samsung.com/gr/home-appliances/bespoke-home/" TargetMode="External"/><Relationship Id="rId36" Type="http://schemas.openxmlformats.org/officeDocument/2006/relationships/comments" Target="../comments4.xm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gr/home-appliances/bespoke-ai-smartthings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gr/refrigerators/all-refrigerators/" TargetMode="External"/><Relationship Id="rId27" Type="http://schemas.openxmlformats.org/officeDocument/2006/relationships/hyperlink" Target="https://www.samsung.com/gr/microwave-ovens/all-microwave-ovens/" TargetMode="External"/><Relationship Id="rId30" Type="http://schemas.openxmlformats.org/officeDocument/2006/relationships/hyperlink" Target="https://www.samsung.com/gr/home-appliances/why-samsung-appliances/" TargetMode="External"/><Relationship Id="rId35" Type="http://schemas.openxmlformats.org/officeDocument/2006/relationships/vmlDrawing" Target="../drawings/vmlDrawing4.vml"/><Relationship Id="rId8" Type="http://schemas.openxmlformats.org/officeDocument/2006/relationships/hyperlink" Target="https://www.samsung.com/uk/smartphones/galaxy-z-flip6/buy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gr/monitors/help-me-choose/" TargetMode="External"/><Relationship Id="rId13" Type="http://schemas.openxmlformats.org/officeDocument/2006/relationships/comments" Target="../comments5.x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gr/monitors/odyssey-gaming-monitor/" TargetMode="External"/><Relationship Id="rId12" Type="http://schemas.openxmlformats.org/officeDocument/2006/relationships/vmlDrawing" Target="../drawings/vmlDrawing5.vm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drawing" Target="../drawings/drawing7.xml"/><Relationship Id="rId5" Type="http://schemas.openxmlformats.org/officeDocument/2006/relationships/hyperlink" Target="https://www.samsung.com/uk/monitors/viewfinity-high-resolution-monitor/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gr/monitors/smart-monitor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gr/watches/all-watches/" TargetMode="External"/><Relationship Id="rId13" Type="http://schemas.openxmlformats.org/officeDocument/2006/relationships/hyperlink" Target="https://www.samsung.com/uk/trade-in/" TargetMode="External"/><Relationship Id="rId18" Type="http://schemas.openxmlformats.org/officeDocument/2006/relationships/vmlDrawing" Target="../drawings/vmlDrawing6.v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gr/watches/all-watches/" TargetMode="External"/><Relationship Id="rId12" Type="http://schemas.openxmlformats.org/officeDocument/2006/relationships/hyperlink" Target="https://www.samsung.com/gr/mobile/switch-to-galaxy/" TargetMode="External"/><Relationship Id="rId17" Type="http://schemas.openxmlformats.org/officeDocument/2006/relationships/drawing" Target="../drawings/drawing8.xm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printerSettings" Target="../printerSettings/printerSettings7.bin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gr/mobile/why-galaxy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gr/apps/samsung-health/" TargetMode="External"/><Relationship Id="rId10" Type="http://schemas.openxmlformats.org/officeDocument/2006/relationships/hyperlink" Target="https://www.samsung.com/gr/apps/" TargetMode="External"/><Relationship Id="rId19" Type="http://schemas.openxmlformats.org/officeDocument/2006/relationships/comments" Target="../comments6.x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gr/galaxy-ai/" TargetMode="External"/><Relationship Id="rId14" Type="http://schemas.openxmlformats.org/officeDocument/2006/relationships/hyperlink" Target="https://samsungonline-gr.foxway.tech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gr/mobile-accessories/all-mobile-accessories/?tablets" TargetMode="External"/><Relationship Id="rId18" Type="http://schemas.openxmlformats.org/officeDocument/2006/relationships/vmlDrawing" Target="../drawings/vmlDrawing7.vml"/><Relationship Id="rId3" Type="http://schemas.openxmlformats.org/officeDocument/2006/relationships/hyperlink" Target="https://www.samsung.com/uk/smartphones/galaxy-z-flip6/buy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gr/mobile-accessories/all-mobile-accessories/?smartphones" TargetMode="External"/><Relationship Id="rId17" Type="http://schemas.openxmlformats.org/officeDocument/2006/relationships/drawing" Target="../drawings/drawing9.xm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printerSettings" Target="../printerSettings/printerSettings8.bin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gr/home-appliance-accessories/all-home-appliance-accessories/?refrigerators" TargetMode="Externa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comments" Target="../comments7.xm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gr/mobile-accessories/all-mobile-accessories/?smartta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414" t="s">
        <v>38</v>
      </c>
      <c r="C2" s="414"/>
      <c r="D2" s="414"/>
      <c r="E2" s="2"/>
      <c r="F2" s="3"/>
    </row>
    <row r="3" spans="2:6" s="3" customFormat="1" ht="54" customHeight="1">
      <c r="B3" s="415" t="s">
        <v>0</v>
      </c>
      <c r="C3" s="415"/>
      <c r="D3" s="415"/>
    </row>
    <row r="4" spans="2:6" s="3" customFormat="1" ht="25.15" customHeight="1">
      <c r="C4" s="5"/>
      <c r="D4" s="5"/>
    </row>
    <row r="5" spans="2:6" s="6" customFormat="1" ht="27" customHeight="1">
      <c r="B5" s="413" t="s">
        <v>1</v>
      </c>
      <c r="C5" s="413"/>
      <c r="D5" s="413"/>
    </row>
    <row r="6" spans="2:6" s="6" customFormat="1" ht="27" customHeight="1">
      <c r="B6" s="416" t="s">
        <v>2</v>
      </c>
      <c r="C6" s="416"/>
      <c r="D6" s="7" t="s">
        <v>3</v>
      </c>
      <c r="E6" s="8" t="s">
        <v>4</v>
      </c>
    </row>
    <row r="7" spans="2:6" s="12" customFormat="1" ht="40.9" customHeight="1">
      <c r="B7" s="417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417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417"/>
      <c r="C9" s="9" t="s">
        <v>11</v>
      </c>
      <c r="D9" s="13"/>
      <c r="E9" s="14"/>
    </row>
    <row r="10" spans="2:6" s="12" customFormat="1" ht="40.9" customHeight="1">
      <c r="B10" s="417"/>
      <c r="C10" s="9" t="s">
        <v>12</v>
      </c>
      <c r="D10" s="15" t="s">
        <v>13</v>
      </c>
      <c r="E10" s="14"/>
    </row>
    <row r="11" spans="2:6" s="12" customFormat="1" ht="50.1" customHeight="1">
      <c r="B11" s="417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417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413" t="s">
        <v>20</v>
      </c>
      <c r="C14" s="413"/>
      <c r="D14" s="413"/>
    </row>
    <row r="15" spans="2:6" s="6" customFormat="1" ht="27" customHeight="1">
      <c r="B15" s="416" t="s">
        <v>2</v>
      </c>
      <c r="C15" s="416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418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419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420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413" t="s">
        <v>32</v>
      </c>
      <c r="C21" s="413"/>
      <c r="D21" s="413"/>
    </row>
    <row r="22" spans="2:5" s="6" customFormat="1" ht="27" customHeight="1">
      <c r="B22" s="421" t="s">
        <v>2</v>
      </c>
      <c r="C22" s="421"/>
      <c r="D22" s="7" t="s">
        <v>3</v>
      </c>
      <c r="E22" s="8" t="s">
        <v>4</v>
      </c>
    </row>
    <row r="23" spans="2:5" s="12" customFormat="1" ht="40.9" customHeight="1">
      <c r="B23" s="422" t="s">
        <v>33</v>
      </c>
      <c r="C23" s="24" t="s">
        <v>34</v>
      </c>
      <c r="D23" s="25"/>
      <c r="E23" s="14"/>
    </row>
    <row r="24" spans="2:5" s="12" customFormat="1" ht="40.9" customHeight="1">
      <c r="B24" s="423"/>
      <c r="C24" s="24" t="s">
        <v>35</v>
      </c>
      <c r="D24" s="25"/>
      <c r="E24" s="14"/>
    </row>
    <row r="25" spans="2:5" s="12" customFormat="1" ht="40.9" customHeight="1">
      <c r="B25" s="423"/>
      <c r="C25" s="24" t="s">
        <v>36</v>
      </c>
      <c r="D25" s="25"/>
      <c r="E25" s="14"/>
    </row>
    <row r="26" spans="2:5" s="12" customFormat="1" ht="40.9" customHeight="1">
      <c r="B26" s="424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I44"/>
  <sheetViews>
    <sheetView showGridLines="0" topLeftCell="A16" zoomScale="70" zoomScaleNormal="70" workbookViewId="0">
      <selection activeCell="H26" sqref="H26"/>
    </sheetView>
  </sheetViews>
  <sheetFormatPr defaultColWidth="9" defaultRowHeight="16.5"/>
  <cols>
    <col min="1" max="1" width="6.25" style="31" customWidth="1"/>
    <col min="2" max="2" width="15.375" style="31" customWidth="1"/>
    <col min="3" max="3" width="141.875" style="31" customWidth="1"/>
    <col min="4" max="4" width="3.5" style="31" customWidth="1"/>
    <col min="5" max="5" width="20" style="46" customWidth="1"/>
    <col min="6" max="6" width="16.125" style="46" customWidth="1"/>
    <col min="7" max="7" width="23.875" style="46" customWidth="1"/>
    <col min="8" max="8" width="57.5" style="46" customWidth="1"/>
    <col min="9" max="16384" width="9" style="31"/>
  </cols>
  <sheetData>
    <row r="2" spans="2:8" s="29" customFormat="1" ht="36" customHeight="1">
      <c r="B2" s="425" t="s">
        <v>467</v>
      </c>
      <c r="C2" s="425"/>
      <c r="D2" s="425"/>
      <c r="E2" s="425"/>
      <c r="F2" s="425"/>
      <c r="G2" s="425"/>
      <c r="H2" s="425"/>
    </row>
    <row r="3" spans="2:8" ht="5.25" customHeight="1">
      <c r="B3" s="30"/>
    </row>
    <row r="4" spans="2:8" s="32" customFormat="1" ht="24" customHeight="1">
      <c r="B4" s="426" t="s">
        <v>468</v>
      </c>
      <c r="C4" s="426"/>
      <c r="E4" s="46"/>
      <c r="F4" s="46"/>
      <c r="G4" s="46"/>
      <c r="H4" s="46"/>
    </row>
    <row r="5" spans="2:8" s="32" customFormat="1" ht="51.75" customHeight="1">
      <c r="B5" s="427" t="s">
        <v>469</v>
      </c>
      <c r="C5" s="427"/>
      <c r="D5" s="427"/>
      <c r="E5" s="46"/>
      <c r="F5" s="46"/>
      <c r="G5" s="46"/>
      <c r="H5" s="46"/>
    </row>
    <row r="6" spans="2:8" s="32" customFormat="1" ht="24" customHeight="1">
      <c r="B6" s="428" t="s">
        <v>470</v>
      </c>
      <c r="C6" s="426"/>
      <c r="E6" s="46"/>
      <c r="F6" s="46"/>
      <c r="G6" s="46"/>
      <c r="H6" s="46"/>
    </row>
    <row r="7" spans="2:8" s="32" customFormat="1" ht="24" customHeight="1">
      <c r="B7" s="85" t="s">
        <v>471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472</v>
      </c>
      <c r="C9" s="39" t="s">
        <v>473</v>
      </c>
      <c r="E9" s="46" t="s">
        <v>474</v>
      </c>
      <c r="F9" s="46"/>
      <c r="G9" s="46"/>
      <c r="H9" s="46"/>
    </row>
    <row r="10" spans="2:8" s="32" customFormat="1" ht="24" customHeight="1">
      <c r="B10" s="40"/>
      <c r="C10" s="50" t="s">
        <v>475</v>
      </c>
      <c r="E10" s="86" t="s">
        <v>476</v>
      </c>
      <c r="F10" s="86" t="s">
        <v>477</v>
      </c>
      <c r="G10" s="86" t="s">
        <v>478</v>
      </c>
      <c r="H10" s="86" t="s">
        <v>479</v>
      </c>
    </row>
    <row r="11" spans="2:8" s="32" customFormat="1" ht="24" customHeight="1">
      <c r="B11" s="33"/>
      <c r="C11" s="34"/>
      <c r="E11" s="429" t="s">
        <v>494</v>
      </c>
      <c r="F11" s="429" t="s">
        <v>52</v>
      </c>
      <c r="G11" s="432" t="s">
        <v>480</v>
      </c>
      <c r="H11" s="47" t="s">
        <v>481</v>
      </c>
    </row>
    <row r="12" spans="2:8" s="32" customFormat="1" ht="24" customHeight="1">
      <c r="B12" s="33"/>
      <c r="C12" s="34"/>
      <c r="E12" s="430"/>
      <c r="F12" s="430"/>
      <c r="G12" s="433"/>
      <c r="H12" s="47" t="s">
        <v>482</v>
      </c>
    </row>
    <row r="13" spans="2:8" s="32" customFormat="1" ht="24" customHeight="1">
      <c r="B13" s="33"/>
      <c r="C13" s="34"/>
      <c r="E13" s="430"/>
      <c r="F13" s="430"/>
      <c r="G13" s="433"/>
      <c r="H13" s="47" t="s">
        <v>483</v>
      </c>
    </row>
    <row r="14" spans="2:8" s="32" customFormat="1" ht="24" customHeight="1">
      <c r="B14" s="33"/>
      <c r="C14" s="34"/>
      <c r="E14" s="430"/>
      <c r="F14" s="430"/>
      <c r="G14" s="433"/>
      <c r="H14" s="47" t="s">
        <v>484</v>
      </c>
    </row>
    <row r="15" spans="2:8" s="32" customFormat="1" ht="24" customHeight="1">
      <c r="B15" s="33"/>
      <c r="C15" s="34"/>
      <c r="E15" s="430"/>
      <c r="F15" s="430"/>
      <c r="G15" s="433"/>
      <c r="H15" s="47" t="s">
        <v>485</v>
      </c>
    </row>
    <row r="16" spans="2:8" s="32" customFormat="1" ht="24" customHeight="1">
      <c r="B16" s="33"/>
      <c r="C16" s="34"/>
      <c r="E16" s="431"/>
      <c r="F16" s="431"/>
      <c r="G16" s="434"/>
      <c r="H16" s="47" t="s">
        <v>486</v>
      </c>
    </row>
    <row r="17" spans="2:9" s="32" customFormat="1" ht="24" customHeight="1">
      <c r="B17" s="33"/>
      <c r="C17" s="36"/>
      <c r="E17" s="87"/>
      <c r="F17" s="87"/>
      <c r="G17" s="88"/>
      <c r="H17" s="89"/>
    </row>
    <row r="18" spans="2:9" s="32" customFormat="1" ht="24" customHeight="1">
      <c r="B18" s="33"/>
      <c r="C18" s="36"/>
      <c r="E18" s="87"/>
      <c r="F18" s="87"/>
    </row>
    <row r="19" spans="2:9" s="32" customFormat="1" ht="24" customHeight="1">
      <c r="B19" s="33"/>
      <c r="C19" s="33"/>
      <c r="F19" s="87"/>
    </row>
    <row r="20" spans="2:9" s="32" customFormat="1" ht="24" customHeight="1">
      <c r="B20" s="33"/>
      <c r="C20" s="33"/>
      <c r="E20" s="87"/>
      <c r="F20" s="87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90" t="s">
        <v>487</v>
      </c>
      <c r="C23" s="37"/>
      <c r="F23" s="46"/>
      <c r="G23" s="46"/>
      <c r="H23" s="46"/>
    </row>
    <row r="24" spans="2:9" s="32" customFormat="1" ht="24" customHeight="1">
      <c r="B24" s="91" t="s">
        <v>488</v>
      </c>
      <c r="C24" s="41" t="s">
        <v>489</v>
      </c>
      <c r="F24" s="46"/>
      <c r="G24" s="46"/>
      <c r="H24" s="46"/>
    </row>
    <row r="25" spans="2:9" s="32" customFormat="1" ht="21">
      <c r="B25" s="92" t="s">
        <v>490</v>
      </c>
      <c r="C25" s="93" t="s">
        <v>491</v>
      </c>
      <c r="F25" s="46"/>
      <c r="G25" s="46"/>
      <c r="H25" s="46"/>
      <c r="I25" s="31"/>
    </row>
    <row r="26" spans="2:9" s="32" customFormat="1" ht="21">
      <c r="B26" s="31"/>
      <c r="C26" s="43" t="s">
        <v>492</v>
      </c>
      <c r="F26" s="46"/>
      <c r="G26" s="46"/>
      <c r="H26" s="46"/>
      <c r="I26" s="31"/>
    </row>
    <row r="27" spans="2:9" s="32" customFormat="1" ht="21">
      <c r="C27" s="44" t="s">
        <v>493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opLeftCell="E1" zoomScale="70" zoomScaleNormal="70" workbookViewId="0">
      <selection activeCell="N140" sqref="N140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94.875" style="98" customWidth="1"/>
    <col min="9" max="9" width="14.75" style="45" customWidth="1"/>
    <col min="10" max="11" width="18.125" style="45" customWidth="1"/>
    <col min="12" max="12" width="44.25" style="45" customWidth="1"/>
    <col min="13" max="16384" width="8.75" style="26"/>
  </cols>
  <sheetData>
    <row r="2" spans="1:13" ht="36" customHeight="1">
      <c r="B2" s="52" t="s">
        <v>53</v>
      </c>
      <c r="C2" s="53"/>
      <c r="D2" s="62"/>
      <c r="E2" s="62"/>
      <c r="F2" s="60"/>
      <c r="G2" s="60"/>
      <c r="H2" s="95"/>
      <c r="I2" s="60"/>
      <c r="J2" s="60"/>
      <c r="K2" s="60"/>
      <c r="L2" s="60"/>
    </row>
    <row r="3" spans="1:13" s="66" customFormat="1" ht="185.65" customHeight="1">
      <c r="B3" s="453" t="s">
        <v>497</v>
      </c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</row>
    <row r="4" spans="1:13" s="28" customFormat="1" ht="21">
      <c r="A4" s="54"/>
      <c r="B4" s="55"/>
      <c r="C4" s="56"/>
      <c r="D4" s="63"/>
      <c r="E4" s="63"/>
      <c r="F4" s="61"/>
      <c r="G4" s="61"/>
      <c r="H4" s="96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97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85" t="s">
        <v>54</v>
      </c>
      <c r="E6" s="486"/>
      <c r="F6" s="489" t="s">
        <v>138</v>
      </c>
      <c r="G6" s="105" t="s">
        <v>46</v>
      </c>
      <c r="H6" s="106" t="s">
        <v>495</v>
      </c>
      <c r="I6" s="480" t="s">
        <v>43</v>
      </c>
      <c r="J6" s="491" t="s">
        <v>47</v>
      </c>
      <c r="K6" s="105" t="s">
        <v>498</v>
      </c>
      <c r="L6" s="478" t="s">
        <v>496</v>
      </c>
    </row>
    <row r="7" spans="1:13" ht="23.25" customHeight="1">
      <c r="D7" s="487"/>
      <c r="E7" s="488"/>
      <c r="F7" s="490"/>
      <c r="G7" s="107" t="s">
        <v>672</v>
      </c>
      <c r="H7" s="107" t="s">
        <v>673</v>
      </c>
      <c r="I7" s="481"/>
      <c r="J7" s="492"/>
      <c r="K7" s="108"/>
      <c r="L7" s="479"/>
    </row>
    <row r="8" spans="1:13" ht="21" customHeight="1">
      <c r="D8" s="493" t="s">
        <v>115</v>
      </c>
      <c r="E8" s="494" t="s">
        <v>154</v>
      </c>
      <c r="F8" s="109" t="s">
        <v>124</v>
      </c>
      <c r="G8" s="110"/>
      <c r="H8" s="280"/>
      <c r="I8" s="111">
        <f>LENB(H8)</f>
        <v>0</v>
      </c>
      <c r="J8" s="112"/>
      <c r="K8" s="344" t="s">
        <v>243</v>
      </c>
      <c r="L8" s="482" t="s">
        <v>666</v>
      </c>
    </row>
    <row r="9" spans="1:13" ht="21" customHeight="1">
      <c r="D9" s="455"/>
      <c r="E9" s="494"/>
      <c r="F9" s="115" t="s">
        <v>144</v>
      </c>
      <c r="G9" s="116" t="s">
        <v>52</v>
      </c>
      <c r="H9" s="175" t="s">
        <v>830</v>
      </c>
      <c r="I9" s="111">
        <f t="shared" ref="I9:I16" si="0">LENB(H9)</f>
        <v>16</v>
      </c>
      <c r="J9" s="117">
        <v>10</v>
      </c>
      <c r="K9" s="345"/>
      <c r="L9" s="483"/>
    </row>
    <row r="10" spans="1:13" ht="21" customHeight="1">
      <c r="D10" s="455"/>
      <c r="E10" s="494"/>
      <c r="F10" s="115" t="s">
        <v>145</v>
      </c>
      <c r="G10" s="116" t="s">
        <v>367</v>
      </c>
      <c r="H10" s="116" t="s">
        <v>367</v>
      </c>
      <c r="I10" s="111">
        <f t="shared" si="0"/>
        <v>4</v>
      </c>
      <c r="J10" s="115"/>
      <c r="K10" s="196"/>
      <c r="L10" s="483"/>
    </row>
    <row r="11" spans="1:13" ht="21" customHeight="1">
      <c r="D11" s="455"/>
      <c r="E11" s="494"/>
      <c r="F11" s="115" t="s">
        <v>146</v>
      </c>
      <c r="G11" s="116" t="s">
        <v>52</v>
      </c>
      <c r="H11" s="116" t="s">
        <v>659</v>
      </c>
      <c r="I11" s="111">
        <f t="shared" si="0"/>
        <v>16</v>
      </c>
      <c r="J11" s="154">
        <v>26</v>
      </c>
      <c r="K11" s="168"/>
      <c r="L11" s="483"/>
    </row>
    <row r="12" spans="1:13" ht="21" customHeight="1">
      <c r="D12" s="455"/>
      <c r="E12" s="494"/>
      <c r="F12" s="115" t="s">
        <v>147</v>
      </c>
      <c r="G12" s="116" t="s">
        <v>52</v>
      </c>
      <c r="H12" s="116" t="s">
        <v>367</v>
      </c>
      <c r="I12" s="111">
        <f t="shared" si="0"/>
        <v>4</v>
      </c>
      <c r="J12" s="115"/>
      <c r="K12" s="196"/>
      <c r="L12" s="483"/>
    </row>
    <row r="13" spans="1:13" ht="21" customHeight="1">
      <c r="D13" s="455"/>
      <c r="E13" s="494"/>
      <c r="F13" s="115" t="s">
        <v>48</v>
      </c>
      <c r="G13" s="116" t="s">
        <v>141</v>
      </c>
      <c r="H13" s="116" t="s">
        <v>669</v>
      </c>
      <c r="I13" s="111">
        <f t="shared" si="0"/>
        <v>31</v>
      </c>
      <c r="J13" s="154">
        <v>32</v>
      </c>
      <c r="K13" s="196"/>
      <c r="L13" s="483"/>
    </row>
    <row r="14" spans="1:13" ht="21" customHeight="1">
      <c r="D14" s="455"/>
      <c r="E14" s="494"/>
      <c r="F14" s="118" t="s">
        <v>49</v>
      </c>
      <c r="G14" s="119" t="s">
        <v>51</v>
      </c>
      <c r="H14" s="400" t="s">
        <v>660</v>
      </c>
      <c r="I14" s="111">
        <f t="shared" si="0"/>
        <v>38</v>
      </c>
      <c r="J14" s="120"/>
      <c r="K14" s="346"/>
      <c r="L14" s="483"/>
    </row>
    <row r="15" spans="1:13" ht="21" customHeight="1">
      <c r="D15" s="455"/>
      <c r="E15" s="494"/>
      <c r="F15" s="115" t="s">
        <v>50</v>
      </c>
      <c r="G15" s="116"/>
      <c r="H15" s="116" t="s">
        <v>830</v>
      </c>
      <c r="I15" s="111">
        <f t="shared" si="0"/>
        <v>16</v>
      </c>
      <c r="J15" s="120"/>
      <c r="K15" s="346"/>
      <c r="L15" s="483"/>
    </row>
    <row r="16" spans="1:13" ht="21" customHeight="1" thickBot="1">
      <c r="D16" s="456"/>
      <c r="E16" s="495"/>
      <c r="F16" s="170" t="s">
        <v>77</v>
      </c>
      <c r="G16" s="347" t="s">
        <v>52</v>
      </c>
      <c r="H16" s="347" t="s">
        <v>659</v>
      </c>
      <c r="I16" s="123">
        <f t="shared" si="0"/>
        <v>16</v>
      </c>
      <c r="J16" s="124"/>
      <c r="K16" s="348"/>
      <c r="L16" s="484"/>
    </row>
    <row r="17" spans="2:12" ht="19.899999999999999" customHeight="1">
      <c r="D17" s="114" t="s">
        <v>119</v>
      </c>
      <c r="E17" s="436" t="s">
        <v>121</v>
      </c>
      <c r="F17" s="325" t="s">
        <v>123</v>
      </c>
      <c r="G17" s="379"/>
      <c r="H17" s="399"/>
      <c r="I17" s="363">
        <f t="shared" ref="I17:I80" si="1">LENB(G17)</f>
        <v>0</v>
      </c>
      <c r="J17" s="363" t="s">
        <v>763</v>
      </c>
      <c r="K17" s="364" t="s">
        <v>245</v>
      </c>
      <c r="L17" s="446" t="s">
        <v>764</v>
      </c>
    </row>
    <row r="18" spans="2:12" ht="17.649999999999999" customHeight="1">
      <c r="D18" s="114"/>
      <c r="E18" s="436"/>
      <c r="F18" s="365" t="s">
        <v>55</v>
      </c>
      <c r="G18" s="228" t="s">
        <v>765</v>
      </c>
      <c r="H18" s="355" t="s">
        <v>765</v>
      </c>
      <c r="I18" s="366">
        <f t="shared" si="1"/>
        <v>16</v>
      </c>
      <c r="J18" s="366">
        <v>33</v>
      </c>
      <c r="K18" s="367"/>
      <c r="L18" s="447"/>
    </row>
    <row r="19" spans="2:12" ht="17.649999999999999" customHeight="1">
      <c r="D19" s="114"/>
      <c r="E19" s="436"/>
      <c r="F19" s="365" t="s">
        <v>122</v>
      </c>
      <c r="G19" s="228" t="s">
        <v>766</v>
      </c>
      <c r="H19" s="228" t="s">
        <v>766</v>
      </c>
      <c r="I19" s="366">
        <f t="shared" si="1"/>
        <v>16</v>
      </c>
      <c r="J19" s="264"/>
      <c r="K19" s="368"/>
      <c r="L19" s="447"/>
    </row>
    <row r="20" spans="2:12" ht="17.649999999999999" customHeight="1">
      <c r="D20" s="114"/>
      <c r="E20" s="436"/>
      <c r="F20" s="369" t="s">
        <v>49</v>
      </c>
      <c r="G20" s="268" t="s">
        <v>767</v>
      </c>
      <c r="H20" s="81" t="s">
        <v>831</v>
      </c>
      <c r="I20" s="366">
        <f t="shared" si="1"/>
        <v>60</v>
      </c>
      <c r="J20" s="366"/>
      <c r="K20" s="367"/>
      <c r="L20" s="447"/>
    </row>
    <row r="21" spans="2:12" ht="17.649999999999999" customHeight="1">
      <c r="D21" s="114"/>
      <c r="E21" s="436"/>
      <c r="F21" s="365" t="s">
        <v>50</v>
      </c>
      <c r="G21" s="228" t="s">
        <v>765</v>
      </c>
      <c r="H21" s="228" t="s">
        <v>765</v>
      </c>
      <c r="I21" s="366">
        <f t="shared" si="1"/>
        <v>16</v>
      </c>
      <c r="J21" s="366"/>
      <c r="K21" s="367"/>
      <c r="L21" s="447"/>
    </row>
    <row r="22" spans="2:12" ht="17.649999999999999" customHeight="1">
      <c r="D22" s="114"/>
      <c r="E22" s="437"/>
      <c r="F22" s="370" t="s">
        <v>77</v>
      </c>
      <c r="G22" s="230" t="s">
        <v>765</v>
      </c>
      <c r="H22" s="230" t="s">
        <v>765</v>
      </c>
      <c r="I22" s="371">
        <f t="shared" si="1"/>
        <v>16</v>
      </c>
      <c r="J22" s="371"/>
      <c r="K22" s="372"/>
      <c r="L22" s="448"/>
    </row>
    <row r="23" spans="2:12" ht="17.649999999999999" customHeight="1">
      <c r="B23" s="57" t="s">
        <v>44</v>
      </c>
      <c r="D23" s="114"/>
      <c r="E23" s="435" t="s">
        <v>125</v>
      </c>
      <c r="F23" s="225" t="s">
        <v>123</v>
      </c>
      <c r="G23" s="373"/>
      <c r="H23" s="379"/>
      <c r="I23" s="374">
        <f t="shared" si="1"/>
        <v>0</v>
      </c>
      <c r="J23" s="374" t="s">
        <v>763</v>
      </c>
      <c r="K23" s="364" t="s">
        <v>245</v>
      </c>
      <c r="L23" s="446" t="s">
        <v>764</v>
      </c>
    </row>
    <row r="24" spans="2:12" ht="17.649999999999999" customHeight="1">
      <c r="D24" s="114"/>
      <c r="E24" s="436"/>
      <c r="F24" s="365" t="s">
        <v>55</v>
      </c>
      <c r="G24" s="375" t="s">
        <v>768</v>
      </c>
      <c r="H24" s="265" t="s">
        <v>768</v>
      </c>
      <c r="I24" s="366">
        <f t="shared" si="1"/>
        <v>17</v>
      </c>
      <c r="J24" s="366">
        <v>33</v>
      </c>
      <c r="K24" s="367"/>
      <c r="L24" s="447"/>
    </row>
    <row r="25" spans="2:12" ht="17.649999999999999" customHeight="1">
      <c r="D25" s="114"/>
      <c r="E25" s="436"/>
      <c r="F25" s="365" t="s">
        <v>122</v>
      </c>
      <c r="G25" s="375" t="s">
        <v>769</v>
      </c>
      <c r="H25" s="265" t="s">
        <v>770</v>
      </c>
      <c r="I25" s="366">
        <f t="shared" si="1"/>
        <v>21</v>
      </c>
      <c r="J25" s="264"/>
      <c r="K25" s="368"/>
      <c r="L25" s="447"/>
    </row>
    <row r="26" spans="2:12" ht="17.649999999999999" customHeight="1">
      <c r="D26" s="114"/>
      <c r="E26" s="436"/>
      <c r="F26" s="369" t="s">
        <v>49</v>
      </c>
      <c r="G26" s="376" t="s">
        <v>771</v>
      </c>
      <c r="H26" s="81" t="s">
        <v>832</v>
      </c>
      <c r="I26" s="366">
        <f t="shared" si="1"/>
        <v>54</v>
      </c>
      <c r="J26" s="366"/>
      <c r="K26" s="367"/>
      <c r="L26" s="447"/>
    </row>
    <row r="27" spans="2:12" ht="17.649999999999999" customHeight="1">
      <c r="D27" s="114"/>
      <c r="E27" s="436"/>
      <c r="F27" s="365" t="s">
        <v>50</v>
      </c>
      <c r="G27" s="375" t="s">
        <v>768</v>
      </c>
      <c r="H27" s="265" t="s">
        <v>768</v>
      </c>
      <c r="I27" s="366">
        <f t="shared" si="1"/>
        <v>17</v>
      </c>
      <c r="J27" s="366"/>
      <c r="K27" s="367"/>
      <c r="L27" s="447"/>
    </row>
    <row r="28" spans="2:12" ht="17.649999999999999" customHeight="1">
      <c r="D28" s="114"/>
      <c r="E28" s="437"/>
      <c r="F28" s="370" t="s">
        <v>77</v>
      </c>
      <c r="G28" s="377" t="s">
        <v>768</v>
      </c>
      <c r="H28" s="270" t="s">
        <v>768</v>
      </c>
      <c r="I28" s="371">
        <f t="shared" si="1"/>
        <v>17</v>
      </c>
      <c r="J28" s="371"/>
      <c r="K28" s="372"/>
      <c r="L28" s="448"/>
    </row>
    <row r="29" spans="2:12" ht="17.649999999999999" customHeight="1">
      <c r="D29" s="114"/>
      <c r="E29" s="449" t="s">
        <v>772</v>
      </c>
      <c r="F29" s="216" t="s">
        <v>123</v>
      </c>
      <c r="G29" s="378"/>
      <c r="H29" s="378"/>
      <c r="I29" s="374">
        <f t="shared" si="1"/>
        <v>0</v>
      </c>
      <c r="J29" s="374" t="s">
        <v>773</v>
      </c>
      <c r="K29" s="364" t="s">
        <v>245</v>
      </c>
      <c r="L29" s="446"/>
    </row>
    <row r="30" spans="2:12" ht="17.649999999999999" customHeight="1">
      <c r="D30" s="114"/>
      <c r="E30" s="450"/>
      <c r="F30" s="272" t="s">
        <v>55</v>
      </c>
      <c r="G30" s="185" t="s">
        <v>774</v>
      </c>
      <c r="H30" s="185"/>
      <c r="I30" s="366">
        <f t="shared" si="1"/>
        <v>15</v>
      </c>
      <c r="J30" s="366">
        <v>33</v>
      </c>
      <c r="K30" s="367"/>
      <c r="L30" s="447"/>
    </row>
    <row r="31" spans="2:12" ht="17.649999999999999" customHeight="1">
      <c r="D31" s="114"/>
      <c r="E31" s="450"/>
      <c r="F31" s="272" t="s">
        <v>122</v>
      </c>
      <c r="G31" s="185" t="s">
        <v>774</v>
      </c>
      <c r="H31" s="185"/>
      <c r="I31" s="366">
        <f t="shared" si="1"/>
        <v>15</v>
      </c>
      <c r="J31" s="264"/>
      <c r="K31" s="368"/>
      <c r="L31" s="447"/>
    </row>
    <row r="32" spans="2:12" ht="17.649999999999999" customHeight="1">
      <c r="D32" s="114"/>
      <c r="E32" s="450"/>
      <c r="F32" s="273" t="s">
        <v>49</v>
      </c>
      <c r="G32" s="274" t="s">
        <v>775</v>
      </c>
      <c r="H32" s="259"/>
      <c r="I32" s="366">
        <f t="shared" si="1"/>
        <v>59</v>
      </c>
      <c r="J32" s="366"/>
      <c r="K32" s="367"/>
      <c r="L32" s="447"/>
    </row>
    <row r="33" spans="4:12" ht="17.649999999999999" customHeight="1">
      <c r="D33" s="114"/>
      <c r="E33" s="450"/>
      <c r="F33" s="272" t="s">
        <v>50</v>
      </c>
      <c r="G33" s="185"/>
      <c r="H33" s="185"/>
      <c r="I33" s="366">
        <f t="shared" si="1"/>
        <v>0</v>
      </c>
      <c r="J33" s="366"/>
      <c r="K33" s="367"/>
      <c r="L33" s="447"/>
    </row>
    <row r="34" spans="4:12" ht="17.649999999999999" customHeight="1">
      <c r="D34" s="114"/>
      <c r="E34" s="451"/>
      <c r="F34" s="275" t="s">
        <v>77</v>
      </c>
      <c r="G34" s="188" t="s">
        <v>774</v>
      </c>
      <c r="H34" s="188"/>
      <c r="I34" s="371">
        <f t="shared" si="1"/>
        <v>15</v>
      </c>
      <c r="J34" s="371"/>
      <c r="K34" s="355"/>
      <c r="L34" s="448"/>
    </row>
    <row r="35" spans="4:12" ht="17.649999999999999" customHeight="1">
      <c r="D35" s="114"/>
      <c r="E35" s="435" t="s">
        <v>126</v>
      </c>
      <c r="F35" s="225" t="s">
        <v>123</v>
      </c>
      <c r="G35" s="379"/>
      <c r="H35" s="379"/>
      <c r="I35" s="374">
        <f t="shared" si="1"/>
        <v>0</v>
      </c>
      <c r="J35" s="374" t="s">
        <v>776</v>
      </c>
      <c r="K35" s="364" t="s">
        <v>245</v>
      </c>
      <c r="L35" s="446"/>
    </row>
    <row r="36" spans="4:12" ht="17.649999999999999" customHeight="1">
      <c r="D36" s="114"/>
      <c r="E36" s="436"/>
      <c r="F36" s="365" t="s">
        <v>55</v>
      </c>
      <c r="G36" s="265" t="s">
        <v>777</v>
      </c>
      <c r="H36" s="265" t="s">
        <v>777</v>
      </c>
      <c r="I36" s="366">
        <f t="shared" si="1"/>
        <v>12</v>
      </c>
      <c r="J36" s="366">
        <v>33</v>
      </c>
      <c r="K36" s="367"/>
      <c r="L36" s="447"/>
    </row>
    <row r="37" spans="4:12" ht="17.649999999999999" customHeight="1">
      <c r="D37" s="114"/>
      <c r="E37" s="436"/>
      <c r="F37" s="365" t="s">
        <v>122</v>
      </c>
      <c r="G37" s="265" t="s">
        <v>778</v>
      </c>
      <c r="H37" s="265" t="s">
        <v>778</v>
      </c>
      <c r="I37" s="366">
        <f t="shared" si="1"/>
        <v>12</v>
      </c>
      <c r="J37" s="264"/>
      <c r="K37" s="368"/>
      <c r="L37" s="447"/>
    </row>
    <row r="38" spans="4:12" ht="17.649999999999999" customHeight="1">
      <c r="D38" s="114"/>
      <c r="E38" s="436"/>
      <c r="F38" s="369" t="s">
        <v>49</v>
      </c>
      <c r="G38" s="81" t="s">
        <v>779</v>
      </c>
      <c r="H38" s="81" t="s">
        <v>834</v>
      </c>
      <c r="I38" s="366">
        <f t="shared" si="1"/>
        <v>58</v>
      </c>
      <c r="J38" s="366"/>
      <c r="K38" s="367"/>
      <c r="L38" s="447"/>
    </row>
    <row r="39" spans="4:12" ht="17.649999999999999" customHeight="1">
      <c r="D39" s="114"/>
      <c r="E39" s="436"/>
      <c r="F39" s="365" t="s">
        <v>50</v>
      </c>
      <c r="G39" s="265" t="s">
        <v>777</v>
      </c>
      <c r="H39" s="265" t="s">
        <v>777</v>
      </c>
      <c r="I39" s="366">
        <f t="shared" si="1"/>
        <v>12</v>
      </c>
      <c r="J39" s="366"/>
      <c r="K39" s="367"/>
      <c r="L39" s="447"/>
    </row>
    <row r="40" spans="4:12" ht="17.649999999999999" customHeight="1">
      <c r="D40" s="114"/>
      <c r="E40" s="437"/>
      <c r="F40" s="370" t="s">
        <v>77</v>
      </c>
      <c r="G40" s="270" t="s">
        <v>777</v>
      </c>
      <c r="H40" s="270" t="s">
        <v>777</v>
      </c>
      <c r="I40" s="371">
        <f t="shared" si="1"/>
        <v>12</v>
      </c>
      <c r="J40" s="371"/>
      <c r="K40" s="355"/>
      <c r="L40" s="448"/>
    </row>
    <row r="41" spans="4:12" ht="17.649999999999999" customHeight="1">
      <c r="D41" s="114"/>
      <c r="E41" s="435" t="s">
        <v>127</v>
      </c>
      <c r="F41" s="225" t="s">
        <v>123</v>
      </c>
      <c r="G41" s="379"/>
      <c r="H41" s="379"/>
      <c r="I41" s="374">
        <f t="shared" si="1"/>
        <v>0</v>
      </c>
      <c r="J41" s="374" t="s">
        <v>776</v>
      </c>
      <c r="K41" s="364" t="s">
        <v>245</v>
      </c>
      <c r="L41" s="446" t="s">
        <v>764</v>
      </c>
    </row>
    <row r="42" spans="4:12" ht="17.649999999999999" customHeight="1">
      <c r="D42" s="114"/>
      <c r="E42" s="436"/>
      <c r="F42" s="365" t="s">
        <v>55</v>
      </c>
      <c r="G42" s="265" t="s">
        <v>780</v>
      </c>
      <c r="H42" s="265" t="s">
        <v>780</v>
      </c>
      <c r="I42" s="366">
        <f t="shared" si="1"/>
        <v>12</v>
      </c>
      <c r="J42" s="366">
        <v>33</v>
      </c>
      <c r="K42" s="367"/>
      <c r="L42" s="447"/>
    </row>
    <row r="43" spans="4:12" ht="17.649999999999999" customHeight="1">
      <c r="D43" s="114"/>
      <c r="E43" s="436"/>
      <c r="F43" s="365" t="s">
        <v>122</v>
      </c>
      <c r="G43" s="265" t="s">
        <v>781</v>
      </c>
      <c r="H43" s="265" t="s">
        <v>781</v>
      </c>
      <c r="I43" s="366">
        <f t="shared" si="1"/>
        <v>12</v>
      </c>
      <c r="J43" s="264"/>
      <c r="K43" s="368"/>
      <c r="L43" s="447"/>
    </row>
    <row r="44" spans="4:12" ht="17.649999999999999" customHeight="1">
      <c r="D44" s="114"/>
      <c r="E44" s="436"/>
      <c r="F44" s="369" t="s">
        <v>49</v>
      </c>
      <c r="G44" s="81" t="s">
        <v>782</v>
      </c>
      <c r="H44" s="81" t="s">
        <v>835</v>
      </c>
      <c r="I44" s="366">
        <f t="shared" si="1"/>
        <v>58</v>
      </c>
      <c r="J44" s="366"/>
      <c r="K44" s="367"/>
      <c r="L44" s="447"/>
    </row>
    <row r="45" spans="4:12" ht="17.649999999999999" customHeight="1">
      <c r="D45" s="114"/>
      <c r="E45" s="436"/>
      <c r="F45" s="365" t="s">
        <v>50</v>
      </c>
      <c r="G45" s="265" t="s">
        <v>780</v>
      </c>
      <c r="H45" s="265" t="s">
        <v>780</v>
      </c>
      <c r="I45" s="366">
        <f t="shared" si="1"/>
        <v>12</v>
      </c>
      <c r="J45" s="366"/>
      <c r="K45" s="367"/>
      <c r="L45" s="447"/>
    </row>
    <row r="46" spans="4:12" ht="17.649999999999999" customHeight="1">
      <c r="D46" s="114"/>
      <c r="E46" s="437"/>
      <c r="F46" s="370" t="s">
        <v>77</v>
      </c>
      <c r="G46" s="380" t="s">
        <v>780</v>
      </c>
      <c r="H46" s="380" t="s">
        <v>780</v>
      </c>
      <c r="I46" s="371">
        <f t="shared" si="1"/>
        <v>12</v>
      </c>
      <c r="J46" s="371"/>
      <c r="K46" s="372"/>
      <c r="L46" s="448"/>
    </row>
    <row r="47" spans="4:12" ht="17.649999999999999" customHeight="1">
      <c r="D47" s="114"/>
      <c r="E47" s="435" t="s">
        <v>128</v>
      </c>
      <c r="F47" s="225" t="s">
        <v>123</v>
      </c>
      <c r="G47" s="362"/>
      <c r="H47" s="362"/>
      <c r="I47" s="374">
        <f t="shared" si="1"/>
        <v>0</v>
      </c>
      <c r="J47" s="374" t="s">
        <v>783</v>
      </c>
      <c r="K47" s="364" t="s">
        <v>245</v>
      </c>
      <c r="L47" s="447" t="s">
        <v>764</v>
      </c>
    </row>
    <row r="48" spans="4:12" ht="17.649999999999999" customHeight="1">
      <c r="D48" s="114"/>
      <c r="E48" s="436"/>
      <c r="F48" s="365" t="s">
        <v>55</v>
      </c>
      <c r="G48" s="265" t="s">
        <v>784</v>
      </c>
      <c r="H48" s="265" t="s">
        <v>784</v>
      </c>
      <c r="I48" s="366">
        <f t="shared" si="1"/>
        <v>21</v>
      </c>
      <c r="J48" s="366">
        <v>33</v>
      </c>
      <c r="K48" s="367"/>
      <c r="L48" s="447"/>
    </row>
    <row r="49" spans="4:12" ht="19.899999999999999" customHeight="1">
      <c r="D49" s="114"/>
      <c r="E49" s="436"/>
      <c r="F49" s="365" t="s">
        <v>122</v>
      </c>
      <c r="G49" s="265" t="s">
        <v>785</v>
      </c>
      <c r="H49" s="265" t="s">
        <v>785</v>
      </c>
      <c r="I49" s="366">
        <f t="shared" si="1"/>
        <v>21</v>
      </c>
      <c r="J49" s="264"/>
      <c r="K49" s="368"/>
      <c r="L49" s="447"/>
    </row>
    <row r="50" spans="4:12" ht="16.5" customHeight="1">
      <c r="D50" s="114"/>
      <c r="E50" s="436"/>
      <c r="F50" s="369" t="s">
        <v>49</v>
      </c>
      <c r="G50" s="268" t="s">
        <v>786</v>
      </c>
      <c r="H50" s="81" t="s">
        <v>833</v>
      </c>
      <c r="I50" s="366">
        <f t="shared" si="1"/>
        <v>79</v>
      </c>
      <c r="J50" s="366"/>
      <c r="K50" s="367"/>
      <c r="L50" s="447"/>
    </row>
    <row r="51" spans="4:12" ht="16.5" customHeight="1">
      <c r="D51" s="114"/>
      <c r="E51" s="436"/>
      <c r="F51" s="365" t="s">
        <v>50</v>
      </c>
      <c r="G51" s="265" t="s">
        <v>784</v>
      </c>
      <c r="H51" s="265" t="s">
        <v>787</v>
      </c>
      <c r="I51" s="366">
        <f t="shared" si="1"/>
        <v>21</v>
      </c>
      <c r="J51" s="366"/>
      <c r="K51" s="367"/>
      <c r="L51" s="447"/>
    </row>
    <row r="52" spans="4:12" ht="17.25" customHeight="1">
      <c r="D52" s="114"/>
      <c r="E52" s="437"/>
      <c r="F52" s="370" t="s">
        <v>77</v>
      </c>
      <c r="G52" s="270" t="s">
        <v>784</v>
      </c>
      <c r="H52" s="270" t="s">
        <v>784</v>
      </c>
      <c r="I52" s="371">
        <f t="shared" si="1"/>
        <v>21</v>
      </c>
      <c r="J52" s="371"/>
      <c r="K52" s="372"/>
      <c r="L52" s="448"/>
    </row>
    <row r="53" spans="4:12" ht="15.6" customHeight="1">
      <c r="D53" s="114"/>
      <c r="E53" s="435" t="s">
        <v>129</v>
      </c>
      <c r="F53" s="225" t="s">
        <v>123</v>
      </c>
      <c r="G53" s="379"/>
      <c r="H53" s="379"/>
      <c r="I53" s="374">
        <f t="shared" si="1"/>
        <v>0</v>
      </c>
      <c r="J53" s="363" t="s">
        <v>788</v>
      </c>
      <c r="K53" s="364" t="s">
        <v>245</v>
      </c>
      <c r="L53" s="446"/>
    </row>
    <row r="54" spans="4:12" ht="15.6" customHeight="1">
      <c r="D54" s="114"/>
      <c r="E54" s="436"/>
      <c r="F54" s="365" t="s">
        <v>55</v>
      </c>
      <c r="G54" s="265" t="s">
        <v>789</v>
      </c>
      <c r="H54" s="265" t="s">
        <v>789</v>
      </c>
      <c r="I54" s="366">
        <f t="shared" si="1"/>
        <v>18</v>
      </c>
      <c r="J54" s="366">
        <v>33</v>
      </c>
      <c r="K54" s="367"/>
      <c r="L54" s="447"/>
    </row>
    <row r="55" spans="4:12" ht="15.6" customHeight="1">
      <c r="D55" s="114"/>
      <c r="E55" s="436"/>
      <c r="F55" s="365" t="s">
        <v>122</v>
      </c>
      <c r="G55" s="265" t="s">
        <v>790</v>
      </c>
      <c r="H55" s="265" t="s">
        <v>790</v>
      </c>
      <c r="I55" s="366">
        <f t="shared" si="1"/>
        <v>18</v>
      </c>
      <c r="J55" s="264"/>
      <c r="K55" s="368"/>
      <c r="L55" s="447"/>
    </row>
    <row r="56" spans="4:12" ht="15.6" customHeight="1">
      <c r="D56" s="114"/>
      <c r="E56" s="436"/>
      <c r="F56" s="369" t="s">
        <v>49</v>
      </c>
      <c r="G56" s="268" t="s">
        <v>791</v>
      </c>
      <c r="H56" s="81" t="s">
        <v>836</v>
      </c>
      <c r="I56" s="366">
        <f t="shared" si="1"/>
        <v>83</v>
      </c>
      <c r="J56" s="366"/>
      <c r="K56" s="367"/>
      <c r="L56" s="447"/>
    </row>
    <row r="57" spans="4:12" ht="15.6" customHeight="1">
      <c r="D57" s="114"/>
      <c r="E57" s="436"/>
      <c r="F57" s="365" t="s">
        <v>50</v>
      </c>
      <c r="G57" s="265" t="s">
        <v>789</v>
      </c>
      <c r="H57" s="265" t="s">
        <v>789</v>
      </c>
      <c r="I57" s="366">
        <f t="shared" si="1"/>
        <v>18</v>
      </c>
      <c r="J57" s="366"/>
      <c r="K57" s="367"/>
      <c r="L57" s="447"/>
    </row>
    <row r="58" spans="4:12" ht="15.6" customHeight="1">
      <c r="D58" s="114"/>
      <c r="E58" s="437"/>
      <c r="F58" s="370" t="s">
        <v>77</v>
      </c>
      <c r="G58" s="270" t="s">
        <v>789</v>
      </c>
      <c r="H58" s="270" t="s">
        <v>789</v>
      </c>
      <c r="I58" s="371">
        <f t="shared" si="1"/>
        <v>18</v>
      </c>
      <c r="J58" s="371"/>
      <c r="K58" s="367"/>
      <c r="L58" s="447"/>
    </row>
    <row r="59" spans="4:12" ht="15.6" customHeight="1">
      <c r="D59" s="114"/>
      <c r="E59" s="435" t="s">
        <v>130</v>
      </c>
      <c r="F59" s="225" t="s">
        <v>123</v>
      </c>
      <c r="G59" s="379"/>
      <c r="H59" s="379"/>
      <c r="I59" s="374">
        <f t="shared" si="1"/>
        <v>0</v>
      </c>
      <c r="J59" s="374" t="s">
        <v>792</v>
      </c>
      <c r="K59" s="381" t="s">
        <v>245</v>
      </c>
      <c r="L59" s="438"/>
    </row>
    <row r="60" spans="4:12" ht="15.6" customHeight="1">
      <c r="D60" s="114"/>
      <c r="E60" s="436"/>
      <c r="F60" s="365" t="s">
        <v>55</v>
      </c>
      <c r="G60" s="265" t="s">
        <v>793</v>
      </c>
      <c r="H60" s="265" t="s">
        <v>793</v>
      </c>
      <c r="I60" s="366">
        <f t="shared" si="1"/>
        <v>16</v>
      </c>
      <c r="J60" s="366">
        <v>33</v>
      </c>
      <c r="K60" s="382"/>
      <c r="L60" s="439"/>
    </row>
    <row r="61" spans="4:12" ht="15.6" customHeight="1">
      <c r="D61" s="114"/>
      <c r="E61" s="436"/>
      <c r="F61" s="365" t="s">
        <v>122</v>
      </c>
      <c r="G61" s="265" t="s">
        <v>794</v>
      </c>
      <c r="H61" s="265" t="s">
        <v>794</v>
      </c>
      <c r="I61" s="366">
        <f t="shared" si="1"/>
        <v>16</v>
      </c>
      <c r="J61" s="264"/>
      <c r="K61" s="383"/>
      <c r="L61" s="439"/>
    </row>
    <row r="62" spans="4:12" ht="34.5">
      <c r="D62" s="114"/>
      <c r="E62" s="436"/>
      <c r="F62" s="369" t="s">
        <v>49</v>
      </c>
      <c r="G62" s="268" t="s">
        <v>795</v>
      </c>
      <c r="H62" s="81" t="s">
        <v>837</v>
      </c>
      <c r="I62" s="366">
        <f t="shared" si="1"/>
        <v>90</v>
      </c>
      <c r="J62" s="366"/>
      <c r="K62" s="382"/>
      <c r="L62" s="439"/>
    </row>
    <row r="63" spans="4:12" ht="15.6" customHeight="1">
      <c r="D63" s="114"/>
      <c r="E63" s="436"/>
      <c r="F63" s="365" t="s">
        <v>50</v>
      </c>
      <c r="G63" s="265" t="s">
        <v>793</v>
      </c>
      <c r="H63" s="265" t="s">
        <v>793</v>
      </c>
      <c r="I63" s="366">
        <f t="shared" si="1"/>
        <v>16</v>
      </c>
      <c r="J63" s="366"/>
      <c r="K63" s="382"/>
      <c r="L63" s="439"/>
    </row>
    <row r="64" spans="4:12" ht="16.149999999999999" customHeight="1">
      <c r="D64" s="114"/>
      <c r="E64" s="437"/>
      <c r="F64" s="370" t="s">
        <v>77</v>
      </c>
      <c r="G64" s="270" t="s">
        <v>793</v>
      </c>
      <c r="H64" s="270" t="s">
        <v>793</v>
      </c>
      <c r="I64" s="371">
        <f t="shared" si="1"/>
        <v>16</v>
      </c>
      <c r="J64" s="371"/>
      <c r="K64" s="384"/>
      <c r="L64" s="442"/>
    </row>
    <row r="65" spans="4:12" ht="21">
      <c r="D65" s="114"/>
      <c r="E65" s="435" t="s">
        <v>131</v>
      </c>
      <c r="F65" s="225" t="s">
        <v>123</v>
      </c>
      <c r="G65" s="379"/>
      <c r="H65" s="443" t="s">
        <v>850</v>
      </c>
      <c r="I65" s="374">
        <f t="shared" si="1"/>
        <v>0</v>
      </c>
      <c r="J65" s="374" t="s">
        <v>796</v>
      </c>
      <c r="K65" s="385" t="s">
        <v>797</v>
      </c>
      <c r="L65" s="438"/>
    </row>
    <row r="66" spans="4:12" ht="21">
      <c r="D66" s="114"/>
      <c r="E66" s="436"/>
      <c r="F66" s="365" t="s">
        <v>55</v>
      </c>
      <c r="G66" s="265" t="s">
        <v>798</v>
      </c>
      <c r="H66" s="444"/>
      <c r="I66" s="366">
        <f t="shared" si="1"/>
        <v>16</v>
      </c>
      <c r="J66" s="366">
        <v>33</v>
      </c>
      <c r="K66" s="386"/>
      <c r="L66" s="439"/>
    </row>
    <row r="67" spans="4:12" ht="21">
      <c r="D67" s="114"/>
      <c r="E67" s="436"/>
      <c r="F67" s="365" t="s">
        <v>122</v>
      </c>
      <c r="G67" s="265" t="s">
        <v>799</v>
      </c>
      <c r="H67" s="444"/>
      <c r="I67" s="366">
        <f t="shared" si="1"/>
        <v>16</v>
      </c>
      <c r="J67" s="264"/>
      <c r="K67" s="196"/>
      <c r="L67" s="439"/>
    </row>
    <row r="68" spans="4:12" ht="33">
      <c r="D68" s="114"/>
      <c r="E68" s="436"/>
      <c r="F68" s="369" t="s">
        <v>49</v>
      </c>
      <c r="G68" s="81" t="s">
        <v>800</v>
      </c>
      <c r="H68" s="444"/>
      <c r="I68" s="366">
        <f t="shared" si="1"/>
        <v>95</v>
      </c>
      <c r="J68" s="366"/>
      <c r="K68" s="386"/>
      <c r="L68" s="439"/>
    </row>
    <row r="69" spans="4:12" ht="21">
      <c r="D69" s="114"/>
      <c r="E69" s="436"/>
      <c r="F69" s="365" t="s">
        <v>50</v>
      </c>
      <c r="G69" s="265" t="s">
        <v>798</v>
      </c>
      <c r="H69" s="444"/>
      <c r="I69" s="366">
        <f t="shared" si="1"/>
        <v>16</v>
      </c>
      <c r="J69" s="366"/>
      <c r="K69" s="386"/>
      <c r="L69" s="439"/>
    </row>
    <row r="70" spans="4:12" ht="21">
      <c r="D70" s="114"/>
      <c r="E70" s="437"/>
      <c r="F70" s="370" t="s">
        <v>77</v>
      </c>
      <c r="G70" s="387" t="s">
        <v>798</v>
      </c>
      <c r="H70" s="445"/>
      <c r="I70" s="371">
        <f t="shared" si="1"/>
        <v>16</v>
      </c>
      <c r="J70" s="371"/>
      <c r="K70" s="388"/>
      <c r="L70" s="442"/>
    </row>
    <row r="71" spans="4:12" ht="21">
      <c r="D71" s="114"/>
      <c r="E71" s="435" t="s">
        <v>132</v>
      </c>
      <c r="F71" s="225" t="s">
        <v>123</v>
      </c>
      <c r="G71" s="262" t="s">
        <v>801</v>
      </c>
      <c r="H71" s="262"/>
      <c r="I71" s="363">
        <f t="shared" si="1"/>
        <v>34</v>
      </c>
      <c r="J71" s="363"/>
      <c r="K71" s="385" t="s">
        <v>802</v>
      </c>
      <c r="L71" s="438"/>
    </row>
    <row r="72" spans="4:12" ht="21">
      <c r="D72" s="114"/>
      <c r="E72" s="436"/>
      <c r="F72" s="365" t="s">
        <v>55</v>
      </c>
      <c r="G72" s="265" t="s">
        <v>803</v>
      </c>
      <c r="H72" s="265" t="s">
        <v>803</v>
      </c>
      <c r="I72" s="366">
        <f t="shared" si="1"/>
        <v>14</v>
      </c>
      <c r="J72" s="366">
        <v>33</v>
      </c>
      <c r="K72" s="386"/>
      <c r="L72" s="439"/>
    </row>
    <row r="73" spans="4:12" ht="21">
      <c r="D73" s="114"/>
      <c r="E73" s="436"/>
      <c r="F73" s="365" t="s">
        <v>122</v>
      </c>
      <c r="G73" s="265" t="s">
        <v>804</v>
      </c>
      <c r="H73" s="265" t="s">
        <v>804</v>
      </c>
      <c r="I73" s="366">
        <f t="shared" si="1"/>
        <v>14</v>
      </c>
      <c r="J73" s="264"/>
      <c r="K73" s="196"/>
      <c r="L73" s="439"/>
    </row>
    <row r="74" spans="4:12" ht="34.5">
      <c r="D74" s="114"/>
      <c r="E74" s="436"/>
      <c r="F74" s="369" t="s">
        <v>49</v>
      </c>
      <c r="G74" s="268" t="s">
        <v>805</v>
      </c>
      <c r="H74" s="81" t="s">
        <v>838</v>
      </c>
      <c r="I74" s="366">
        <f t="shared" si="1"/>
        <v>99</v>
      </c>
      <c r="J74" s="366"/>
      <c r="K74" s="386"/>
      <c r="L74" s="439"/>
    </row>
    <row r="75" spans="4:12" ht="21">
      <c r="D75" s="114"/>
      <c r="E75" s="436"/>
      <c r="F75" s="365" t="s">
        <v>50</v>
      </c>
      <c r="G75" s="265"/>
      <c r="H75" s="265" t="s">
        <v>803</v>
      </c>
      <c r="I75" s="366">
        <f t="shared" si="1"/>
        <v>0</v>
      </c>
      <c r="J75" s="366"/>
      <c r="K75" s="386"/>
      <c r="L75" s="439"/>
    </row>
    <row r="76" spans="4:12" ht="21">
      <c r="D76" s="114"/>
      <c r="E76" s="437"/>
      <c r="F76" s="370" t="s">
        <v>77</v>
      </c>
      <c r="G76" s="270" t="s">
        <v>803</v>
      </c>
      <c r="H76" s="270" t="s">
        <v>803</v>
      </c>
      <c r="I76" s="371">
        <f t="shared" si="1"/>
        <v>14</v>
      </c>
      <c r="J76" s="371"/>
      <c r="K76" s="389"/>
      <c r="L76" s="440"/>
    </row>
    <row r="77" spans="4:12" ht="21">
      <c r="D77" s="114"/>
      <c r="E77" s="435" t="s">
        <v>133</v>
      </c>
      <c r="F77" s="225" t="s">
        <v>123</v>
      </c>
      <c r="G77" s="262" t="s">
        <v>806</v>
      </c>
      <c r="H77" s="262"/>
      <c r="I77" s="363">
        <f t="shared" si="1"/>
        <v>42</v>
      </c>
      <c r="J77" s="363"/>
      <c r="K77" s="391" t="s">
        <v>807</v>
      </c>
      <c r="L77" s="441"/>
    </row>
    <row r="78" spans="4:12" ht="21">
      <c r="D78" s="114"/>
      <c r="E78" s="436"/>
      <c r="F78" s="365" t="s">
        <v>55</v>
      </c>
      <c r="G78" s="265" t="s">
        <v>808</v>
      </c>
      <c r="H78" s="265" t="s">
        <v>808</v>
      </c>
      <c r="I78" s="366">
        <f t="shared" si="1"/>
        <v>14</v>
      </c>
      <c r="J78" s="366">
        <v>33</v>
      </c>
      <c r="K78" s="382"/>
      <c r="L78" s="439"/>
    </row>
    <row r="79" spans="4:12" ht="21">
      <c r="D79" s="114"/>
      <c r="E79" s="436"/>
      <c r="F79" s="365" t="s">
        <v>122</v>
      </c>
      <c r="G79" s="265" t="s">
        <v>809</v>
      </c>
      <c r="H79" s="265" t="s">
        <v>809</v>
      </c>
      <c r="I79" s="366">
        <f t="shared" si="1"/>
        <v>14</v>
      </c>
      <c r="J79" s="264"/>
      <c r="K79" s="383"/>
      <c r="L79" s="439"/>
    </row>
    <row r="80" spans="4:12" ht="34.5">
      <c r="D80" s="114"/>
      <c r="E80" s="436"/>
      <c r="F80" s="369" t="s">
        <v>49</v>
      </c>
      <c r="G80" s="268" t="s">
        <v>810</v>
      </c>
      <c r="H80" s="81" t="s">
        <v>839</v>
      </c>
      <c r="I80" s="366">
        <f t="shared" si="1"/>
        <v>132</v>
      </c>
      <c r="J80" s="366"/>
      <c r="K80" s="382"/>
      <c r="L80" s="439"/>
    </row>
    <row r="81" spans="4:12" ht="21">
      <c r="D81" s="114"/>
      <c r="E81" s="436"/>
      <c r="F81" s="365" t="s">
        <v>50</v>
      </c>
      <c r="G81" s="265"/>
      <c r="H81" s="265" t="s">
        <v>808</v>
      </c>
      <c r="I81" s="366">
        <f t="shared" ref="I81:I106" si="2">LENB(G81)</f>
        <v>0</v>
      </c>
      <c r="J81" s="366"/>
      <c r="K81" s="382"/>
      <c r="L81" s="439"/>
    </row>
    <row r="82" spans="4:12" ht="21">
      <c r="D82" s="114"/>
      <c r="E82" s="437"/>
      <c r="F82" s="370" t="s">
        <v>77</v>
      </c>
      <c r="G82" s="270" t="s">
        <v>808</v>
      </c>
      <c r="H82" s="270" t="s">
        <v>808</v>
      </c>
      <c r="I82" s="371">
        <f t="shared" si="2"/>
        <v>14</v>
      </c>
      <c r="J82" s="371"/>
      <c r="K82" s="384"/>
      <c r="L82" s="442"/>
    </row>
    <row r="83" spans="4:12" ht="21">
      <c r="D83" s="114"/>
      <c r="E83" s="435" t="s">
        <v>148</v>
      </c>
      <c r="F83" s="225" t="s">
        <v>123</v>
      </c>
      <c r="G83" s="262" t="s">
        <v>381</v>
      </c>
      <c r="H83" s="262"/>
      <c r="I83" s="363">
        <f t="shared" si="2"/>
        <v>29</v>
      </c>
      <c r="J83" s="363"/>
      <c r="K83" s="385" t="s">
        <v>811</v>
      </c>
      <c r="L83" s="438"/>
    </row>
    <row r="84" spans="4:12" ht="21">
      <c r="D84" s="114"/>
      <c r="E84" s="436"/>
      <c r="F84" s="365" t="s">
        <v>55</v>
      </c>
      <c r="G84" s="265" t="s">
        <v>812</v>
      </c>
      <c r="H84" s="265" t="s">
        <v>812</v>
      </c>
      <c r="I84" s="366">
        <f t="shared" si="2"/>
        <v>17</v>
      </c>
      <c r="J84" s="366">
        <v>33</v>
      </c>
      <c r="K84" s="386"/>
      <c r="L84" s="439"/>
    </row>
    <row r="85" spans="4:12" ht="21">
      <c r="D85" s="114"/>
      <c r="E85" s="436"/>
      <c r="F85" s="365" t="s">
        <v>122</v>
      </c>
      <c r="G85" s="265" t="s">
        <v>813</v>
      </c>
      <c r="H85" s="265" t="s">
        <v>813</v>
      </c>
      <c r="I85" s="366">
        <f t="shared" si="2"/>
        <v>17</v>
      </c>
      <c r="J85" s="264"/>
      <c r="K85" s="196"/>
      <c r="L85" s="439"/>
    </row>
    <row r="86" spans="4:12" ht="34.5">
      <c r="D86" s="114"/>
      <c r="E86" s="436"/>
      <c r="F86" s="369" t="s">
        <v>49</v>
      </c>
      <c r="G86" s="268" t="s">
        <v>814</v>
      </c>
      <c r="H86" s="81" t="s">
        <v>840</v>
      </c>
      <c r="I86" s="366">
        <f t="shared" si="2"/>
        <v>125</v>
      </c>
      <c r="J86" s="366"/>
      <c r="K86" s="386"/>
      <c r="L86" s="439"/>
    </row>
    <row r="87" spans="4:12" ht="21">
      <c r="D87" s="114"/>
      <c r="E87" s="436"/>
      <c r="F87" s="365" t="s">
        <v>50</v>
      </c>
      <c r="G87" s="265"/>
      <c r="H87" s="265" t="s">
        <v>812</v>
      </c>
      <c r="I87" s="366">
        <f t="shared" si="2"/>
        <v>0</v>
      </c>
      <c r="J87" s="366"/>
      <c r="K87" s="386"/>
      <c r="L87" s="439"/>
    </row>
    <row r="88" spans="4:12" ht="21">
      <c r="D88" s="114"/>
      <c r="E88" s="437"/>
      <c r="F88" s="370" t="s">
        <v>77</v>
      </c>
      <c r="G88" s="270" t="s">
        <v>812</v>
      </c>
      <c r="H88" s="265" t="s">
        <v>812</v>
      </c>
      <c r="I88" s="371">
        <f t="shared" si="2"/>
        <v>17</v>
      </c>
      <c r="J88" s="371"/>
      <c r="K88" s="389"/>
      <c r="L88" s="440"/>
    </row>
    <row r="89" spans="4:12" ht="21">
      <c r="D89" s="114"/>
      <c r="E89" s="435" t="s">
        <v>149</v>
      </c>
      <c r="F89" s="225" t="s">
        <v>123</v>
      </c>
      <c r="G89" s="262" t="s">
        <v>815</v>
      </c>
      <c r="H89" s="262"/>
      <c r="I89" s="363">
        <f t="shared" si="2"/>
        <v>31</v>
      </c>
      <c r="J89" s="363"/>
      <c r="K89" s="391" t="s">
        <v>816</v>
      </c>
      <c r="L89" s="441"/>
    </row>
    <row r="90" spans="4:12" ht="21">
      <c r="D90" s="114"/>
      <c r="E90" s="436"/>
      <c r="F90" s="365" t="s">
        <v>55</v>
      </c>
      <c r="G90" s="265" t="s">
        <v>817</v>
      </c>
      <c r="H90" s="265" t="s">
        <v>817</v>
      </c>
      <c r="I90" s="366">
        <f t="shared" si="2"/>
        <v>15</v>
      </c>
      <c r="J90" s="366">
        <v>33</v>
      </c>
      <c r="K90" s="382"/>
      <c r="L90" s="439"/>
    </row>
    <row r="91" spans="4:12" ht="21">
      <c r="D91" s="114"/>
      <c r="E91" s="436"/>
      <c r="F91" s="365" t="s">
        <v>122</v>
      </c>
      <c r="G91" s="265" t="s">
        <v>818</v>
      </c>
      <c r="H91" s="265" t="s">
        <v>818</v>
      </c>
      <c r="I91" s="366">
        <f t="shared" si="2"/>
        <v>15</v>
      </c>
      <c r="J91" s="264"/>
      <c r="K91" s="383"/>
      <c r="L91" s="439"/>
    </row>
    <row r="92" spans="4:12" ht="34.5">
      <c r="D92" s="114"/>
      <c r="E92" s="436"/>
      <c r="F92" s="369" t="s">
        <v>49</v>
      </c>
      <c r="G92" s="268" t="s">
        <v>819</v>
      </c>
      <c r="H92" s="81" t="s">
        <v>841</v>
      </c>
      <c r="I92" s="366">
        <f t="shared" si="2"/>
        <v>103</v>
      </c>
      <c r="J92" s="366"/>
      <c r="K92" s="382"/>
      <c r="L92" s="439"/>
    </row>
    <row r="93" spans="4:12" ht="21">
      <c r="D93" s="114"/>
      <c r="E93" s="436"/>
      <c r="F93" s="365" t="s">
        <v>50</v>
      </c>
      <c r="G93" s="265"/>
      <c r="H93" s="265" t="s">
        <v>817</v>
      </c>
      <c r="I93" s="366">
        <f t="shared" si="2"/>
        <v>0</v>
      </c>
      <c r="J93" s="366"/>
      <c r="K93" s="382"/>
      <c r="L93" s="439"/>
    </row>
    <row r="94" spans="4:12" ht="21">
      <c r="D94" s="114"/>
      <c r="E94" s="437"/>
      <c r="F94" s="370" t="s">
        <v>77</v>
      </c>
      <c r="G94" s="387" t="s">
        <v>817</v>
      </c>
      <c r="H94" s="387" t="s">
        <v>817</v>
      </c>
      <c r="I94" s="371">
        <f t="shared" si="2"/>
        <v>15</v>
      </c>
      <c r="J94" s="371"/>
      <c r="K94" s="384"/>
      <c r="L94" s="442"/>
    </row>
    <row r="95" spans="4:12" ht="17.45" customHeight="1">
      <c r="D95" s="114"/>
      <c r="E95" s="435" t="s">
        <v>150</v>
      </c>
      <c r="F95" s="225" t="s">
        <v>123</v>
      </c>
      <c r="G95" s="262" t="s">
        <v>820</v>
      </c>
      <c r="H95" s="443" t="s">
        <v>850</v>
      </c>
      <c r="I95" s="363">
        <f t="shared" si="2"/>
        <v>20</v>
      </c>
      <c r="J95" s="363"/>
      <c r="K95" s="385" t="s">
        <v>821</v>
      </c>
      <c r="L95" s="438"/>
    </row>
    <row r="96" spans="4:12" ht="30" customHeight="1">
      <c r="D96" s="114"/>
      <c r="E96" s="436"/>
      <c r="F96" s="365" t="s">
        <v>55</v>
      </c>
      <c r="G96" s="265" t="s">
        <v>822</v>
      </c>
      <c r="H96" s="444"/>
      <c r="I96" s="366">
        <f t="shared" si="2"/>
        <v>26</v>
      </c>
      <c r="J96" s="366">
        <v>33</v>
      </c>
      <c r="K96" s="386"/>
      <c r="L96" s="439"/>
    </row>
    <row r="97" spans="2:12" ht="21">
      <c r="D97" s="114"/>
      <c r="E97" s="436"/>
      <c r="F97" s="365" t="s">
        <v>122</v>
      </c>
      <c r="G97" s="265" t="s">
        <v>823</v>
      </c>
      <c r="H97" s="444"/>
      <c r="I97" s="366">
        <f t="shared" si="2"/>
        <v>24</v>
      </c>
      <c r="J97" s="264"/>
      <c r="K97" s="196"/>
      <c r="L97" s="439"/>
    </row>
    <row r="98" spans="2:12" ht="33">
      <c r="D98" s="114"/>
      <c r="E98" s="436"/>
      <c r="F98" s="369" t="s">
        <v>49</v>
      </c>
      <c r="G98" s="81" t="s">
        <v>824</v>
      </c>
      <c r="H98" s="444"/>
      <c r="I98" s="366">
        <f t="shared" si="2"/>
        <v>139</v>
      </c>
      <c r="J98" s="366"/>
      <c r="K98" s="386"/>
      <c r="L98" s="439"/>
    </row>
    <row r="99" spans="2:12" ht="21">
      <c r="D99" s="114"/>
      <c r="E99" s="436"/>
      <c r="F99" s="365" t="s">
        <v>50</v>
      </c>
      <c r="G99" s="265"/>
      <c r="H99" s="444"/>
      <c r="I99" s="366">
        <f t="shared" si="2"/>
        <v>0</v>
      </c>
      <c r="J99" s="366"/>
      <c r="K99" s="386"/>
      <c r="L99" s="439"/>
    </row>
    <row r="100" spans="2:12" ht="21">
      <c r="D100" s="114"/>
      <c r="E100" s="437"/>
      <c r="F100" s="370" t="s">
        <v>77</v>
      </c>
      <c r="G100" s="270" t="s">
        <v>822</v>
      </c>
      <c r="H100" s="445"/>
      <c r="I100" s="371">
        <f t="shared" si="2"/>
        <v>26</v>
      </c>
      <c r="J100" s="371"/>
      <c r="K100" s="389"/>
      <c r="L100" s="440"/>
    </row>
    <row r="101" spans="2:12" ht="21">
      <c r="D101" s="114"/>
      <c r="E101" s="435" t="s">
        <v>151</v>
      </c>
      <c r="F101" s="225" t="s">
        <v>123</v>
      </c>
      <c r="G101" s="262" t="s">
        <v>820</v>
      </c>
      <c r="H101" s="393"/>
      <c r="I101" s="363">
        <f t="shared" si="2"/>
        <v>20</v>
      </c>
      <c r="J101" s="363"/>
      <c r="K101" s="391" t="s">
        <v>825</v>
      </c>
      <c r="L101" s="438"/>
    </row>
    <row r="102" spans="2:12" ht="21">
      <c r="D102" s="114"/>
      <c r="E102" s="436"/>
      <c r="F102" s="365" t="s">
        <v>55</v>
      </c>
      <c r="G102" s="265" t="s">
        <v>826</v>
      </c>
      <c r="H102" s="265" t="s">
        <v>826</v>
      </c>
      <c r="I102" s="366">
        <f t="shared" si="2"/>
        <v>26</v>
      </c>
      <c r="J102" s="366">
        <v>33</v>
      </c>
      <c r="K102" s="382"/>
      <c r="L102" s="439"/>
    </row>
    <row r="103" spans="2:12" ht="21">
      <c r="D103" s="114"/>
      <c r="E103" s="436"/>
      <c r="F103" s="365" t="s">
        <v>122</v>
      </c>
      <c r="G103" s="265" t="s">
        <v>827</v>
      </c>
      <c r="H103" s="265" t="s">
        <v>827</v>
      </c>
      <c r="I103" s="366">
        <f t="shared" si="2"/>
        <v>26</v>
      </c>
      <c r="J103" s="264"/>
      <c r="K103" s="383"/>
      <c r="L103" s="439"/>
    </row>
    <row r="104" spans="2:12" ht="49.5">
      <c r="D104" s="114"/>
      <c r="E104" s="436"/>
      <c r="F104" s="369" t="s">
        <v>49</v>
      </c>
      <c r="G104" s="81" t="s">
        <v>828</v>
      </c>
      <c r="H104" s="74" t="s">
        <v>846</v>
      </c>
      <c r="I104" s="366">
        <f t="shared" si="2"/>
        <v>188</v>
      </c>
      <c r="J104" s="366"/>
      <c r="K104" s="382"/>
      <c r="L104" s="439"/>
    </row>
    <row r="105" spans="2:12" ht="21">
      <c r="D105" s="114"/>
      <c r="E105" s="436"/>
      <c r="F105" s="365" t="s">
        <v>50</v>
      </c>
      <c r="G105" s="265"/>
      <c r="H105" s="265" t="s">
        <v>826</v>
      </c>
      <c r="I105" s="366">
        <f t="shared" si="2"/>
        <v>0</v>
      </c>
      <c r="J105" s="366"/>
      <c r="K105" s="382"/>
      <c r="L105" s="439"/>
    </row>
    <row r="106" spans="2:12" ht="21.75" thickBot="1">
      <c r="D106" s="114"/>
      <c r="E106" s="437"/>
      <c r="F106" s="370" t="s">
        <v>77</v>
      </c>
      <c r="G106" s="387" t="s">
        <v>829</v>
      </c>
      <c r="H106" s="394" t="s">
        <v>826</v>
      </c>
      <c r="I106" s="371">
        <f t="shared" si="2"/>
        <v>26</v>
      </c>
      <c r="J106" s="371"/>
      <c r="K106" s="395"/>
      <c r="L106" s="440"/>
    </row>
    <row r="107" spans="2:12" ht="19.899999999999999" customHeight="1">
      <c r="D107" s="454" t="s">
        <v>120</v>
      </c>
      <c r="E107" s="457" t="s">
        <v>118</v>
      </c>
      <c r="F107" s="276" t="s">
        <v>67</v>
      </c>
      <c r="G107" s="277"/>
      <c r="H107" s="401"/>
      <c r="I107" s="127">
        <f t="shared" ref="I107:I112" si="3">LENB(H137)</f>
        <v>0</v>
      </c>
      <c r="J107" s="127"/>
      <c r="K107" s="309" t="s">
        <v>245</v>
      </c>
      <c r="L107" s="476" t="s">
        <v>633</v>
      </c>
    </row>
    <row r="108" spans="2:12" ht="17.649999999999999" customHeight="1">
      <c r="D108" s="455"/>
      <c r="E108" s="458"/>
      <c r="F108" s="115" t="s">
        <v>55</v>
      </c>
      <c r="G108" s="155" t="s">
        <v>205</v>
      </c>
      <c r="H108" s="155" t="s">
        <v>760</v>
      </c>
      <c r="I108" s="111">
        <f t="shared" si="3"/>
        <v>11</v>
      </c>
      <c r="J108" s="154">
        <v>33</v>
      </c>
      <c r="K108" s="349"/>
      <c r="L108" s="477"/>
    </row>
    <row r="109" spans="2:12" ht="17.649999999999999" customHeight="1">
      <c r="D109" s="455"/>
      <c r="E109" s="458"/>
      <c r="F109" s="115" t="s">
        <v>122</v>
      </c>
      <c r="G109" s="155" t="s">
        <v>368</v>
      </c>
      <c r="H109" s="155" t="s">
        <v>668</v>
      </c>
      <c r="I109" s="111">
        <f t="shared" si="3"/>
        <v>11</v>
      </c>
      <c r="J109" s="115"/>
      <c r="K109" s="350"/>
      <c r="L109" s="477"/>
    </row>
    <row r="110" spans="2:12" ht="17.649999999999999" customHeight="1">
      <c r="D110" s="455"/>
      <c r="E110" s="458"/>
      <c r="F110" s="118" t="s">
        <v>49</v>
      </c>
      <c r="G110" s="156" t="s">
        <v>61</v>
      </c>
      <c r="H110" s="101" t="s">
        <v>847</v>
      </c>
      <c r="I110" s="111">
        <f t="shared" si="3"/>
        <v>39</v>
      </c>
      <c r="J110" s="154"/>
      <c r="K110" s="349"/>
      <c r="L110" s="477"/>
    </row>
    <row r="111" spans="2:12" ht="17.649999999999999" customHeight="1">
      <c r="D111" s="455"/>
      <c r="E111" s="458"/>
      <c r="F111" s="115" t="s">
        <v>50</v>
      </c>
      <c r="G111" s="155"/>
      <c r="H111" s="155" t="s">
        <v>760</v>
      </c>
      <c r="I111" s="111">
        <f t="shared" si="3"/>
        <v>11</v>
      </c>
      <c r="J111" s="154"/>
      <c r="K111" s="349"/>
      <c r="L111" s="477"/>
    </row>
    <row r="112" spans="2:12" ht="17.649999999999999" customHeight="1">
      <c r="B112" s="57" t="s">
        <v>44</v>
      </c>
      <c r="D112" s="455"/>
      <c r="E112" s="459"/>
      <c r="F112" s="157" t="s">
        <v>77</v>
      </c>
      <c r="G112" s="158" t="s">
        <v>65</v>
      </c>
      <c r="H112" s="281" t="s">
        <v>760</v>
      </c>
      <c r="I112" s="111">
        <f t="shared" si="3"/>
        <v>11</v>
      </c>
      <c r="J112" s="159"/>
      <c r="K112" s="349"/>
      <c r="L112" s="477"/>
    </row>
    <row r="113" spans="4:12" ht="20.25" customHeight="1">
      <c r="D113" s="455"/>
      <c r="E113" s="460" t="s">
        <v>134</v>
      </c>
      <c r="F113" s="109" t="s">
        <v>67</v>
      </c>
      <c r="G113" s="160"/>
      <c r="H113" s="396"/>
      <c r="I113" s="111">
        <f t="shared" ref="I113:I136" si="4">LENB(H113)</f>
        <v>0</v>
      </c>
      <c r="J113" s="111"/>
      <c r="K113" s="352" t="s">
        <v>245</v>
      </c>
      <c r="L113" s="464"/>
    </row>
    <row r="114" spans="4:12" ht="17.649999999999999" customHeight="1">
      <c r="D114" s="455"/>
      <c r="E114" s="458"/>
      <c r="F114" s="115" t="s">
        <v>55</v>
      </c>
      <c r="G114" s="155" t="s">
        <v>369</v>
      </c>
      <c r="H114" s="176" t="s">
        <v>842</v>
      </c>
      <c r="I114" s="111">
        <f t="shared" si="4"/>
        <v>46</v>
      </c>
      <c r="J114" s="154">
        <v>33</v>
      </c>
      <c r="K114" s="349"/>
      <c r="L114" s="465"/>
    </row>
    <row r="115" spans="4:12" ht="17.649999999999999" customHeight="1">
      <c r="D115" s="455"/>
      <c r="E115" s="458"/>
      <c r="F115" s="115" t="s">
        <v>122</v>
      </c>
      <c r="G115" s="155" t="s">
        <v>368</v>
      </c>
      <c r="H115" s="155" t="s">
        <v>843</v>
      </c>
      <c r="I115" s="111">
        <f t="shared" si="4"/>
        <v>15</v>
      </c>
      <c r="J115" s="115"/>
      <c r="K115" s="350"/>
      <c r="L115" s="465"/>
    </row>
    <row r="116" spans="4:12" ht="17.649999999999999" customHeight="1">
      <c r="D116" s="455"/>
      <c r="E116" s="458"/>
      <c r="F116" s="118" t="s">
        <v>49</v>
      </c>
      <c r="G116" s="156" t="s">
        <v>59</v>
      </c>
      <c r="H116" s="299" t="s">
        <v>661</v>
      </c>
      <c r="I116" s="111">
        <f t="shared" si="4"/>
        <v>61</v>
      </c>
      <c r="J116" s="154"/>
      <c r="K116" s="349"/>
      <c r="L116" s="465"/>
    </row>
    <row r="117" spans="4:12" ht="17.649999999999999" customHeight="1">
      <c r="D117" s="455"/>
      <c r="E117" s="458"/>
      <c r="F117" s="115" t="s">
        <v>50</v>
      </c>
      <c r="G117" s="155"/>
      <c r="H117" s="353" t="s">
        <v>842</v>
      </c>
      <c r="I117" s="111">
        <f t="shared" si="4"/>
        <v>46</v>
      </c>
      <c r="J117" s="154"/>
      <c r="K117" s="349"/>
      <c r="L117" s="465"/>
    </row>
    <row r="118" spans="4:12" ht="17.649999999999999" customHeight="1">
      <c r="D118" s="455"/>
      <c r="E118" s="459"/>
      <c r="F118" s="157" t="s">
        <v>77</v>
      </c>
      <c r="G118" s="158" t="s">
        <v>58</v>
      </c>
      <c r="H118" s="158" t="s">
        <v>842</v>
      </c>
      <c r="I118" s="111">
        <f t="shared" si="4"/>
        <v>46</v>
      </c>
      <c r="J118" s="159"/>
      <c r="K118" s="354"/>
      <c r="L118" s="472"/>
    </row>
    <row r="119" spans="4:12" ht="15.75" customHeight="1">
      <c r="D119" s="455"/>
      <c r="E119" s="460" t="s">
        <v>135</v>
      </c>
      <c r="F119" s="109" t="s">
        <v>67</v>
      </c>
      <c r="G119" s="160"/>
      <c r="H119" s="402"/>
      <c r="I119" s="111">
        <f t="shared" si="4"/>
        <v>0</v>
      </c>
      <c r="J119" s="111"/>
      <c r="K119" s="352" t="s">
        <v>245</v>
      </c>
      <c r="L119" s="473" t="s">
        <v>848</v>
      </c>
    </row>
    <row r="120" spans="4:12" ht="17.649999999999999" customHeight="1">
      <c r="D120" s="455"/>
      <c r="E120" s="458"/>
      <c r="F120" s="115" t="s">
        <v>55</v>
      </c>
      <c r="G120" s="155" t="s">
        <v>66</v>
      </c>
      <c r="H120" s="265" t="s">
        <v>851</v>
      </c>
      <c r="I120" s="111">
        <f t="shared" si="4"/>
        <v>52</v>
      </c>
      <c r="J120" s="154">
        <v>33</v>
      </c>
      <c r="K120" s="349"/>
      <c r="L120" s="474"/>
    </row>
    <row r="121" spans="4:12" ht="17.649999999999999" customHeight="1">
      <c r="D121" s="455"/>
      <c r="E121" s="458"/>
      <c r="F121" s="115" t="s">
        <v>122</v>
      </c>
      <c r="G121" s="155" t="s">
        <v>370</v>
      </c>
      <c r="H121" s="265" t="s">
        <v>844</v>
      </c>
      <c r="I121" s="111">
        <f t="shared" si="4"/>
        <v>15</v>
      </c>
      <c r="J121" s="115"/>
      <c r="K121" s="350"/>
      <c r="L121" s="474"/>
    </row>
    <row r="122" spans="4:12" ht="17.649999999999999" customHeight="1">
      <c r="D122" s="455"/>
      <c r="E122" s="458"/>
      <c r="F122" s="118" t="s">
        <v>49</v>
      </c>
      <c r="G122" s="156" t="s">
        <v>62</v>
      </c>
      <c r="H122" s="398" t="s">
        <v>849</v>
      </c>
      <c r="I122" s="111">
        <f t="shared" si="4"/>
        <v>26</v>
      </c>
      <c r="J122" s="154"/>
      <c r="K122" s="349"/>
      <c r="L122" s="474"/>
    </row>
    <row r="123" spans="4:12" ht="17.649999999999999" customHeight="1">
      <c r="D123" s="455"/>
      <c r="E123" s="458"/>
      <c r="F123" s="115" t="s">
        <v>50</v>
      </c>
      <c r="G123" s="155"/>
      <c r="H123" s="265" t="s">
        <v>851</v>
      </c>
      <c r="I123" s="111">
        <f t="shared" si="4"/>
        <v>52</v>
      </c>
      <c r="J123" s="154"/>
      <c r="K123" s="349"/>
      <c r="L123" s="474"/>
    </row>
    <row r="124" spans="4:12" ht="17.649999999999999" customHeight="1">
      <c r="D124" s="455"/>
      <c r="E124" s="459"/>
      <c r="F124" s="157" t="s">
        <v>77</v>
      </c>
      <c r="G124" s="158" t="s">
        <v>66</v>
      </c>
      <c r="H124" s="270" t="s">
        <v>851</v>
      </c>
      <c r="I124" s="111">
        <f t="shared" si="4"/>
        <v>52</v>
      </c>
      <c r="J124" s="159"/>
      <c r="K124" s="355"/>
      <c r="L124" s="475"/>
    </row>
    <row r="125" spans="4:12" ht="15" customHeight="1">
      <c r="D125" s="455"/>
      <c r="E125" s="460" t="s">
        <v>136</v>
      </c>
      <c r="F125" s="109" t="s">
        <v>67</v>
      </c>
      <c r="G125" s="160"/>
      <c r="H125" s="351"/>
      <c r="I125" s="111">
        <f t="shared" si="4"/>
        <v>0</v>
      </c>
      <c r="J125" s="111"/>
      <c r="K125" s="352" t="s">
        <v>245</v>
      </c>
      <c r="L125" s="464"/>
    </row>
    <row r="126" spans="4:12" ht="17.649999999999999" customHeight="1">
      <c r="D126" s="455"/>
      <c r="E126" s="458"/>
      <c r="F126" s="115" t="s">
        <v>55</v>
      </c>
      <c r="G126" s="155" t="s">
        <v>73</v>
      </c>
      <c r="H126" s="155" t="s">
        <v>845</v>
      </c>
      <c r="I126" s="111">
        <f t="shared" si="4"/>
        <v>51</v>
      </c>
      <c r="J126" s="154">
        <v>33</v>
      </c>
      <c r="K126" s="349"/>
      <c r="L126" s="465"/>
    </row>
    <row r="127" spans="4:12" ht="17.649999999999999" customHeight="1">
      <c r="D127" s="455"/>
      <c r="E127" s="458"/>
      <c r="F127" s="115" t="s">
        <v>122</v>
      </c>
      <c r="G127" s="155" t="s">
        <v>371</v>
      </c>
      <c r="H127" s="155" t="s">
        <v>662</v>
      </c>
      <c r="I127" s="111">
        <f t="shared" si="4"/>
        <v>15</v>
      </c>
      <c r="J127" s="115"/>
      <c r="K127" s="350"/>
      <c r="L127" s="465"/>
    </row>
    <row r="128" spans="4:12" ht="17.649999999999999" customHeight="1">
      <c r="D128" s="455"/>
      <c r="E128" s="458"/>
      <c r="F128" s="118" t="s">
        <v>49</v>
      </c>
      <c r="G128" s="162" t="s">
        <v>75</v>
      </c>
      <c r="H128" s="299" t="s">
        <v>663</v>
      </c>
      <c r="I128" s="111">
        <f t="shared" si="4"/>
        <v>35</v>
      </c>
      <c r="J128" s="154"/>
      <c r="K128" s="349"/>
      <c r="L128" s="465"/>
    </row>
    <row r="129" spans="4:12" ht="17.649999999999999" customHeight="1">
      <c r="D129" s="455"/>
      <c r="E129" s="458"/>
      <c r="F129" s="115" t="s">
        <v>50</v>
      </c>
      <c r="G129" s="155"/>
      <c r="H129" s="155" t="s">
        <v>845</v>
      </c>
      <c r="I129" s="111">
        <f t="shared" si="4"/>
        <v>51</v>
      </c>
      <c r="J129" s="154"/>
      <c r="K129" s="349"/>
      <c r="L129" s="465"/>
    </row>
    <row r="130" spans="4:12" ht="17.649999999999999" customHeight="1">
      <c r="D130" s="455"/>
      <c r="E130" s="459"/>
      <c r="F130" s="157" t="s">
        <v>77</v>
      </c>
      <c r="G130" s="183" t="s">
        <v>140</v>
      </c>
      <c r="H130" s="158" t="s">
        <v>845</v>
      </c>
      <c r="I130" s="111">
        <f t="shared" si="4"/>
        <v>51</v>
      </c>
      <c r="J130" s="159"/>
      <c r="K130" s="354"/>
      <c r="L130" s="472"/>
    </row>
    <row r="131" spans="4:12" ht="17.649999999999999" customHeight="1">
      <c r="D131" s="455"/>
      <c r="E131" s="460" t="s">
        <v>137</v>
      </c>
      <c r="F131" s="137" t="s">
        <v>67</v>
      </c>
      <c r="G131" s="138"/>
      <c r="H131" s="403"/>
      <c r="I131" s="111">
        <f t="shared" si="4"/>
        <v>0</v>
      </c>
      <c r="J131" s="139"/>
      <c r="K131" s="356" t="s">
        <v>245</v>
      </c>
      <c r="L131" s="470" t="s">
        <v>862</v>
      </c>
    </row>
    <row r="132" spans="4:12" ht="17.649999999999999" customHeight="1">
      <c r="D132" s="455"/>
      <c r="E132" s="458"/>
      <c r="F132" s="129" t="s">
        <v>55</v>
      </c>
      <c r="G132" s="140" t="s">
        <v>281</v>
      </c>
      <c r="H132" s="265" t="s">
        <v>761</v>
      </c>
      <c r="I132" s="111">
        <f t="shared" si="4"/>
        <v>27</v>
      </c>
      <c r="J132" s="131">
        <v>33</v>
      </c>
      <c r="K132" s="357"/>
      <c r="L132" s="470"/>
    </row>
    <row r="133" spans="4:12" ht="17.649999999999999" customHeight="1">
      <c r="D133" s="455"/>
      <c r="E133" s="458"/>
      <c r="F133" s="129" t="s">
        <v>122</v>
      </c>
      <c r="G133" s="140" t="s">
        <v>372</v>
      </c>
      <c r="H133" s="265" t="s">
        <v>372</v>
      </c>
      <c r="I133" s="111">
        <f t="shared" si="4"/>
        <v>11</v>
      </c>
      <c r="J133" s="129"/>
      <c r="K133" s="358"/>
      <c r="L133" s="470"/>
    </row>
    <row r="134" spans="4:12" ht="17.649999999999999" customHeight="1">
      <c r="D134" s="455"/>
      <c r="E134" s="458"/>
      <c r="F134" s="132" t="s">
        <v>49</v>
      </c>
      <c r="G134" s="134" t="s">
        <v>282</v>
      </c>
      <c r="H134" s="404" t="s">
        <v>665</v>
      </c>
      <c r="I134" s="111">
        <f t="shared" si="4"/>
        <v>39</v>
      </c>
      <c r="J134" s="131"/>
      <c r="K134" s="357"/>
      <c r="L134" s="470"/>
    </row>
    <row r="135" spans="4:12" ht="17.649999999999999" customHeight="1">
      <c r="D135" s="455"/>
      <c r="E135" s="458"/>
      <c r="F135" s="129" t="s">
        <v>50</v>
      </c>
      <c r="G135" s="140"/>
      <c r="H135" s="265" t="s">
        <v>761</v>
      </c>
      <c r="I135" s="111">
        <f t="shared" si="4"/>
        <v>27</v>
      </c>
      <c r="J135" s="131"/>
      <c r="K135" s="357"/>
      <c r="L135" s="470"/>
    </row>
    <row r="136" spans="4:12" ht="17.649999999999999" customHeight="1">
      <c r="D136" s="455"/>
      <c r="E136" s="458"/>
      <c r="F136" s="135" t="s">
        <v>77</v>
      </c>
      <c r="G136" s="141" t="s">
        <v>281</v>
      </c>
      <c r="H136" s="270" t="s">
        <v>664</v>
      </c>
      <c r="I136" s="111">
        <f t="shared" si="4"/>
        <v>27</v>
      </c>
      <c r="J136" s="136"/>
      <c r="K136" s="359"/>
      <c r="L136" s="471"/>
    </row>
    <row r="137" spans="4:12" ht="17.649999999999999" customHeight="1">
      <c r="D137" s="455"/>
      <c r="E137" s="460" t="s">
        <v>143</v>
      </c>
      <c r="F137" s="109" t="s">
        <v>67</v>
      </c>
      <c r="G137" s="160"/>
      <c r="H137" s="397"/>
      <c r="I137" s="111">
        <f>LENB(H137)</f>
        <v>0</v>
      </c>
      <c r="J137" s="111"/>
      <c r="K137" s="352" t="s">
        <v>245</v>
      </c>
      <c r="L137" s="470" t="s">
        <v>862</v>
      </c>
    </row>
    <row r="138" spans="4:12" ht="17.649999999999999" customHeight="1">
      <c r="D138" s="455"/>
      <c r="E138" s="458"/>
      <c r="F138" s="115" t="s">
        <v>55</v>
      </c>
      <c r="G138" s="155" t="s">
        <v>667</v>
      </c>
      <c r="H138" s="155" t="s">
        <v>73</v>
      </c>
      <c r="I138" s="111">
        <f>LENB(H138)</f>
        <v>11</v>
      </c>
      <c r="J138" s="154">
        <v>33</v>
      </c>
      <c r="K138" s="349"/>
      <c r="L138" s="470"/>
    </row>
    <row r="139" spans="4:12" ht="19.899999999999999" customHeight="1">
      <c r="D139" s="455"/>
      <c r="E139" s="458"/>
      <c r="F139" s="115" t="s">
        <v>122</v>
      </c>
      <c r="G139" s="155" t="s">
        <v>373</v>
      </c>
      <c r="H139" s="155" t="s">
        <v>371</v>
      </c>
      <c r="I139" s="111">
        <f>LENB(H108)</f>
        <v>28</v>
      </c>
      <c r="J139" s="115"/>
      <c r="K139" s="350"/>
      <c r="L139" s="470"/>
    </row>
    <row r="140" spans="4:12" ht="16.5" customHeight="1">
      <c r="D140" s="455"/>
      <c r="E140" s="458"/>
      <c r="F140" s="118" t="s">
        <v>49</v>
      </c>
      <c r="G140" s="162" t="s">
        <v>142</v>
      </c>
      <c r="H140" s="101" t="s">
        <v>762</v>
      </c>
      <c r="I140" s="111">
        <f>LENB(H110)</f>
        <v>38</v>
      </c>
      <c r="J140" s="154"/>
      <c r="K140" s="349"/>
      <c r="L140" s="470"/>
    </row>
    <row r="141" spans="4:12" ht="16.5" customHeight="1">
      <c r="D141" s="455"/>
      <c r="E141" s="458"/>
      <c r="F141" s="115" t="s">
        <v>50</v>
      </c>
      <c r="G141" s="155"/>
      <c r="H141" s="361" t="s">
        <v>140</v>
      </c>
      <c r="I141" s="111">
        <f>LENB(H111)</f>
        <v>28</v>
      </c>
      <c r="J141" s="154"/>
      <c r="K141" s="349"/>
      <c r="L141" s="470"/>
    </row>
    <row r="142" spans="4:12" ht="17.25" customHeight="1">
      <c r="D142" s="455"/>
      <c r="E142" s="458"/>
      <c r="F142" s="157" t="s">
        <v>77</v>
      </c>
      <c r="G142" s="158" t="s">
        <v>63</v>
      </c>
      <c r="H142" s="158" t="s">
        <v>140</v>
      </c>
      <c r="I142" s="111">
        <f>LENB(H112)</f>
        <v>28</v>
      </c>
      <c r="J142" s="159"/>
      <c r="K142" s="354"/>
      <c r="L142" s="471"/>
    </row>
    <row r="143" spans="4:12" ht="14.45" customHeight="1">
      <c r="D143" s="455"/>
      <c r="E143" s="461" t="s">
        <v>153</v>
      </c>
      <c r="F143" s="215" t="s">
        <v>67</v>
      </c>
      <c r="G143" s="181"/>
      <c r="H143" s="452" t="s">
        <v>527</v>
      </c>
      <c r="I143" s="111" t="e">
        <f>LENB(#REF!)</f>
        <v>#REF!</v>
      </c>
      <c r="J143" s="182"/>
      <c r="K143" s="352" t="s">
        <v>245</v>
      </c>
      <c r="L143" s="464"/>
    </row>
    <row r="144" spans="4:12" ht="14.45" customHeight="1">
      <c r="D144" s="455"/>
      <c r="E144" s="462"/>
      <c r="F144" s="218" t="s">
        <v>55</v>
      </c>
      <c r="G144" s="155" t="s">
        <v>64</v>
      </c>
      <c r="H144" s="452"/>
      <c r="I144" s="111" t="e">
        <f>LENB(#REF!)</f>
        <v>#REF!</v>
      </c>
      <c r="J144" s="154">
        <v>33</v>
      </c>
      <c r="K144" s="349"/>
      <c r="L144" s="465"/>
    </row>
    <row r="145" spans="4:12" ht="14.45" customHeight="1">
      <c r="D145" s="455"/>
      <c r="E145" s="462"/>
      <c r="F145" s="218" t="s">
        <v>122</v>
      </c>
      <c r="G145" s="155" t="s">
        <v>374</v>
      </c>
      <c r="H145" s="452"/>
      <c r="I145" s="111" t="e">
        <f>LENB(#REF!)</f>
        <v>#REF!</v>
      </c>
      <c r="J145" s="115"/>
      <c r="K145" s="350"/>
      <c r="L145" s="465"/>
    </row>
    <row r="146" spans="4:12" ht="14.45" customHeight="1">
      <c r="D146" s="455"/>
      <c r="E146" s="462"/>
      <c r="F146" s="220" t="s">
        <v>49</v>
      </c>
      <c r="G146" s="156" t="s">
        <v>60</v>
      </c>
      <c r="H146" s="452"/>
      <c r="I146" s="111" t="e">
        <f>LENB(#REF!)</f>
        <v>#REF!</v>
      </c>
      <c r="J146" s="154"/>
      <c r="K146" s="349"/>
      <c r="L146" s="465"/>
    </row>
    <row r="147" spans="4:12" ht="14.45" customHeight="1">
      <c r="D147" s="455"/>
      <c r="E147" s="462"/>
      <c r="F147" s="218" t="s">
        <v>50</v>
      </c>
      <c r="G147" s="155"/>
      <c r="H147" s="452"/>
      <c r="I147" s="111" t="e">
        <f>LENB(#REF!)</f>
        <v>#REF!</v>
      </c>
      <c r="J147" s="154"/>
      <c r="K147" s="349"/>
      <c r="L147" s="465"/>
    </row>
    <row r="148" spans="4:12" ht="14.45" customHeight="1">
      <c r="D148" s="455"/>
      <c r="E148" s="463"/>
      <c r="F148" s="253" t="s">
        <v>77</v>
      </c>
      <c r="G148" s="281" t="s">
        <v>64</v>
      </c>
      <c r="H148" s="452"/>
      <c r="I148" s="111" t="e">
        <f>LENB(#REF!)</f>
        <v>#REF!</v>
      </c>
      <c r="J148" s="161"/>
      <c r="K148" s="349"/>
      <c r="L148" s="465"/>
    </row>
    <row r="149" spans="4:12" ht="14.45" customHeight="1">
      <c r="D149" s="455"/>
      <c r="E149" s="461" t="s">
        <v>249</v>
      </c>
      <c r="F149" s="282" t="s">
        <v>67</v>
      </c>
      <c r="G149" s="216"/>
      <c r="H149" s="216"/>
      <c r="I149" s="111">
        <f t="shared" ref="I149:I154" si="5">LENB(H149)</f>
        <v>0</v>
      </c>
      <c r="J149" s="111"/>
      <c r="K149" s="193" t="s">
        <v>245</v>
      </c>
      <c r="L149" s="467"/>
    </row>
    <row r="150" spans="4:12" ht="14.45" customHeight="1">
      <c r="D150" s="455"/>
      <c r="E150" s="462"/>
      <c r="F150" s="218" t="s">
        <v>55</v>
      </c>
      <c r="G150" s="219"/>
      <c r="H150" s="216"/>
      <c r="I150" s="111">
        <f t="shared" si="5"/>
        <v>0</v>
      </c>
      <c r="J150" s="154">
        <v>33</v>
      </c>
      <c r="K150" s="168"/>
      <c r="L150" s="468"/>
    </row>
    <row r="151" spans="4:12" ht="14.45" customHeight="1">
      <c r="D151" s="455"/>
      <c r="E151" s="462"/>
      <c r="F151" s="218" t="s">
        <v>122</v>
      </c>
      <c r="G151" s="219"/>
      <c r="H151" s="216"/>
      <c r="I151" s="111">
        <f t="shared" si="5"/>
        <v>0</v>
      </c>
      <c r="J151" s="115"/>
      <c r="K151" s="196"/>
      <c r="L151" s="468"/>
    </row>
    <row r="152" spans="4:12" ht="14.45" customHeight="1">
      <c r="D152" s="455"/>
      <c r="E152" s="462"/>
      <c r="F152" s="220" t="s">
        <v>49</v>
      </c>
      <c r="G152" s="221"/>
      <c r="H152" s="216"/>
      <c r="I152" s="111">
        <f t="shared" si="5"/>
        <v>0</v>
      </c>
      <c r="J152" s="154"/>
      <c r="K152" s="168"/>
      <c r="L152" s="468"/>
    </row>
    <row r="153" spans="4:12" ht="14.45" customHeight="1">
      <c r="D153" s="455"/>
      <c r="E153" s="462"/>
      <c r="F153" s="218" t="s">
        <v>50</v>
      </c>
      <c r="G153" s="219"/>
      <c r="H153" s="216"/>
      <c r="I153" s="111">
        <f t="shared" si="5"/>
        <v>0</v>
      </c>
      <c r="J153" s="154"/>
      <c r="K153" s="168"/>
      <c r="L153" s="468"/>
    </row>
    <row r="154" spans="4:12" ht="15" customHeight="1" thickBot="1">
      <c r="D154" s="456"/>
      <c r="E154" s="466"/>
      <c r="F154" s="222" t="s">
        <v>77</v>
      </c>
      <c r="G154" s="223"/>
      <c r="H154" s="360"/>
      <c r="I154" s="172">
        <f t="shared" si="5"/>
        <v>0</v>
      </c>
      <c r="J154" s="174"/>
      <c r="K154" s="173"/>
      <c r="L154" s="469"/>
    </row>
    <row r="186" ht="30" customHeight="1"/>
  </sheetData>
  <mergeCells count="59">
    <mergeCell ref="D6:E7"/>
    <mergeCell ref="F6:F7"/>
    <mergeCell ref="J6:J7"/>
    <mergeCell ref="D8:D16"/>
    <mergeCell ref="E8:E16"/>
    <mergeCell ref="L131:L136"/>
    <mergeCell ref="L107:L112"/>
    <mergeCell ref="L125:L130"/>
    <mergeCell ref="L6:L7"/>
    <mergeCell ref="I6:I7"/>
    <mergeCell ref="L8:L16"/>
    <mergeCell ref="H143:H148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E17:E22"/>
    <mergeCell ref="L17:L22"/>
    <mergeCell ref="E23:E28"/>
    <mergeCell ref="L23:L28"/>
    <mergeCell ref="E29:E34"/>
    <mergeCell ref="L29:L34"/>
    <mergeCell ref="E35:E40"/>
    <mergeCell ref="L35:L40"/>
    <mergeCell ref="E41:E46"/>
    <mergeCell ref="L41:L46"/>
    <mergeCell ref="E47:E52"/>
    <mergeCell ref="L47:L52"/>
    <mergeCell ref="E53:E58"/>
    <mergeCell ref="L53:L58"/>
    <mergeCell ref="E59:E64"/>
    <mergeCell ref="L59:L64"/>
    <mergeCell ref="E65:E70"/>
    <mergeCell ref="H65:H70"/>
    <mergeCell ref="L65:L70"/>
    <mergeCell ref="E71:E76"/>
    <mergeCell ref="L71:L76"/>
    <mergeCell ref="E77:E82"/>
    <mergeCell ref="L77:L82"/>
    <mergeCell ref="E83:E88"/>
    <mergeCell ref="L83:L88"/>
    <mergeCell ref="E101:E106"/>
    <mergeCell ref="L101:L106"/>
    <mergeCell ref="E89:E94"/>
    <mergeCell ref="L89:L94"/>
    <mergeCell ref="E95:E100"/>
    <mergeCell ref="H95:H100"/>
    <mergeCell ref="L95:L100"/>
  </mergeCells>
  <phoneticPr fontId="1" type="noConversion"/>
  <conditionalFormatting sqref="J13">
    <cfRule type="expression" dxfId="185" priority="37">
      <formula>I13&gt;J13</formula>
    </cfRule>
  </conditionalFormatting>
  <conditionalFormatting sqref="J18">
    <cfRule type="expression" dxfId="184" priority="15">
      <formula>I18&gt;J18</formula>
    </cfRule>
  </conditionalFormatting>
  <conditionalFormatting sqref="J24">
    <cfRule type="expression" dxfId="183" priority="14">
      <formula>I24&gt;J24</formula>
    </cfRule>
  </conditionalFormatting>
  <conditionalFormatting sqref="J30">
    <cfRule type="expression" dxfId="182" priority="1">
      <formula>I30&gt;J30</formula>
    </cfRule>
  </conditionalFormatting>
  <conditionalFormatting sqref="J36">
    <cfRule type="expression" dxfId="181" priority="13">
      <formula>I36&gt;J36</formula>
    </cfRule>
  </conditionalFormatting>
  <conditionalFormatting sqref="J42">
    <cfRule type="expression" dxfId="180" priority="12">
      <formula>I42&gt;J42</formula>
    </cfRule>
  </conditionalFormatting>
  <conditionalFormatting sqref="J48">
    <cfRule type="expression" dxfId="179" priority="11">
      <formula>I48&gt;J48</formula>
    </cfRule>
  </conditionalFormatting>
  <conditionalFormatting sqref="J54">
    <cfRule type="expression" dxfId="178" priority="10">
      <formula>I54&gt;J54</formula>
    </cfRule>
  </conditionalFormatting>
  <conditionalFormatting sqref="J60">
    <cfRule type="expression" dxfId="177" priority="8">
      <formula>I60&gt;J60</formula>
    </cfRule>
  </conditionalFormatting>
  <conditionalFormatting sqref="J62">
    <cfRule type="expression" dxfId="176" priority="9">
      <formula>I62&gt;J62</formula>
    </cfRule>
  </conditionalFormatting>
  <conditionalFormatting sqref="J66">
    <cfRule type="expression" dxfId="175" priority="19">
      <formula>I66&gt;J66</formula>
    </cfRule>
  </conditionalFormatting>
  <conditionalFormatting sqref="J72">
    <cfRule type="expression" dxfId="174" priority="7">
      <formula>I72&gt;J72</formula>
    </cfRule>
  </conditionalFormatting>
  <conditionalFormatting sqref="J78">
    <cfRule type="expression" dxfId="173" priority="6">
      <formula>I78&gt;J78</formula>
    </cfRule>
  </conditionalFormatting>
  <conditionalFormatting sqref="J84">
    <cfRule type="expression" dxfId="172" priority="4">
      <formula>I84&gt;J84</formula>
    </cfRule>
  </conditionalFormatting>
  <conditionalFormatting sqref="J86">
    <cfRule type="expression" dxfId="171" priority="5">
      <formula>I86&gt;J86</formula>
    </cfRule>
  </conditionalFormatting>
  <conditionalFormatting sqref="J90">
    <cfRule type="expression" dxfId="170" priority="3">
      <formula>I90&gt;J90</formula>
    </cfRule>
  </conditionalFormatting>
  <conditionalFormatting sqref="J96">
    <cfRule type="expression" dxfId="169" priority="18">
      <formula>I96&gt;J96</formula>
    </cfRule>
  </conditionalFormatting>
  <conditionalFormatting sqref="J102">
    <cfRule type="expression" dxfId="168" priority="16">
      <formula>I102&gt;J102</formula>
    </cfRule>
  </conditionalFormatting>
  <conditionalFormatting sqref="J104">
    <cfRule type="expression" dxfId="167" priority="17">
      <formula>I104&gt;J104</formula>
    </cfRule>
  </conditionalFormatting>
  <conditionalFormatting sqref="J9:K9">
    <cfRule type="expression" dxfId="166" priority="39">
      <formula>I9&gt;J9</formula>
    </cfRule>
  </conditionalFormatting>
  <conditionalFormatting sqref="J11:K11">
    <cfRule type="expression" dxfId="165" priority="38">
      <formula>I11&gt;J11</formula>
    </cfRule>
  </conditionalFormatting>
  <conditionalFormatting sqref="J108:K108">
    <cfRule type="expression" dxfId="164" priority="45">
      <formula>I108&gt;J108</formula>
    </cfRule>
  </conditionalFormatting>
  <conditionalFormatting sqref="J114:K114">
    <cfRule type="expression" dxfId="163" priority="29">
      <formula>I114&gt;J114</formula>
    </cfRule>
  </conditionalFormatting>
  <conditionalFormatting sqref="J120:K120">
    <cfRule type="expression" dxfId="162" priority="28">
      <formula>I120&gt;J120</formula>
    </cfRule>
  </conditionalFormatting>
  <conditionalFormatting sqref="J126:K126">
    <cfRule type="expression" dxfId="161" priority="44">
      <formula>I126&gt;J126</formula>
    </cfRule>
  </conditionalFormatting>
  <conditionalFormatting sqref="J132:K132">
    <cfRule type="expression" dxfId="160" priority="43">
      <formula>I132&gt;J132</formula>
    </cfRule>
  </conditionalFormatting>
  <conditionalFormatting sqref="J138:K138">
    <cfRule type="expression" dxfId="159" priority="23">
      <formula>I138&gt;J138</formula>
    </cfRule>
  </conditionalFormatting>
  <conditionalFormatting sqref="J144:K144">
    <cfRule type="expression" dxfId="158" priority="22">
      <formula>I144&gt;J144</formula>
    </cfRule>
  </conditionalFormatting>
  <conditionalFormatting sqref="J150:K150">
    <cfRule type="expression" dxfId="157" priority="24">
      <formula>I150&gt;J150</formula>
    </cfRule>
  </conditionalFormatting>
  <conditionalFormatting sqref="K18 K24">
    <cfRule type="expression" dxfId="156" priority="21">
      <formula>J108&gt;K18</formula>
    </cfRule>
  </conditionalFormatting>
  <conditionalFormatting sqref="K30 K36 K42">
    <cfRule type="expression" dxfId="155" priority="2">
      <formula>J114&gt;K30</formula>
    </cfRule>
  </conditionalFormatting>
  <conditionalFormatting sqref="K48 K54 K60 K66 K72 K78 K84 K90 K96 K102">
    <cfRule type="expression" dxfId="154" priority="20">
      <formula>J138&gt;K48</formula>
    </cfRule>
  </conditionalFormatting>
  <hyperlinks>
    <hyperlink ref="G116" r:id="rId1" display="https://www.samsung.com/uk/mobile/why-galaxy/" xr:uid="{00000000-0004-0000-0200-000000000000}"/>
    <hyperlink ref="G110" r:id="rId2" xr:uid="{00000000-0004-0000-0200-000001000000}"/>
    <hyperlink ref="G122" r:id="rId3" xr:uid="{00000000-0004-0000-0200-000002000000}"/>
    <hyperlink ref="G128" r:id="rId4" display="https://www.samsung.com/uk/students-offers/" xr:uid="{00000000-0004-0000-0200-000003000000}"/>
    <hyperlink ref="G146" r:id="rId5" display="https://www.samsung.com/uk/students-offers/" xr:uid="{00000000-0004-0000-0200-000004000000}"/>
    <hyperlink ref="G140" r:id="rId6" xr:uid="{00000000-0004-0000-0200-000005000000}"/>
    <hyperlink ref="G134" r:id="rId7" display="https://www.samsung.com/uk/students-offers/" xr:uid="{00000000-0004-0000-0200-000006000000}"/>
    <hyperlink ref="H140" r:id="rId8" xr:uid="{00000000-0004-0000-0200-000007000000}"/>
    <hyperlink ref="H116" r:id="rId9" xr:uid="{00000000-0004-0000-0200-000008000000}"/>
    <hyperlink ref="H122" r:id="rId10" xr:uid="{00000000-0004-0000-0200-000009000000}"/>
    <hyperlink ref="H128" r:id="rId11" xr:uid="{00000000-0004-0000-0200-00000A000000}"/>
    <hyperlink ref="H134" r:id="rId12" xr:uid="{00000000-0004-0000-0200-00000B000000}"/>
    <hyperlink ref="H110" r:id="rId13" xr:uid="{00000000-0004-0000-0200-00000C000000}"/>
    <hyperlink ref="G98" r:id="rId14" xr:uid="{03DDC27D-5C11-45AE-A786-DC148380F9FF}"/>
    <hyperlink ref="G104" r:id="rId15" xr:uid="{F5DC1EEF-BDF4-46F7-8434-C5F5105C605F}"/>
    <hyperlink ref="G20" r:id="rId16" xr:uid="{AD32408D-1A61-4FA3-AADA-68DB61F6BF97}"/>
    <hyperlink ref="G26" r:id="rId17" xr:uid="{39C1AB94-5FCE-4CE4-8A3B-C047DE6A8CBF}"/>
    <hyperlink ref="G38" r:id="rId18" xr:uid="{7A20BFF3-69D1-4442-BC54-6A5296A413A6}"/>
    <hyperlink ref="G44" r:id="rId19" xr:uid="{7FB40FB4-C506-4AAB-B023-4A93A85B9C5D}"/>
    <hyperlink ref="G50" r:id="rId20" xr:uid="{5FFAFC0C-CE7B-4603-AAF1-6A5BF56181E3}"/>
    <hyperlink ref="G62" r:id="rId21" xr:uid="{0AE7A295-EE1C-4E6C-8B70-EC678659922D}"/>
    <hyperlink ref="G68" r:id="rId22" xr:uid="{931A1F3A-36C8-45E1-8035-B55D52D0A06E}"/>
    <hyperlink ref="G56" r:id="rId23" xr:uid="{2FA7285E-2139-41D7-92F3-64208C4E1093}"/>
    <hyperlink ref="G92" r:id="rId24" xr:uid="{E9BC0801-5390-4599-862E-BB5DB5F43BAC}"/>
    <hyperlink ref="G74" r:id="rId25" xr:uid="{A91E2AA2-B31A-4D43-B6EE-1F78F9AB37C3}"/>
    <hyperlink ref="G80" r:id="rId26" xr:uid="{37EEB7D3-E337-410C-AA6C-0833F7ECB377}"/>
    <hyperlink ref="G86" r:id="rId27" xr:uid="{1D12A487-8DCF-434E-853E-791A0BF8C021}"/>
    <hyperlink ref="H74" r:id="rId28" xr:uid="{79275C7E-2ACA-4477-8612-E4F93CC8C392}"/>
    <hyperlink ref="H50" r:id="rId29" xr:uid="{F89FB8BE-DD65-4888-A281-CB84E9DD1326}"/>
    <hyperlink ref="H44" r:id="rId30" xr:uid="{469D667C-8A32-418F-A2F4-C5E87D8C0E2A}"/>
    <hyperlink ref="H38" r:id="rId31" xr:uid="{BAB78F19-AE4D-4EE3-A62A-33769AD95E30}"/>
    <hyperlink ref="H26" r:id="rId32" xr:uid="{DEC82EDB-90ED-4CCF-8E41-C2D0EE1F679B}"/>
    <hyperlink ref="H20" r:id="rId33" xr:uid="{E858B1A1-31BA-4B04-981B-8B35C4524451}"/>
    <hyperlink ref="H62" r:id="rId34" xr:uid="{C07968C5-7BFC-4333-B408-A69BAD5C49F3}"/>
    <hyperlink ref="H92" r:id="rId35" xr:uid="{52E991B1-CD6A-48D8-A470-84E3C19E52E2}"/>
    <hyperlink ref="H80" r:id="rId36" xr:uid="{D6BC65E3-3B2B-4E9A-A7B5-322D7F24A041}"/>
    <hyperlink ref="H86" r:id="rId37" xr:uid="{82593B8B-F712-4CB4-A5A0-36AF72B89613}"/>
    <hyperlink ref="H56" r:id="rId38" xr:uid="{B6B078B3-0354-4329-8475-1FD0DF05B575}"/>
    <hyperlink ref="G32" r:id="rId39" xr:uid="{0A3F76D0-C6A8-4B67-8B41-3AD32546C1E6}"/>
    <hyperlink ref="H104" r:id="rId40" xr:uid="{F6746FB3-3480-4689-ABE9-29B8257EF539}"/>
  </hyperlinks>
  <pageMargins left="0.7" right="0.7" top="0.75" bottom="0.75" header="0.3" footer="0.3"/>
  <pageSetup paperSize="9" orientation="portrait" r:id="rId41"/>
  <drawing r:id="rId42"/>
  <legacyDrawing r:id="rId4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E1" zoomScale="70" zoomScaleNormal="70" workbookViewId="0">
      <selection activeCell="L140" sqref="L140:L145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75.75" style="45" customWidth="1"/>
    <col min="8" max="8" width="75.75" style="98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69" t="s">
        <v>41</v>
      </c>
      <c r="C2" s="70"/>
      <c r="D2" s="65"/>
      <c r="E2" s="62"/>
      <c r="F2" s="60"/>
      <c r="G2" s="60"/>
      <c r="H2" s="95"/>
      <c r="I2" s="60"/>
      <c r="J2" s="60"/>
      <c r="K2" s="60"/>
      <c r="L2" s="53"/>
    </row>
    <row r="3" spans="1:14" s="67" customFormat="1" ht="111" customHeight="1">
      <c r="B3" s="453" t="s">
        <v>497</v>
      </c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3"/>
    </row>
    <row r="4" spans="1:14" s="28" customFormat="1" ht="21">
      <c r="A4" s="54"/>
      <c r="B4" s="55"/>
      <c r="C4" s="56"/>
      <c r="D4" s="63"/>
      <c r="E4" s="63"/>
      <c r="F4" s="61"/>
      <c r="G4" s="61"/>
      <c r="H4" s="96"/>
      <c r="I4" s="61"/>
      <c r="J4" s="61"/>
      <c r="K4" s="61"/>
      <c r="L4" s="61"/>
    </row>
    <row r="5" spans="1:14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97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85" t="s">
        <v>54</v>
      </c>
      <c r="E6" s="486"/>
      <c r="F6" s="489" t="s">
        <v>138</v>
      </c>
      <c r="G6" s="105" t="s">
        <v>46</v>
      </c>
      <c r="H6" s="106" t="s">
        <v>495</v>
      </c>
      <c r="I6" s="480" t="s">
        <v>43</v>
      </c>
      <c r="J6" s="491" t="s">
        <v>47</v>
      </c>
      <c r="K6" s="105" t="s">
        <v>498</v>
      </c>
      <c r="L6" s="478" t="s">
        <v>496</v>
      </c>
    </row>
    <row r="7" spans="1:14" ht="23.25" customHeight="1">
      <c r="D7" s="487"/>
      <c r="E7" s="488"/>
      <c r="F7" s="490"/>
      <c r="G7" s="107" t="s">
        <v>672</v>
      </c>
      <c r="H7" s="107" t="s">
        <v>673</v>
      </c>
      <c r="I7" s="481"/>
      <c r="J7" s="492"/>
      <c r="K7" s="108"/>
      <c r="L7" s="479"/>
    </row>
    <row r="8" spans="1:14" ht="21" customHeight="1">
      <c r="D8" s="493" t="s">
        <v>115</v>
      </c>
      <c r="E8" s="460" t="s">
        <v>154</v>
      </c>
      <c r="F8" s="109" t="s">
        <v>124</v>
      </c>
      <c r="G8" s="286"/>
      <c r="H8" s="286"/>
      <c r="I8" s="111">
        <f>LENB(H8)</f>
        <v>0</v>
      </c>
      <c r="J8" s="112"/>
      <c r="K8" s="287" t="s">
        <v>243</v>
      </c>
      <c r="L8" s="497" t="s">
        <v>852</v>
      </c>
    </row>
    <row r="9" spans="1:14" ht="21" customHeight="1">
      <c r="D9" s="455"/>
      <c r="E9" s="458"/>
      <c r="F9" s="115" t="s">
        <v>155</v>
      </c>
      <c r="G9" s="228" t="s">
        <v>168</v>
      </c>
      <c r="H9" s="175" t="s">
        <v>749</v>
      </c>
      <c r="I9" s="111">
        <f t="shared" ref="I9:I72" si="0">LENB(H9)</f>
        <v>27</v>
      </c>
      <c r="J9" s="117">
        <v>10</v>
      </c>
      <c r="K9" s="117"/>
      <c r="L9" s="498"/>
    </row>
    <row r="10" spans="1:14" ht="21" customHeight="1">
      <c r="D10" s="455"/>
      <c r="E10" s="458"/>
      <c r="F10" s="115" t="s">
        <v>114</v>
      </c>
      <c r="G10" s="228" t="s">
        <v>357</v>
      </c>
      <c r="H10" s="228" t="s">
        <v>523</v>
      </c>
      <c r="I10" s="111">
        <f t="shared" si="0"/>
        <v>7</v>
      </c>
      <c r="J10" s="115"/>
      <c r="K10" s="115"/>
      <c r="L10" s="498"/>
    </row>
    <row r="11" spans="1:14" ht="21" customHeight="1">
      <c r="D11" s="455"/>
      <c r="E11" s="458"/>
      <c r="F11" s="118" t="s">
        <v>49</v>
      </c>
      <c r="G11" s="327" t="s">
        <v>158</v>
      </c>
      <c r="H11" s="261" t="s">
        <v>525</v>
      </c>
      <c r="I11" s="111">
        <f t="shared" si="0"/>
        <v>55</v>
      </c>
      <c r="J11" s="120"/>
      <c r="K11" s="120"/>
      <c r="L11" s="498"/>
    </row>
    <row r="12" spans="1:14" ht="21" customHeight="1">
      <c r="D12" s="455"/>
      <c r="E12" s="458"/>
      <c r="F12" s="115" t="s">
        <v>50</v>
      </c>
      <c r="G12" s="228"/>
      <c r="H12" s="228" t="s">
        <v>749</v>
      </c>
      <c r="I12" s="111">
        <f t="shared" si="0"/>
        <v>27</v>
      </c>
      <c r="J12" s="120"/>
      <c r="K12" s="120"/>
      <c r="L12" s="498"/>
    </row>
    <row r="13" spans="1:14" ht="21" customHeight="1">
      <c r="D13" s="496"/>
      <c r="E13" s="459"/>
      <c r="F13" s="157" t="s">
        <v>77</v>
      </c>
      <c r="G13" s="230" t="s">
        <v>168</v>
      </c>
      <c r="H13" s="230" t="s">
        <v>524</v>
      </c>
      <c r="I13" s="111">
        <f t="shared" si="0"/>
        <v>27</v>
      </c>
      <c r="J13" s="179"/>
      <c r="K13" s="179"/>
      <c r="L13" s="499"/>
    </row>
    <row r="14" spans="1:14" ht="21" customHeight="1">
      <c r="D14" s="455" t="s">
        <v>119</v>
      </c>
      <c r="E14" s="458" t="s">
        <v>121</v>
      </c>
      <c r="F14" s="147" t="s">
        <v>123</v>
      </c>
      <c r="G14" s="137"/>
      <c r="H14" s="147"/>
      <c r="I14" s="139">
        <f t="shared" si="0"/>
        <v>0</v>
      </c>
      <c r="J14" s="149"/>
      <c r="K14" s="139" t="s">
        <v>245</v>
      </c>
      <c r="L14" s="500"/>
    </row>
    <row r="15" spans="1:14" ht="21" customHeight="1">
      <c r="D15" s="455"/>
      <c r="E15" s="458"/>
      <c r="F15" s="129" t="s">
        <v>55</v>
      </c>
      <c r="G15" s="289" t="s">
        <v>261</v>
      </c>
      <c r="H15" s="289" t="s">
        <v>750</v>
      </c>
      <c r="I15" s="139">
        <f t="shared" si="0"/>
        <v>17</v>
      </c>
      <c r="J15" s="131">
        <v>33</v>
      </c>
      <c r="K15" s="131"/>
      <c r="L15" s="470"/>
    </row>
    <row r="16" spans="1:14" ht="21" customHeight="1">
      <c r="D16" s="455"/>
      <c r="E16" s="458"/>
      <c r="F16" s="129" t="s">
        <v>122</v>
      </c>
      <c r="G16" s="289" t="s">
        <v>358</v>
      </c>
      <c r="H16" s="289" t="s">
        <v>358</v>
      </c>
      <c r="I16" s="139">
        <f t="shared" si="0"/>
        <v>18</v>
      </c>
      <c r="J16" s="129"/>
      <c r="K16" s="129"/>
      <c r="L16" s="470"/>
    </row>
    <row r="17" spans="2:12" ht="20.100000000000001" customHeight="1">
      <c r="D17" s="455"/>
      <c r="E17" s="458"/>
      <c r="F17" s="132" t="s">
        <v>49</v>
      </c>
      <c r="G17" s="150" t="s">
        <v>262</v>
      </c>
      <c r="H17" s="150" t="s">
        <v>525</v>
      </c>
      <c r="I17" s="139">
        <f t="shared" si="0"/>
        <v>55</v>
      </c>
      <c r="J17" s="131"/>
      <c r="K17" s="131"/>
      <c r="L17" s="470"/>
    </row>
    <row r="18" spans="2:12" ht="20.100000000000001" customHeight="1">
      <c r="D18" s="455"/>
      <c r="E18" s="458"/>
      <c r="F18" s="129" t="s">
        <v>50</v>
      </c>
      <c r="G18" s="289"/>
      <c r="H18" s="289" t="s">
        <v>750</v>
      </c>
      <c r="I18" s="139">
        <f t="shared" si="0"/>
        <v>17</v>
      </c>
      <c r="J18" s="131"/>
      <c r="K18" s="131"/>
      <c r="L18" s="470"/>
    </row>
    <row r="19" spans="2:12" ht="20.100000000000001" customHeight="1">
      <c r="D19" s="455"/>
      <c r="E19" s="459"/>
      <c r="F19" s="135" t="s">
        <v>77</v>
      </c>
      <c r="G19" s="290" t="s">
        <v>261</v>
      </c>
      <c r="H19" s="290" t="s">
        <v>261</v>
      </c>
      <c r="I19" s="139">
        <f t="shared" si="0"/>
        <v>17</v>
      </c>
      <c r="J19" s="136"/>
      <c r="K19" s="136"/>
      <c r="L19" s="471"/>
    </row>
    <row r="20" spans="2:12" ht="20.100000000000001" customHeight="1">
      <c r="D20" s="455"/>
      <c r="E20" s="460" t="s">
        <v>125</v>
      </c>
      <c r="F20" s="137" t="s">
        <v>123</v>
      </c>
      <c r="G20" s="137"/>
      <c r="H20" s="137"/>
      <c r="I20" s="139">
        <f t="shared" si="0"/>
        <v>0</v>
      </c>
      <c r="J20" s="139"/>
      <c r="K20" s="139" t="s">
        <v>245</v>
      </c>
      <c r="L20" s="500"/>
    </row>
    <row r="21" spans="2:12" ht="20.100000000000001" customHeight="1">
      <c r="D21" s="455"/>
      <c r="E21" s="458"/>
      <c r="F21" s="129" t="s">
        <v>55</v>
      </c>
      <c r="G21" s="289" t="s">
        <v>263</v>
      </c>
      <c r="H21" s="289" t="s">
        <v>751</v>
      </c>
      <c r="I21" s="139">
        <f t="shared" si="0"/>
        <v>10</v>
      </c>
      <c r="J21" s="131">
        <v>33</v>
      </c>
      <c r="K21" s="131"/>
      <c r="L21" s="470"/>
    </row>
    <row r="22" spans="2:12" ht="20.100000000000001" customHeight="1">
      <c r="D22" s="455"/>
      <c r="E22" s="458"/>
      <c r="F22" s="129" t="s">
        <v>122</v>
      </c>
      <c r="G22" s="289" t="s">
        <v>359</v>
      </c>
      <c r="H22" s="289" t="s">
        <v>359</v>
      </c>
      <c r="I22" s="139">
        <f t="shared" si="0"/>
        <v>11</v>
      </c>
      <c r="J22" s="129"/>
      <c r="K22" s="129"/>
      <c r="L22" s="470"/>
    </row>
    <row r="23" spans="2:12" ht="20.100000000000001" customHeight="1">
      <c r="B23" s="57" t="s">
        <v>44</v>
      </c>
      <c r="D23" s="455"/>
      <c r="E23" s="458"/>
      <c r="F23" s="132" t="s">
        <v>49</v>
      </c>
      <c r="G23" s="150" t="s">
        <v>264</v>
      </c>
      <c r="H23" s="150" t="s">
        <v>526</v>
      </c>
      <c r="I23" s="139">
        <f t="shared" si="0"/>
        <v>47</v>
      </c>
      <c r="J23" s="131"/>
      <c r="K23" s="131"/>
      <c r="L23" s="470"/>
    </row>
    <row r="24" spans="2:12" ht="20.100000000000001" customHeight="1">
      <c r="D24" s="455"/>
      <c r="E24" s="458"/>
      <c r="F24" s="129" t="s">
        <v>50</v>
      </c>
      <c r="G24" s="289"/>
      <c r="H24" s="289" t="s">
        <v>751</v>
      </c>
      <c r="I24" s="139">
        <f t="shared" si="0"/>
        <v>10</v>
      </c>
      <c r="J24" s="131"/>
      <c r="K24" s="131"/>
      <c r="L24" s="470"/>
    </row>
    <row r="25" spans="2:12" ht="20.100000000000001" customHeight="1">
      <c r="D25" s="455"/>
      <c r="E25" s="459"/>
      <c r="F25" s="135" t="s">
        <v>77</v>
      </c>
      <c r="G25" s="290" t="s">
        <v>263</v>
      </c>
      <c r="H25" s="289" t="s">
        <v>263</v>
      </c>
      <c r="I25" s="139">
        <f t="shared" si="0"/>
        <v>10</v>
      </c>
      <c r="J25" s="136"/>
      <c r="K25" s="136"/>
      <c r="L25" s="471"/>
    </row>
    <row r="26" spans="2:12" ht="20.100000000000001" customHeight="1">
      <c r="D26" s="455"/>
      <c r="E26" s="501" t="s">
        <v>126</v>
      </c>
      <c r="F26" s="216" t="s">
        <v>123</v>
      </c>
      <c r="G26" s="216"/>
      <c r="H26" s="509" t="s">
        <v>527</v>
      </c>
      <c r="I26" s="139" t="e">
        <f>LENB(#REF!)</f>
        <v>#REF!</v>
      </c>
      <c r="J26" s="139"/>
      <c r="K26" s="139" t="s">
        <v>245</v>
      </c>
      <c r="L26" s="500"/>
    </row>
    <row r="27" spans="2:12" ht="20.100000000000001" customHeight="1">
      <c r="D27" s="455"/>
      <c r="E27" s="450"/>
      <c r="F27" s="272" t="s">
        <v>55</v>
      </c>
      <c r="G27" s="336" t="s">
        <v>265</v>
      </c>
      <c r="H27" s="510"/>
      <c r="I27" s="139">
        <f t="shared" si="0"/>
        <v>0</v>
      </c>
      <c r="J27" s="131">
        <v>33</v>
      </c>
      <c r="K27" s="131"/>
      <c r="L27" s="470"/>
    </row>
    <row r="28" spans="2:12" ht="18">
      <c r="D28" s="455"/>
      <c r="E28" s="450"/>
      <c r="F28" s="272" t="s">
        <v>122</v>
      </c>
      <c r="G28" s="336" t="s">
        <v>360</v>
      </c>
      <c r="H28" s="510"/>
      <c r="I28" s="139">
        <f>LENB(H26)</f>
        <v>11</v>
      </c>
      <c r="J28" s="129"/>
      <c r="K28" s="129"/>
      <c r="L28" s="470"/>
    </row>
    <row r="29" spans="2:12" ht="34.5">
      <c r="D29" s="455"/>
      <c r="E29" s="450"/>
      <c r="F29" s="273" t="s">
        <v>49</v>
      </c>
      <c r="G29" s="337" t="s">
        <v>266</v>
      </c>
      <c r="H29" s="510"/>
      <c r="I29" s="139">
        <f t="shared" si="0"/>
        <v>0</v>
      </c>
      <c r="J29" s="131"/>
      <c r="K29" s="131"/>
      <c r="L29" s="470"/>
    </row>
    <row r="30" spans="2:12" ht="20.65" customHeight="1">
      <c r="D30" s="455"/>
      <c r="E30" s="450"/>
      <c r="F30" s="272" t="s">
        <v>50</v>
      </c>
      <c r="G30" s="336"/>
      <c r="H30" s="510"/>
      <c r="I30" s="139">
        <f t="shared" si="0"/>
        <v>0</v>
      </c>
      <c r="J30" s="131"/>
      <c r="K30" s="131"/>
      <c r="L30" s="470"/>
    </row>
    <row r="31" spans="2:12" ht="20.65" customHeight="1">
      <c r="D31" s="455"/>
      <c r="E31" s="451"/>
      <c r="F31" s="275" t="s">
        <v>77</v>
      </c>
      <c r="G31" s="338" t="s">
        <v>265</v>
      </c>
      <c r="H31" s="511"/>
      <c r="I31" s="139">
        <f t="shared" si="0"/>
        <v>0</v>
      </c>
      <c r="J31" s="136"/>
      <c r="K31" s="136"/>
      <c r="L31" s="471"/>
    </row>
    <row r="32" spans="2:12" ht="20.65" customHeight="1">
      <c r="D32" s="455"/>
      <c r="E32" s="460" t="s">
        <v>127</v>
      </c>
      <c r="F32" s="137" t="s">
        <v>123</v>
      </c>
      <c r="G32" s="137" t="s">
        <v>78</v>
      </c>
      <c r="H32" s="137"/>
      <c r="I32" s="139">
        <f t="shared" si="0"/>
        <v>0</v>
      </c>
      <c r="J32" s="139"/>
      <c r="K32" s="139" t="s">
        <v>245</v>
      </c>
      <c r="L32" s="500"/>
    </row>
    <row r="33" spans="4:12" ht="20.65" customHeight="1">
      <c r="D33" s="455"/>
      <c r="E33" s="458"/>
      <c r="F33" s="129" t="s">
        <v>55</v>
      </c>
      <c r="G33" s="289" t="s">
        <v>267</v>
      </c>
      <c r="H33" s="289" t="s">
        <v>752</v>
      </c>
      <c r="I33" s="139">
        <f t="shared" si="0"/>
        <v>20</v>
      </c>
      <c r="J33" s="131">
        <v>33</v>
      </c>
      <c r="K33" s="131"/>
      <c r="L33" s="470"/>
    </row>
    <row r="34" spans="4:12" ht="20.65" customHeight="1">
      <c r="D34" s="455"/>
      <c r="E34" s="458"/>
      <c r="F34" s="129" t="s">
        <v>122</v>
      </c>
      <c r="G34" s="289" t="s">
        <v>361</v>
      </c>
      <c r="H34" s="289" t="s">
        <v>361</v>
      </c>
      <c r="I34" s="139">
        <f t="shared" si="0"/>
        <v>13</v>
      </c>
      <c r="J34" s="129"/>
      <c r="K34" s="129"/>
      <c r="L34" s="470"/>
    </row>
    <row r="35" spans="4:12" ht="20.65" customHeight="1">
      <c r="D35" s="455"/>
      <c r="E35" s="458"/>
      <c r="F35" s="132" t="s">
        <v>49</v>
      </c>
      <c r="G35" s="150" t="s">
        <v>268</v>
      </c>
      <c r="H35" s="150" t="s">
        <v>529</v>
      </c>
      <c r="I35" s="139">
        <f t="shared" si="0"/>
        <v>47</v>
      </c>
      <c r="J35" s="131"/>
      <c r="K35" s="131"/>
      <c r="L35" s="470"/>
    </row>
    <row r="36" spans="4:12" ht="20.65" customHeight="1">
      <c r="D36" s="455"/>
      <c r="E36" s="458"/>
      <c r="F36" s="129" t="s">
        <v>50</v>
      </c>
      <c r="G36" s="289"/>
      <c r="H36" s="289" t="s">
        <v>752</v>
      </c>
      <c r="I36" s="139">
        <f t="shared" si="0"/>
        <v>20</v>
      </c>
      <c r="J36" s="131"/>
      <c r="K36" s="131"/>
      <c r="L36" s="470"/>
    </row>
    <row r="37" spans="4:12" ht="20.65" customHeight="1">
      <c r="D37" s="455"/>
      <c r="E37" s="459"/>
      <c r="F37" s="135" t="s">
        <v>77</v>
      </c>
      <c r="G37" s="290" t="s">
        <v>267</v>
      </c>
      <c r="H37" s="289" t="s">
        <v>528</v>
      </c>
      <c r="I37" s="139">
        <f t="shared" si="0"/>
        <v>20</v>
      </c>
      <c r="J37" s="136"/>
      <c r="K37" s="136"/>
      <c r="L37" s="471"/>
    </row>
    <row r="38" spans="4:12" ht="20.65" customHeight="1">
      <c r="D38" s="455"/>
      <c r="E38" s="460" t="s">
        <v>128</v>
      </c>
      <c r="F38" s="137" t="s">
        <v>123</v>
      </c>
      <c r="G38" s="137"/>
      <c r="H38" s="137"/>
      <c r="I38" s="139">
        <f t="shared" si="0"/>
        <v>0</v>
      </c>
      <c r="J38" s="139"/>
      <c r="K38" s="139" t="s">
        <v>245</v>
      </c>
      <c r="L38" s="500"/>
    </row>
    <row r="39" spans="4:12" ht="20.65" customHeight="1">
      <c r="D39" s="455"/>
      <c r="E39" s="458"/>
      <c r="F39" s="129" t="s">
        <v>55</v>
      </c>
      <c r="G39" s="289" t="s">
        <v>69</v>
      </c>
      <c r="H39" s="289" t="s">
        <v>201</v>
      </c>
      <c r="I39" s="139">
        <f t="shared" si="0"/>
        <v>11</v>
      </c>
      <c r="J39" s="131">
        <v>33</v>
      </c>
      <c r="K39" s="131"/>
      <c r="L39" s="470"/>
    </row>
    <row r="40" spans="4:12" ht="20.100000000000001" customHeight="1">
      <c r="D40" s="455"/>
      <c r="E40" s="458"/>
      <c r="F40" s="129" t="s">
        <v>122</v>
      </c>
      <c r="G40" s="289" t="s">
        <v>362</v>
      </c>
      <c r="H40" s="289" t="s">
        <v>362</v>
      </c>
      <c r="I40" s="139">
        <f t="shared" si="0"/>
        <v>12</v>
      </c>
      <c r="J40" s="129"/>
      <c r="K40" s="129"/>
      <c r="L40" s="470"/>
    </row>
    <row r="41" spans="4:12" ht="20.100000000000001" customHeight="1">
      <c r="D41" s="455"/>
      <c r="E41" s="458"/>
      <c r="F41" s="132" t="s">
        <v>49</v>
      </c>
      <c r="G41" s="200" t="s">
        <v>71</v>
      </c>
      <c r="H41" s="150" t="s">
        <v>530</v>
      </c>
      <c r="I41" s="139">
        <f t="shared" si="0"/>
        <v>55</v>
      </c>
      <c r="J41" s="131"/>
      <c r="K41" s="131"/>
      <c r="L41" s="470"/>
    </row>
    <row r="42" spans="4:12" ht="20.100000000000001" customHeight="1">
      <c r="D42" s="455"/>
      <c r="E42" s="458"/>
      <c r="F42" s="129" t="s">
        <v>50</v>
      </c>
      <c r="G42" s="289"/>
      <c r="H42" s="289" t="s">
        <v>201</v>
      </c>
      <c r="I42" s="139">
        <f t="shared" si="0"/>
        <v>11</v>
      </c>
      <c r="J42" s="131"/>
      <c r="K42" s="131"/>
      <c r="L42" s="470"/>
    </row>
    <row r="43" spans="4:12" ht="20.100000000000001" customHeight="1">
      <c r="D43" s="455"/>
      <c r="E43" s="459"/>
      <c r="F43" s="135" t="s">
        <v>77</v>
      </c>
      <c r="G43" s="290" t="s">
        <v>69</v>
      </c>
      <c r="H43" s="289" t="s">
        <v>69</v>
      </c>
      <c r="I43" s="139">
        <f t="shared" si="0"/>
        <v>11</v>
      </c>
      <c r="J43" s="136"/>
      <c r="K43" s="136"/>
      <c r="L43" s="471"/>
    </row>
    <row r="44" spans="4:12" ht="20.100000000000001" customHeight="1">
      <c r="D44" s="455"/>
      <c r="E44" s="460" t="s">
        <v>129</v>
      </c>
      <c r="F44" s="137" t="s">
        <v>123</v>
      </c>
      <c r="G44" s="137" t="s">
        <v>78</v>
      </c>
      <c r="H44" s="137"/>
      <c r="I44" s="139">
        <f t="shared" si="0"/>
        <v>0</v>
      </c>
      <c r="J44" s="139"/>
      <c r="K44" s="139" t="s">
        <v>245</v>
      </c>
      <c r="L44" s="500"/>
    </row>
    <row r="45" spans="4:12" ht="20.100000000000001" customHeight="1">
      <c r="D45" s="455"/>
      <c r="E45" s="458"/>
      <c r="F45" s="129" t="s">
        <v>55</v>
      </c>
      <c r="G45" s="289" t="s">
        <v>56</v>
      </c>
      <c r="H45" s="289" t="s">
        <v>247</v>
      </c>
      <c r="I45" s="139">
        <f t="shared" si="0"/>
        <v>11</v>
      </c>
      <c r="J45" s="131">
        <v>33</v>
      </c>
      <c r="K45" s="131"/>
      <c r="L45" s="470"/>
    </row>
    <row r="46" spans="4:12" ht="20.100000000000001" customHeight="1">
      <c r="D46" s="455"/>
      <c r="E46" s="458"/>
      <c r="F46" s="129" t="s">
        <v>122</v>
      </c>
      <c r="G46" s="289" t="s">
        <v>321</v>
      </c>
      <c r="H46" s="289" t="s">
        <v>321</v>
      </c>
      <c r="I46" s="139">
        <f t="shared" si="0"/>
        <v>11</v>
      </c>
      <c r="J46" s="129"/>
      <c r="K46" s="129"/>
      <c r="L46" s="470"/>
    </row>
    <row r="47" spans="4:12" ht="20.100000000000001" customHeight="1">
      <c r="D47" s="455"/>
      <c r="E47" s="458"/>
      <c r="F47" s="132" t="s">
        <v>49</v>
      </c>
      <c r="G47" s="200" t="s">
        <v>70</v>
      </c>
      <c r="H47" s="150" t="s">
        <v>531</v>
      </c>
      <c r="I47" s="139">
        <f t="shared" si="0"/>
        <v>43</v>
      </c>
      <c r="J47" s="131"/>
      <c r="K47" s="131"/>
      <c r="L47" s="470"/>
    </row>
    <row r="48" spans="4:12" ht="20.100000000000001" customHeight="1">
      <c r="D48" s="455"/>
      <c r="E48" s="458"/>
      <c r="F48" s="129" t="s">
        <v>50</v>
      </c>
      <c r="G48" s="289"/>
      <c r="H48" s="289" t="s">
        <v>247</v>
      </c>
      <c r="I48" s="139">
        <f t="shared" si="0"/>
        <v>11</v>
      </c>
      <c r="J48" s="131"/>
      <c r="K48" s="131"/>
      <c r="L48" s="470"/>
    </row>
    <row r="49" spans="4:12" ht="20.100000000000001" customHeight="1">
      <c r="D49" s="455"/>
      <c r="E49" s="459"/>
      <c r="F49" s="135" t="s">
        <v>77</v>
      </c>
      <c r="G49" s="290" t="s">
        <v>56</v>
      </c>
      <c r="H49" s="289" t="s">
        <v>56</v>
      </c>
      <c r="I49" s="139">
        <f t="shared" si="0"/>
        <v>11</v>
      </c>
      <c r="J49" s="136"/>
      <c r="K49" s="136"/>
      <c r="L49" s="471"/>
    </row>
    <row r="50" spans="4:12" ht="20.100000000000001" customHeight="1">
      <c r="D50" s="455"/>
      <c r="E50" s="460" t="s">
        <v>130</v>
      </c>
      <c r="F50" s="137" t="s">
        <v>123</v>
      </c>
      <c r="G50" s="137" t="s">
        <v>78</v>
      </c>
      <c r="H50" s="137"/>
      <c r="I50" s="139">
        <f t="shared" si="0"/>
        <v>0</v>
      </c>
      <c r="J50" s="139"/>
      <c r="K50" s="139" t="s">
        <v>245</v>
      </c>
      <c r="L50" s="500"/>
    </row>
    <row r="51" spans="4:12" ht="20.100000000000001" customHeight="1">
      <c r="D51" s="455"/>
      <c r="E51" s="458"/>
      <c r="F51" s="129" t="s">
        <v>55</v>
      </c>
      <c r="G51" s="289" t="s">
        <v>68</v>
      </c>
      <c r="H51" s="289" t="s">
        <v>753</v>
      </c>
      <c r="I51" s="139">
        <f t="shared" si="0"/>
        <v>22</v>
      </c>
      <c r="J51" s="131">
        <v>33</v>
      </c>
      <c r="K51" s="131"/>
      <c r="L51" s="470"/>
    </row>
    <row r="52" spans="4:12" ht="20.100000000000001" customHeight="1">
      <c r="D52" s="455"/>
      <c r="E52" s="458"/>
      <c r="F52" s="129" t="s">
        <v>122</v>
      </c>
      <c r="G52" s="289" t="s">
        <v>363</v>
      </c>
      <c r="H52" s="289" t="s">
        <v>363</v>
      </c>
      <c r="I52" s="139">
        <f t="shared" si="0"/>
        <v>19</v>
      </c>
      <c r="J52" s="129"/>
      <c r="K52" s="129"/>
      <c r="L52" s="470"/>
    </row>
    <row r="53" spans="4:12" ht="20.100000000000001" customHeight="1">
      <c r="D53" s="455"/>
      <c r="E53" s="458"/>
      <c r="F53" s="132" t="s">
        <v>49</v>
      </c>
      <c r="G53" s="200" t="s">
        <v>72</v>
      </c>
      <c r="H53" s="150" t="s">
        <v>853</v>
      </c>
      <c r="I53" s="139">
        <f t="shared" si="0"/>
        <v>69</v>
      </c>
      <c r="J53" s="131"/>
      <c r="K53" s="131"/>
      <c r="L53" s="470"/>
    </row>
    <row r="54" spans="4:12" ht="20.100000000000001" customHeight="1">
      <c r="D54" s="455"/>
      <c r="E54" s="458"/>
      <c r="F54" s="129" t="s">
        <v>50</v>
      </c>
      <c r="G54" s="289"/>
      <c r="H54" s="289" t="s">
        <v>753</v>
      </c>
      <c r="I54" s="139">
        <f t="shared" si="0"/>
        <v>22</v>
      </c>
      <c r="J54" s="131"/>
      <c r="K54" s="131"/>
      <c r="L54" s="470"/>
    </row>
    <row r="55" spans="4:12" ht="20.100000000000001" customHeight="1">
      <c r="D55" s="455"/>
      <c r="E55" s="459"/>
      <c r="F55" s="135" t="s">
        <v>77</v>
      </c>
      <c r="G55" s="290" t="s">
        <v>68</v>
      </c>
      <c r="H55" s="289" t="s">
        <v>532</v>
      </c>
      <c r="I55" s="139">
        <f t="shared" si="0"/>
        <v>22</v>
      </c>
      <c r="J55" s="136"/>
      <c r="K55" s="136"/>
      <c r="L55" s="471"/>
    </row>
    <row r="56" spans="4:12" ht="20.100000000000001" customHeight="1">
      <c r="D56" s="455"/>
      <c r="E56" s="460" t="s">
        <v>131</v>
      </c>
      <c r="F56" s="137" t="s">
        <v>123</v>
      </c>
      <c r="G56" s="328" t="s">
        <v>78</v>
      </c>
      <c r="H56" s="509" t="s">
        <v>527</v>
      </c>
      <c r="I56" s="139" t="e">
        <f>LENB(#REF!)</f>
        <v>#REF!</v>
      </c>
      <c r="J56" s="139"/>
      <c r="K56" s="139" t="s">
        <v>245</v>
      </c>
      <c r="L56" s="500"/>
    </row>
    <row r="57" spans="4:12" ht="20.100000000000001" customHeight="1">
      <c r="D57" s="455"/>
      <c r="E57" s="458"/>
      <c r="F57" s="129" t="s">
        <v>55</v>
      </c>
      <c r="G57" s="289" t="s">
        <v>269</v>
      </c>
      <c r="H57" s="510"/>
      <c r="I57" s="139">
        <f t="shared" si="0"/>
        <v>0</v>
      </c>
      <c r="J57" s="131">
        <v>33</v>
      </c>
      <c r="K57" s="131"/>
      <c r="L57" s="470"/>
    </row>
    <row r="58" spans="4:12" ht="20.100000000000001" customHeight="1">
      <c r="D58" s="455"/>
      <c r="E58" s="458"/>
      <c r="F58" s="129" t="s">
        <v>122</v>
      </c>
      <c r="G58" s="289" t="s">
        <v>364</v>
      </c>
      <c r="H58" s="510"/>
      <c r="I58" s="139">
        <f>LENB(H56)</f>
        <v>11</v>
      </c>
      <c r="J58" s="129"/>
      <c r="K58" s="129"/>
      <c r="L58" s="470"/>
    </row>
    <row r="59" spans="4:12" ht="20.100000000000001" customHeight="1">
      <c r="D59" s="455"/>
      <c r="E59" s="458"/>
      <c r="F59" s="132" t="s">
        <v>49</v>
      </c>
      <c r="G59" s="329" t="s">
        <v>270</v>
      </c>
      <c r="H59" s="510"/>
      <c r="I59" s="139">
        <f t="shared" si="0"/>
        <v>0</v>
      </c>
      <c r="J59" s="131"/>
      <c r="K59" s="131"/>
      <c r="L59" s="470"/>
    </row>
    <row r="60" spans="4:12" ht="17.649999999999999" customHeight="1">
      <c r="D60" s="455"/>
      <c r="E60" s="458"/>
      <c r="F60" s="129" t="s">
        <v>50</v>
      </c>
      <c r="G60" s="289"/>
      <c r="H60" s="510"/>
      <c r="I60" s="139">
        <f t="shared" si="0"/>
        <v>0</v>
      </c>
      <c r="J60" s="131"/>
      <c r="K60" s="131"/>
      <c r="L60" s="470"/>
    </row>
    <row r="61" spans="4:12" ht="16.5" customHeight="1">
      <c r="D61" s="455"/>
      <c r="E61" s="459"/>
      <c r="F61" s="135" t="s">
        <v>77</v>
      </c>
      <c r="G61" s="290" t="s">
        <v>269</v>
      </c>
      <c r="H61" s="511"/>
      <c r="I61" s="139">
        <f t="shared" si="0"/>
        <v>0</v>
      </c>
      <c r="J61" s="136"/>
      <c r="K61" s="136"/>
      <c r="L61" s="471"/>
    </row>
    <row r="62" spans="4:12" ht="17.25" customHeight="1">
      <c r="D62" s="455"/>
      <c r="E62" s="460" t="s">
        <v>132</v>
      </c>
      <c r="F62" s="109" t="s">
        <v>123</v>
      </c>
      <c r="G62" s="339"/>
      <c r="H62" s="339"/>
      <c r="I62" s="111">
        <f t="shared" si="0"/>
        <v>0</v>
      </c>
      <c r="J62" s="111"/>
      <c r="K62" s="111" t="s">
        <v>245</v>
      </c>
      <c r="L62" s="464"/>
    </row>
    <row r="63" spans="4:12" ht="16.5" customHeight="1">
      <c r="D63" s="455"/>
      <c r="E63" s="458"/>
      <c r="F63" s="115" t="s">
        <v>55</v>
      </c>
      <c r="G63" s="340"/>
      <c r="H63" s="340"/>
      <c r="I63" s="111">
        <f t="shared" si="0"/>
        <v>0</v>
      </c>
      <c r="J63" s="154">
        <v>33</v>
      </c>
      <c r="K63" s="154"/>
      <c r="L63" s="465"/>
    </row>
    <row r="64" spans="4:12" ht="16.5" customHeight="1">
      <c r="D64" s="455"/>
      <c r="E64" s="458"/>
      <c r="F64" s="115" t="s">
        <v>122</v>
      </c>
      <c r="G64" s="340"/>
      <c r="H64" s="340"/>
      <c r="I64" s="111">
        <f t="shared" si="0"/>
        <v>0</v>
      </c>
      <c r="J64" s="115"/>
      <c r="K64" s="115"/>
      <c r="L64" s="465"/>
    </row>
    <row r="65" spans="4:12" ht="20.100000000000001" customHeight="1">
      <c r="D65" s="455"/>
      <c r="E65" s="458"/>
      <c r="F65" s="118" t="s">
        <v>49</v>
      </c>
      <c r="G65" s="341"/>
      <c r="H65" s="341"/>
      <c r="I65" s="111">
        <f t="shared" si="0"/>
        <v>0</v>
      </c>
      <c r="J65" s="154"/>
      <c r="K65" s="154"/>
      <c r="L65" s="465"/>
    </row>
    <row r="66" spans="4:12" ht="20.100000000000001" customHeight="1">
      <c r="D66" s="455"/>
      <c r="E66" s="458"/>
      <c r="F66" s="115" t="s">
        <v>50</v>
      </c>
      <c r="G66" s="340"/>
      <c r="H66" s="340"/>
      <c r="I66" s="111">
        <f t="shared" si="0"/>
        <v>0</v>
      </c>
      <c r="J66" s="154"/>
      <c r="K66" s="154"/>
      <c r="L66" s="465"/>
    </row>
    <row r="67" spans="4:12" ht="20.100000000000001" customHeight="1">
      <c r="D67" s="455"/>
      <c r="E67" s="459"/>
      <c r="F67" s="157" t="s">
        <v>77</v>
      </c>
      <c r="G67" s="342"/>
      <c r="H67" s="342"/>
      <c r="I67" s="111">
        <f t="shared" si="0"/>
        <v>0</v>
      </c>
      <c r="J67" s="159"/>
      <c r="K67" s="159"/>
      <c r="L67" s="472"/>
    </row>
    <row r="68" spans="4:12" ht="20.100000000000001" customHeight="1">
      <c r="D68" s="455"/>
      <c r="E68" s="460" t="s">
        <v>133</v>
      </c>
      <c r="F68" s="109" t="s">
        <v>123</v>
      </c>
      <c r="G68" s="216"/>
      <c r="H68" s="216"/>
      <c r="I68" s="111">
        <f t="shared" si="0"/>
        <v>0</v>
      </c>
      <c r="J68" s="111"/>
      <c r="K68" s="182" t="s">
        <v>245</v>
      </c>
      <c r="L68" s="464"/>
    </row>
    <row r="69" spans="4:12" ht="20.100000000000001" customHeight="1">
      <c r="D69" s="455"/>
      <c r="E69" s="458"/>
      <c r="F69" s="115" t="s">
        <v>55</v>
      </c>
      <c r="G69" s="336"/>
      <c r="H69" s="336"/>
      <c r="I69" s="111">
        <f t="shared" si="0"/>
        <v>0</v>
      </c>
      <c r="J69" s="154">
        <v>33</v>
      </c>
      <c r="K69" s="154"/>
      <c r="L69" s="465"/>
    </row>
    <row r="70" spans="4:12" ht="20.100000000000001" customHeight="1">
      <c r="D70" s="455"/>
      <c r="E70" s="458"/>
      <c r="F70" s="115" t="s">
        <v>122</v>
      </c>
      <c r="G70" s="336"/>
      <c r="H70" s="336"/>
      <c r="I70" s="111">
        <f t="shared" si="0"/>
        <v>0</v>
      </c>
      <c r="J70" s="115"/>
      <c r="K70" s="115"/>
      <c r="L70" s="465"/>
    </row>
    <row r="71" spans="4:12" ht="20.100000000000001" customHeight="1">
      <c r="D71" s="455"/>
      <c r="E71" s="458"/>
      <c r="F71" s="118" t="s">
        <v>49</v>
      </c>
      <c r="G71" s="221"/>
      <c r="H71" s="221"/>
      <c r="I71" s="111">
        <f t="shared" si="0"/>
        <v>0</v>
      </c>
      <c r="J71" s="154"/>
      <c r="K71" s="154"/>
      <c r="L71" s="465"/>
    </row>
    <row r="72" spans="4:12" ht="20.100000000000001" customHeight="1">
      <c r="D72" s="455"/>
      <c r="E72" s="458"/>
      <c r="F72" s="115" t="s">
        <v>50</v>
      </c>
      <c r="G72" s="336"/>
      <c r="H72" s="336"/>
      <c r="I72" s="111">
        <f t="shared" si="0"/>
        <v>0</v>
      </c>
      <c r="J72" s="154"/>
      <c r="K72" s="154"/>
      <c r="L72" s="465"/>
    </row>
    <row r="73" spans="4:12" ht="20.100000000000001" customHeight="1">
      <c r="D73" s="455"/>
      <c r="E73" s="459"/>
      <c r="F73" s="163" t="s">
        <v>77</v>
      </c>
      <c r="G73" s="338"/>
      <c r="H73" s="343"/>
      <c r="I73" s="111">
        <f t="shared" ref="I73:I136" si="1">LENB(H73)</f>
        <v>0</v>
      </c>
      <c r="J73" s="165"/>
      <c r="K73" s="159"/>
      <c r="L73" s="472"/>
    </row>
    <row r="74" spans="4:12" ht="19.5" customHeight="1">
      <c r="D74" s="455"/>
      <c r="E74" s="460" t="s">
        <v>148</v>
      </c>
      <c r="F74" s="109" t="s">
        <v>123</v>
      </c>
      <c r="G74" s="216"/>
      <c r="H74" s="216"/>
      <c r="I74" s="111">
        <f t="shared" si="1"/>
        <v>0</v>
      </c>
      <c r="J74" s="111"/>
      <c r="K74" s="111" t="s">
        <v>245</v>
      </c>
      <c r="L74" s="464"/>
    </row>
    <row r="75" spans="4:12" ht="20.100000000000001" customHeight="1">
      <c r="D75" s="455"/>
      <c r="E75" s="458"/>
      <c r="F75" s="115" t="s">
        <v>55</v>
      </c>
      <c r="G75" s="336"/>
      <c r="H75" s="336"/>
      <c r="I75" s="111">
        <f t="shared" si="1"/>
        <v>0</v>
      </c>
      <c r="J75" s="154">
        <v>33</v>
      </c>
      <c r="K75" s="154"/>
      <c r="L75" s="465"/>
    </row>
    <row r="76" spans="4:12" ht="20.100000000000001" customHeight="1">
      <c r="D76" s="455"/>
      <c r="E76" s="458"/>
      <c r="F76" s="115" t="s">
        <v>122</v>
      </c>
      <c r="G76" s="336"/>
      <c r="H76" s="336"/>
      <c r="I76" s="111">
        <f t="shared" si="1"/>
        <v>0</v>
      </c>
      <c r="J76" s="115"/>
      <c r="K76" s="115"/>
      <c r="L76" s="465"/>
    </row>
    <row r="77" spans="4:12" ht="20.100000000000001" customHeight="1">
      <c r="D77" s="455"/>
      <c r="E77" s="458"/>
      <c r="F77" s="118" t="s">
        <v>49</v>
      </c>
      <c r="G77" s="221"/>
      <c r="H77" s="221"/>
      <c r="I77" s="111">
        <f t="shared" si="1"/>
        <v>0</v>
      </c>
      <c r="J77" s="154"/>
      <c r="K77" s="154"/>
      <c r="L77" s="465"/>
    </row>
    <row r="78" spans="4:12" ht="20.100000000000001" customHeight="1">
      <c r="D78" s="455"/>
      <c r="E78" s="458"/>
      <c r="F78" s="115" t="s">
        <v>50</v>
      </c>
      <c r="G78" s="336"/>
      <c r="H78" s="336"/>
      <c r="I78" s="111">
        <f t="shared" si="1"/>
        <v>0</v>
      </c>
      <c r="J78" s="154"/>
      <c r="K78" s="154"/>
      <c r="L78" s="465"/>
    </row>
    <row r="79" spans="4:12" ht="20.100000000000001" customHeight="1">
      <c r="D79" s="455"/>
      <c r="E79" s="459"/>
      <c r="F79" s="157" t="s">
        <v>77</v>
      </c>
      <c r="G79" s="338"/>
      <c r="H79" s="338"/>
      <c r="I79" s="111">
        <f t="shared" si="1"/>
        <v>0</v>
      </c>
      <c r="J79" s="159"/>
      <c r="K79" s="159"/>
      <c r="L79" s="472"/>
    </row>
    <row r="80" spans="4:12" ht="20.100000000000001" customHeight="1">
      <c r="D80" s="455"/>
      <c r="E80" s="460" t="s">
        <v>149</v>
      </c>
      <c r="F80" s="109" t="s">
        <v>123</v>
      </c>
      <c r="G80" s="216"/>
      <c r="H80" s="216"/>
      <c r="I80" s="111">
        <f t="shared" si="1"/>
        <v>0</v>
      </c>
      <c r="J80" s="111"/>
      <c r="K80" s="111" t="s">
        <v>245</v>
      </c>
      <c r="L80" s="464"/>
    </row>
    <row r="81" spans="4:12" ht="20.100000000000001" customHeight="1">
      <c r="D81" s="455"/>
      <c r="E81" s="458"/>
      <c r="F81" s="115" t="s">
        <v>55</v>
      </c>
      <c r="G81" s="336"/>
      <c r="H81" s="336"/>
      <c r="I81" s="111">
        <f t="shared" si="1"/>
        <v>0</v>
      </c>
      <c r="J81" s="154">
        <v>33</v>
      </c>
      <c r="K81" s="154"/>
      <c r="L81" s="465"/>
    </row>
    <row r="82" spans="4:12" ht="20.100000000000001" customHeight="1">
      <c r="D82" s="455"/>
      <c r="E82" s="458"/>
      <c r="F82" s="115" t="s">
        <v>122</v>
      </c>
      <c r="G82" s="336"/>
      <c r="H82" s="336"/>
      <c r="I82" s="111">
        <f t="shared" si="1"/>
        <v>0</v>
      </c>
      <c r="J82" s="115"/>
      <c r="K82" s="115"/>
      <c r="L82" s="465"/>
    </row>
    <row r="83" spans="4:12" ht="20.100000000000001" customHeight="1">
      <c r="D83" s="455"/>
      <c r="E83" s="458"/>
      <c r="F83" s="118" t="s">
        <v>49</v>
      </c>
      <c r="G83" s="221"/>
      <c r="H83" s="221"/>
      <c r="I83" s="111">
        <f t="shared" si="1"/>
        <v>0</v>
      </c>
      <c r="J83" s="154"/>
      <c r="K83" s="154"/>
      <c r="L83" s="465"/>
    </row>
    <row r="84" spans="4:12" ht="20.100000000000001" customHeight="1">
      <c r="D84" s="455"/>
      <c r="E84" s="458"/>
      <c r="F84" s="115" t="s">
        <v>50</v>
      </c>
      <c r="G84" s="336"/>
      <c r="H84" s="336"/>
      <c r="I84" s="111">
        <f t="shared" si="1"/>
        <v>0</v>
      </c>
      <c r="J84" s="154"/>
      <c r="K84" s="154"/>
      <c r="L84" s="465"/>
    </row>
    <row r="85" spans="4:12" ht="20.100000000000001" customHeight="1">
      <c r="D85" s="455"/>
      <c r="E85" s="459"/>
      <c r="F85" s="157" t="s">
        <v>77</v>
      </c>
      <c r="G85" s="338"/>
      <c r="H85" s="338"/>
      <c r="I85" s="111">
        <f t="shared" si="1"/>
        <v>0</v>
      </c>
      <c r="J85" s="159"/>
      <c r="K85" s="159"/>
      <c r="L85" s="472"/>
    </row>
    <row r="86" spans="4:12" ht="20.100000000000001" customHeight="1">
      <c r="D86" s="455"/>
      <c r="E86" s="460" t="s">
        <v>150</v>
      </c>
      <c r="F86" s="109" t="s">
        <v>123</v>
      </c>
      <c r="G86" s="216"/>
      <c r="H86" s="216"/>
      <c r="I86" s="111">
        <f t="shared" si="1"/>
        <v>0</v>
      </c>
      <c r="J86" s="193"/>
      <c r="K86" s="111" t="s">
        <v>245</v>
      </c>
      <c r="L86" s="506"/>
    </row>
    <row r="87" spans="4:12" ht="20.100000000000001" customHeight="1">
      <c r="D87" s="455"/>
      <c r="E87" s="458"/>
      <c r="F87" s="115" t="s">
        <v>55</v>
      </c>
      <c r="G87" s="336"/>
      <c r="H87" s="336"/>
      <c r="I87" s="111">
        <f t="shared" si="1"/>
        <v>0</v>
      </c>
      <c r="J87" s="168">
        <v>33</v>
      </c>
      <c r="K87" s="154"/>
      <c r="L87" s="507"/>
    </row>
    <row r="88" spans="4:12" ht="20.100000000000001" customHeight="1">
      <c r="D88" s="455"/>
      <c r="E88" s="458"/>
      <c r="F88" s="115" t="s">
        <v>122</v>
      </c>
      <c r="G88" s="336"/>
      <c r="H88" s="336"/>
      <c r="I88" s="111">
        <f t="shared" si="1"/>
        <v>0</v>
      </c>
      <c r="J88" s="196"/>
      <c r="K88" s="115"/>
      <c r="L88" s="507"/>
    </row>
    <row r="89" spans="4:12" ht="20.100000000000001" customHeight="1">
      <c r="D89" s="455"/>
      <c r="E89" s="458"/>
      <c r="F89" s="118" t="s">
        <v>49</v>
      </c>
      <c r="G89" s="221"/>
      <c r="H89" s="221"/>
      <c r="I89" s="111">
        <f t="shared" si="1"/>
        <v>0</v>
      </c>
      <c r="J89" s="168"/>
      <c r="K89" s="154"/>
      <c r="L89" s="507"/>
    </row>
    <row r="90" spans="4:12" ht="20.100000000000001" customHeight="1">
      <c r="D90" s="455"/>
      <c r="E90" s="458"/>
      <c r="F90" s="115" t="s">
        <v>50</v>
      </c>
      <c r="G90" s="336"/>
      <c r="H90" s="336"/>
      <c r="I90" s="111">
        <f t="shared" si="1"/>
        <v>0</v>
      </c>
      <c r="J90" s="168"/>
      <c r="K90" s="154"/>
      <c r="L90" s="507"/>
    </row>
    <row r="91" spans="4:12" ht="20.100000000000001" customHeight="1">
      <c r="D91" s="455"/>
      <c r="E91" s="459"/>
      <c r="F91" s="157" t="s">
        <v>77</v>
      </c>
      <c r="G91" s="338"/>
      <c r="H91" s="338"/>
      <c r="I91" s="111">
        <f t="shared" si="1"/>
        <v>0</v>
      </c>
      <c r="J91" s="197"/>
      <c r="K91" s="159"/>
      <c r="L91" s="508"/>
    </row>
    <row r="92" spans="4:12" ht="20.100000000000001" customHeight="1">
      <c r="D92" s="455"/>
      <c r="E92" s="460" t="s">
        <v>151</v>
      </c>
      <c r="F92" s="109" t="s">
        <v>123</v>
      </c>
      <c r="G92" s="184"/>
      <c r="H92" s="184"/>
      <c r="I92" s="111">
        <f t="shared" si="1"/>
        <v>0</v>
      </c>
      <c r="J92" s="111"/>
      <c r="K92" s="193" t="s">
        <v>245</v>
      </c>
      <c r="L92" s="464"/>
    </row>
    <row r="93" spans="4:12" ht="20.100000000000001" customHeight="1">
      <c r="D93" s="455"/>
      <c r="E93" s="458"/>
      <c r="F93" s="115" t="s">
        <v>55</v>
      </c>
      <c r="G93" s="185"/>
      <c r="H93" s="185"/>
      <c r="I93" s="111">
        <f t="shared" si="1"/>
        <v>0</v>
      </c>
      <c r="J93" s="154">
        <v>33</v>
      </c>
      <c r="K93" s="168"/>
      <c r="L93" s="465"/>
    </row>
    <row r="94" spans="4:12" ht="20.100000000000001" customHeight="1">
      <c r="D94" s="455"/>
      <c r="E94" s="458"/>
      <c r="F94" s="115" t="s">
        <v>122</v>
      </c>
      <c r="G94" s="185"/>
      <c r="H94" s="185"/>
      <c r="I94" s="111">
        <f t="shared" si="1"/>
        <v>0</v>
      </c>
      <c r="J94" s="115"/>
      <c r="K94" s="196"/>
      <c r="L94" s="465"/>
    </row>
    <row r="95" spans="4:12" ht="20.100000000000001" customHeight="1">
      <c r="D95" s="455"/>
      <c r="E95" s="458"/>
      <c r="F95" s="118" t="s">
        <v>49</v>
      </c>
      <c r="G95" s="186"/>
      <c r="H95" s="186"/>
      <c r="I95" s="111">
        <f t="shared" si="1"/>
        <v>0</v>
      </c>
      <c r="J95" s="154"/>
      <c r="K95" s="168"/>
      <c r="L95" s="465"/>
    </row>
    <row r="96" spans="4:12" ht="20.100000000000001" customHeight="1">
      <c r="D96" s="455"/>
      <c r="E96" s="458"/>
      <c r="F96" s="115" t="s">
        <v>50</v>
      </c>
      <c r="G96" s="185"/>
      <c r="H96" s="185"/>
      <c r="I96" s="111">
        <f t="shared" si="1"/>
        <v>0</v>
      </c>
      <c r="J96" s="154"/>
      <c r="K96" s="168"/>
      <c r="L96" s="465"/>
    </row>
    <row r="97" spans="4:12" ht="20.100000000000001" customHeight="1" thickBot="1">
      <c r="D97" s="455"/>
      <c r="E97" s="458"/>
      <c r="F97" s="163" t="s">
        <v>77</v>
      </c>
      <c r="G97" s="190"/>
      <c r="H97" s="190"/>
      <c r="I97" s="123">
        <f t="shared" si="1"/>
        <v>0</v>
      </c>
      <c r="J97" s="165"/>
      <c r="K97" s="199"/>
      <c r="L97" s="465"/>
    </row>
    <row r="98" spans="4:12" ht="20.100000000000001" customHeight="1">
      <c r="D98" s="454" t="s">
        <v>120</v>
      </c>
      <c r="E98" s="457" t="s">
        <v>118</v>
      </c>
      <c r="F98" s="125" t="s">
        <v>67</v>
      </c>
      <c r="G98" s="125" t="s">
        <v>78</v>
      </c>
      <c r="H98" s="125"/>
      <c r="I98" s="127">
        <f t="shared" si="1"/>
        <v>0</v>
      </c>
      <c r="J98" s="128"/>
      <c r="K98" s="236" t="s">
        <v>245</v>
      </c>
      <c r="L98" s="512"/>
    </row>
    <row r="99" spans="4:12" ht="20.100000000000001" customHeight="1">
      <c r="D99" s="455"/>
      <c r="E99" s="458"/>
      <c r="F99" s="129" t="s">
        <v>55</v>
      </c>
      <c r="G99" s="144" t="s">
        <v>271</v>
      </c>
      <c r="H99" s="224" t="s">
        <v>754</v>
      </c>
      <c r="I99" s="111">
        <f t="shared" si="1"/>
        <v>53</v>
      </c>
      <c r="J99" s="131">
        <v>33</v>
      </c>
      <c r="K99" s="202"/>
      <c r="L99" s="470"/>
    </row>
    <row r="100" spans="4:12" ht="20.100000000000001" customHeight="1">
      <c r="D100" s="455"/>
      <c r="E100" s="458"/>
      <c r="F100" s="129" t="s">
        <v>122</v>
      </c>
      <c r="G100" s="144" t="s">
        <v>365</v>
      </c>
      <c r="H100" s="144" t="s">
        <v>365</v>
      </c>
      <c r="I100" s="111">
        <f t="shared" si="1"/>
        <v>15</v>
      </c>
      <c r="J100" s="129"/>
      <c r="K100" s="203"/>
      <c r="L100" s="470"/>
    </row>
    <row r="101" spans="4:12" ht="19.899999999999999" customHeight="1">
      <c r="D101" s="455"/>
      <c r="E101" s="458"/>
      <c r="F101" s="132" t="s">
        <v>49</v>
      </c>
      <c r="G101" s="200" t="s">
        <v>272</v>
      </c>
      <c r="H101" s="82" t="s">
        <v>758</v>
      </c>
      <c r="I101" s="111">
        <f t="shared" si="1"/>
        <v>34</v>
      </c>
      <c r="J101" s="131"/>
      <c r="K101" s="202"/>
      <c r="L101" s="470"/>
    </row>
    <row r="102" spans="4:12" ht="17.649999999999999" customHeight="1">
      <c r="D102" s="455"/>
      <c r="E102" s="458"/>
      <c r="F102" s="129" t="s">
        <v>50</v>
      </c>
      <c r="G102" s="144"/>
      <c r="H102" s="144" t="s">
        <v>754</v>
      </c>
      <c r="I102" s="111">
        <f t="shared" si="1"/>
        <v>53</v>
      </c>
      <c r="J102" s="131"/>
      <c r="K102" s="202"/>
      <c r="L102" s="470"/>
    </row>
    <row r="103" spans="4:12" ht="17.649999999999999" customHeight="1">
      <c r="D103" s="455"/>
      <c r="E103" s="459"/>
      <c r="F103" s="135" t="s">
        <v>77</v>
      </c>
      <c r="G103" s="146" t="s">
        <v>271</v>
      </c>
      <c r="H103" s="144" t="s">
        <v>533</v>
      </c>
      <c r="I103" s="111">
        <f t="shared" si="1"/>
        <v>53</v>
      </c>
      <c r="J103" s="136"/>
      <c r="K103" s="204"/>
      <c r="L103" s="471"/>
    </row>
    <row r="104" spans="4:12" ht="17.649999999999999" customHeight="1">
      <c r="D104" s="455"/>
      <c r="E104" s="460" t="s">
        <v>134</v>
      </c>
      <c r="F104" s="137" t="s">
        <v>67</v>
      </c>
      <c r="G104" s="137" t="s">
        <v>78</v>
      </c>
      <c r="H104" s="137"/>
      <c r="I104" s="111">
        <f t="shared" si="1"/>
        <v>0</v>
      </c>
      <c r="J104" s="139"/>
      <c r="K104" s="201" t="s">
        <v>245</v>
      </c>
      <c r="L104" s="500"/>
    </row>
    <row r="105" spans="4:12" ht="17.649999999999999" customHeight="1">
      <c r="D105" s="455"/>
      <c r="E105" s="458"/>
      <c r="F105" s="129" t="s">
        <v>55</v>
      </c>
      <c r="G105" s="144" t="s">
        <v>273</v>
      </c>
      <c r="H105" s="144" t="s">
        <v>690</v>
      </c>
      <c r="I105" s="111">
        <f t="shared" si="1"/>
        <v>9</v>
      </c>
      <c r="J105" s="131">
        <v>33</v>
      </c>
      <c r="K105" s="202"/>
      <c r="L105" s="470"/>
    </row>
    <row r="106" spans="4:12" ht="17.649999999999999" customHeight="1">
      <c r="D106" s="455"/>
      <c r="E106" s="458"/>
      <c r="F106" s="129" t="s">
        <v>122</v>
      </c>
      <c r="G106" s="144" t="s">
        <v>324</v>
      </c>
      <c r="H106" s="144" t="s">
        <v>324</v>
      </c>
      <c r="I106" s="111">
        <f t="shared" si="1"/>
        <v>9</v>
      </c>
      <c r="J106" s="129"/>
      <c r="K106" s="203"/>
      <c r="L106" s="470"/>
    </row>
    <row r="107" spans="4:12" ht="17.649999999999999" customHeight="1">
      <c r="D107" s="455"/>
      <c r="E107" s="458"/>
      <c r="F107" s="132" t="s">
        <v>49</v>
      </c>
      <c r="G107" s="200" t="s">
        <v>74</v>
      </c>
      <c r="H107" s="150" t="s">
        <v>534</v>
      </c>
      <c r="I107" s="111">
        <f t="shared" si="1"/>
        <v>37</v>
      </c>
      <c r="J107" s="131"/>
      <c r="K107" s="202"/>
      <c r="L107" s="470"/>
    </row>
    <row r="108" spans="4:12" ht="17.649999999999999" customHeight="1">
      <c r="D108" s="455"/>
      <c r="E108" s="458"/>
      <c r="F108" s="129" t="s">
        <v>50</v>
      </c>
      <c r="G108" s="144"/>
      <c r="H108" s="144" t="s">
        <v>690</v>
      </c>
      <c r="I108" s="111">
        <f t="shared" si="1"/>
        <v>9</v>
      </c>
      <c r="J108" s="131"/>
      <c r="K108" s="202"/>
      <c r="L108" s="470"/>
    </row>
    <row r="109" spans="4:12" ht="17.649999999999999" customHeight="1">
      <c r="D109" s="455"/>
      <c r="E109" s="459"/>
      <c r="F109" s="135" t="s">
        <v>77</v>
      </c>
      <c r="G109" s="146" t="s">
        <v>273</v>
      </c>
      <c r="H109" s="144" t="s">
        <v>273</v>
      </c>
      <c r="I109" s="111">
        <f t="shared" si="1"/>
        <v>9</v>
      </c>
      <c r="J109" s="136"/>
      <c r="K109" s="204"/>
      <c r="L109" s="471"/>
    </row>
    <row r="110" spans="4:12" ht="17.649999999999999" customHeight="1">
      <c r="D110" s="455"/>
      <c r="E110" s="460" t="s">
        <v>135</v>
      </c>
      <c r="F110" s="137" t="s">
        <v>67</v>
      </c>
      <c r="G110" s="137" t="s">
        <v>78</v>
      </c>
      <c r="H110" s="137"/>
      <c r="I110" s="111">
        <f t="shared" si="1"/>
        <v>0</v>
      </c>
      <c r="J110" s="139"/>
      <c r="K110" s="201" t="s">
        <v>245</v>
      </c>
      <c r="L110" s="500"/>
    </row>
    <row r="111" spans="4:12" ht="17.649999999999999" customHeight="1">
      <c r="D111" s="455"/>
      <c r="E111" s="458"/>
      <c r="F111" s="129" t="s">
        <v>55</v>
      </c>
      <c r="G111" s="144" t="s">
        <v>159</v>
      </c>
      <c r="H111" s="144" t="s">
        <v>755</v>
      </c>
      <c r="I111" s="111">
        <f t="shared" si="1"/>
        <v>6</v>
      </c>
      <c r="J111" s="131">
        <v>33</v>
      </c>
      <c r="K111" s="202"/>
      <c r="L111" s="470"/>
    </row>
    <row r="112" spans="4:12" ht="17.649999999999999" customHeight="1">
      <c r="D112" s="455"/>
      <c r="E112" s="458"/>
      <c r="F112" s="129" t="s">
        <v>122</v>
      </c>
      <c r="G112" s="144" t="s">
        <v>366</v>
      </c>
      <c r="H112" s="144" t="s">
        <v>366</v>
      </c>
      <c r="I112" s="111">
        <f t="shared" si="1"/>
        <v>6</v>
      </c>
      <c r="J112" s="129"/>
      <c r="K112" s="203"/>
      <c r="L112" s="470"/>
    </row>
    <row r="113" spans="4:12" ht="17.649999999999999" customHeight="1">
      <c r="D113" s="455"/>
      <c r="E113" s="458"/>
      <c r="F113" s="132" t="s">
        <v>49</v>
      </c>
      <c r="G113" s="200" t="s">
        <v>160</v>
      </c>
      <c r="H113" s="150" t="s">
        <v>535</v>
      </c>
      <c r="I113" s="111">
        <f t="shared" si="1"/>
        <v>34</v>
      </c>
      <c r="J113" s="131"/>
      <c r="K113" s="202"/>
      <c r="L113" s="470"/>
    </row>
    <row r="114" spans="4:12" ht="17.649999999999999" customHeight="1">
      <c r="D114" s="455"/>
      <c r="E114" s="458"/>
      <c r="F114" s="129" t="s">
        <v>50</v>
      </c>
      <c r="G114" s="144"/>
      <c r="H114" s="144" t="s">
        <v>755</v>
      </c>
      <c r="I114" s="111">
        <f t="shared" si="1"/>
        <v>6</v>
      </c>
      <c r="J114" s="131"/>
      <c r="K114" s="202"/>
      <c r="L114" s="470"/>
    </row>
    <row r="115" spans="4:12" ht="17.649999999999999" customHeight="1">
      <c r="D115" s="455"/>
      <c r="E115" s="459"/>
      <c r="F115" s="135" t="s">
        <v>77</v>
      </c>
      <c r="G115" s="146" t="s">
        <v>159</v>
      </c>
      <c r="H115" s="146" t="s">
        <v>159</v>
      </c>
      <c r="I115" s="111">
        <f t="shared" si="1"/>
        <v>6</v>
      </c>
      <c r="J115" s="136"/>
      <c r="K115" s="204"/>
      <c r="L115" s="471"/>
    </row>
    <row r="116" spans="4:12" ht="17.649999999999999" customHeight="1">
      <c r="D116" s="455"/>
      <c r="E116" s="460" t="s">
        <v>136</v>
      </c>
      <c r="F116" s="137" t="s">
        <v>67</v>
      </c>
      <c r="G116" s="137" t="s">
        <v>78</v>
      </c>
      <c r="H116" s="137"/>
      <c r="I116" s="111">
        <f t="shared" si="1"/>
        <v>0</v>
      </c>
      <c r="J116" s="139"/>
      <c r="K116" s="201" t="s">
        <v>245</v>
      </c>
      <c r="L116" s="500"/>
    </row>
    <row r="117" spans="4:12" ht="17.649999999999999" customHeight="1">
      <c r="D117" s="455"/>
      <c r="E117" s="458"/>
      <c r="F117" s="129" t="s">
        <v>55</v>
      </c>
      <c r="G117" s="144" t="s">
        <v>161</v>
      </c>
      <c r="H117" s="144" t="s">
        <v>689</v>
      </c>
      <c r="I117" s="111">
        <f t="shared" si="1"/>
        <v>14</v>
      </c>
      <c r="J117" s="131">
        <v>33</v>
      </c>
      <c r="K117" s="202"/>
      <c r="L117" s="470"/>
    </row>
    <row r="118" spans="4:12" ht="17.649999999999999" customHeight="1">
      <c r="D118" s="455"/>
      <c r="E118" s="458"/>
      <c r="F118" s="129" t="s">
        <v>122</v>
      </c>
      <c r="G118" s="144" t="s">
        <v>323</v>
      </c>
      <c r="H118" s="144" t="s">
        <v>323</v>
      </c>
      <c r="I118" s="111">
        <f t="shared" si="1"/>
        <v>14</v>
      </c>
      <c r="J118" s="129"/>
      <c r="K118" s="203"/>
      <c r="L118" s="470"/>
    </row>
    <row r="119" spans="4:12" ht="17.649999999999999" customHeight="1">
      <c r="D119" s="455"/>
      <c r="E119" s="458"/>
      <c r="F119" s="132" t="s">
        <v>49</v>
      </c>
      <c r="G119" s="200" t="s">
        <v>162</v>
      </c>
      <c r="H119" s="82" t="s">
        <v>699</v>
      </c>
      <c r="I119" s="111">
        <f t="shared" si="1"/>
        <v>47</v>
      </c>
      <c r="J119" s="131"/>
      <c r="K119" s="202"/>
      <c r="L119" s="470"/>
    </row>
    <row r="120" spans="4:12" ht="17.649999999999999" customHeight="1">
      <c r="D120" s="455"/>
      <c r="E120" s="458"/>
      <c r="F120" s="129" t="s">
        <v>50</v>
      </c>
      <c r="G120" s="144"/>
      <c r="H120" s="144" t="s">
        <v>689</v>
      </c>
      <c r="I120" s="111">
        <f t="shared" si="1"/>
        <v>14</v>
      </c>
      <c r="J120" s="131"/>
      <c r="K120" s="202"/>
      <c r="L120" s="470"/>
    </row>
    <row r="121" spans="4:12" ht="17.649999999999999" customHeight="1">
      <c r="D121" s="455"/>
      <c r="E121" s="459"/>
      <c r="F121" s="135" t="s">
        <v>77</v>
      </c>
      <c r="G121" s="146" t="s">
        <v>161</v>
      </c>
      <c r="H121" s="146" t="s">
        <v>161</v>
      </c>
      <c r="I121" s="111">
        <f t="shared" si="1"/>
        <v>14</v>
      </c>
      <c r="J121" s="136"/>
      <c r="K121" s="204"/>
      <c r="L121" s="471"/>
    </row>
    <row r="122" spans="4:12" ht="17.649999999999999" customHeight="1">
      <c r="D122" s="455"/>
      <c r="E122" s="460" t="s">
        <v>137</v>
      </c>
      <c r="F122" s="137" t="s">
        <v>67</v>
      </c>
      <c r="G122" s="137"/>
      <c r="H122" s="137"/>
      <c r="I122" s="111">
        <f t="shared" si="1"/>
        <v>0</v>
      </c>
      <c r="J122" s="139"/>
      <c r="K122" s="201" t="s">
        <v>245</v>
      </c>
      <c r="L122" s="500"/>
    </row>
    <row r="123" spans="4:12" ht="17.649999999999999" customHeight="1">
      <c r="D123" s="455"/>
      <c r="E123" s="458"/>
      <c r="F123" s="129" t="s">
        <v>55</v>
      </c>
      <c r="G123" s="144" t="s">
        <v>163</v>
      </c>
      <c r="H123" s="224" t="s">
        <v>691</v>
      </c>
      <c r="I123" s="111">
        <f t="shared" si="1"/>
        <v>35</v>
      </c>
      <c r="J123" s="131">
        <v>33</v>
      </c>
      <c r="K123" s="202"/>
      <c r="L123" s="470"/>
    </row>
    <row r="124" spans="4:12" ht="17.649999999999999" customHeight="1">
      <c r="D124" s="455"/>
      <c r="E124" s="458"/>
      <c r="F124" s="129" t="s">
        <v>122</v>
      </c>
      <c r="G124" s="144" t="s">
        <v>325</v>
      </c>
      <c r="H124" s="144" t="s">
        <v>692</v>
      </c>
      <c r="I124" s="111">
        <f t="shared" si="1"/>
        <v>16</v>
      </c>
      <c r="J124" s="129"/>
      <c r="K124" s="203"/>
      <c r="L124" s="470"/>
    </row>
    <row r="125" spans="4:12" ht="17.649999999999999" customHeight="1">
      <c r="D125" s="455"/>
      <c r="E125" s="458"/>
      <c r="F125" s="132" t="s">
        <v>49</v>
      </c>
      <c r="G125" s="200" t="s">
        <v>164</v>
      </c>
      <c r="H125" s="150" t="s">
        <v>537</v>
      </c>
      <c r="I125" s="111">
        <f t="shared" si="1"/>
        <v>32</v>
      </c>
      <c r="J125" s="131"/>
      <c r="K125" s="202"/>
      <c r="L125" s="470"/>
    </row>
    <row r="126" spans="4:12" ht="17.649999999999999" customHeight="1">
      <c r="D126" s="455"/>
      <c r="E126" s="458"/>
      <c r="F126" s="129" t="s">
        <v>50</v>
      </c>
      <c r="G126" s="144"/>
      <c r="H126" s="144" t="s">
        <v>691</v>
      </c>
      <c r="I126" s="111">
        <f t="shared" si="1"/>
        <v>35</v>
      </c>
      <c r="J126" s="131"/>
      <c r="K126" s="202"/>
      <c r="L126" s="470"/>
    </row>
    <row r="127" spans="4:12" ht="17.649999999999999" customHeight="1">
      <c r="D127" s="455"/>
      <c r="E127" s="458"/>
      <c r="F127" s="135" t="s">
        <v>77</v>
      </c>
      <c r="G127" s="146" t="s">
        <v>163</v>
      </c>
      <c r="H127" s="144" t="s">
        <v>536</v>
      </c>
      <c r="I127" s="111">
        <f t="shared" si="1"/>
        <v>35</v>
      </c>
      <c r="J127" s="136"/>
      <c r="K127" s="204"/>
      <c r="L127" s="471"/>
    </row>
    <row r="128" spans="4:12" ht="17.649999999999999" customHeight="1">
      <c r="D128" s="455"/>
      <c r="E128" s="460" t="s">
        <v>143</v>
      </c>
      <c r="F128" s="330" t="s">
        <v>67</v>
      </c>
      <c r="G128" s="137"/>
      <c r="H128" s="137"/>
      <c r="I128" s="111">
        <f t="shared" si="1"/>
        <v>0</v>
      </c>
      <c r="J128" s="139"/>
      <c r="K128" s="201" t="s">
        <v>245</v>
      </c>
      <c r="L128" s="500"/>
    </row>
    <row r="129" spans="4:12" ht="17.649999999999999" customHeight="1">
      <c r="D129" s="455"/>
      <c r="E129" s="458"/>
      <c r="F129" s="208" t="s">
        <v>55</v>
      </c>
      <c r="G129" s="144" t="s">
        <v>165</v>
      </c>
      <c r="H129" s="144" t="s">
        <v>693</v>
      </c>
      <c r="I129" s="111">
        <f t="shared" si="1"/>
        <v>10</v>
      </c>
      <c r="J129" s="131">
        <v>33</v>
      </c>
      <c r="K129" s="202"/>
      <c r="L129" s="470"/>
    </row>
    <row r="130" spans="4:12" ht="17.649999999999999" customHeight="1">
      <c r="D130" s="455"/>
      <c r="E130" s="458"/>
      <c r="F130" s="208" t="s">
        <v>122</v>
      </c>
      <c r="G130" s="144" t="s">
        <v>326</v>
      </c>
      <c r="H130" s="144" t="s">
        <v>326</v>
      </c>
      <c r="I130" s="111">
        <f t="shared" si="1"/>
        <v>10</v>
      </c>
      <c r="J130" s="129"/>
      <c r="K130" s="203"/>
      <c r="L130" s="470"/>
    </row>
    <row r="131" spans="4:12" ht="17.649999999999999" customHeight="1">
      <c r="D131" s="455"/>
      <c r="E131" s="458"/>
      <c r="F131" s="209" t="s">
        <v>49</v>
      </c>
      <c r="G131" s="200" t="s">
        <v>76</v>
      </c>
      <c r="H131" s="82" t="s">
        <v>757</v>
      </c>
      <c r="I131" s="111">
        <f t="shared" si="1"/>
        <v>45</v>
      </c>
      <c r="J131" s="131"/>
      <c r="K131" s="202"/>
      <c r="L131" s="470"/>
    </row>
    <row r="132" spans="4:12" ht="17.649999999999999" customHeight="1">
      <c r="D132" s="455"/>
      <c r="E132" s="458"/>
      <c r="F132" s="208" t="s">
        <v>50</v>
      </c>
      <c r="G132" s="144"/>
      <c r="H132" s="144" t="s">
        <v>693</v>
      </c>
      <c r="I132" s="111">
        <f t="shared" si="1"/>
        <v>10</v>
      </c>
      <c r="J132" s="131"/>
      <c r="K132" s="202"/>
      <c r="L132" s="470"/>
    </row>
    <row r="133" spans="4:12" ht="18">
      <c r="D133" s="455"/>
      <c r="E133" s="459"/>
      <c r="F133" s="331" t="s">
        <v>77</v>
      </c>
      <c r="G133" s="146" t="s">
        <v>165</v>
      </c>
      <c r="H133" s="146" t="s">
        <v>165</v>
      </c>
      <c r="I133" s="111">
        <f t="shared" si="1"/>
        <v>10</v>
      </c>
      <c r="J133" s="136"/>
      <c r="K133" s="204"/>
      <c r="L133" s="471"/>
    </row>
    <row r="134" spans="4:12" ht="18">
      <c r="D134" s="455"/>
      <c r="E134" s="458" t="s">
        <v>153</v>
      </c>
      <c r="F134" s="147" t="s">
        <v>67</v>
      </c>
      <c r="G134" s="147"/>
      <c r="H134" s="146"/>
      <c r="I134" s="111">
        <f t="shared" si="1"/>
        <v>0</v>
      </c>
      <c r="J134" s="149"/>
      <c r="K134" s="332" t="s">
        <v>245</v>
      </c>
      <c r="L134" s="470"/>
    </row>
    <row r="135" spans="4:12" ht="18">
      <c r="D135" s="455"/>
      <c r="E135" s="458"/>
      <c r="F135" s="129" t="s">
        <v>55</v>
      </c>
      <c r="G135" s="144" t="s">
        <v>166</v>
      </c>
      <c r="H135" s="146" t="s">
        <v>694</v>
      </c>
      <c r="I135" s="111">
        <f t="shared" si="1"/>
        <v>25</v>
      </c>
      <c r="J135" s="131">
        <v>33</v>
      </c>
      <c r="K135" s="202"/>
      <c r="L135" s="470"/>
    </row>
    <row r="136" spans="4:12" ht="18">
      <c r="D136" s="455"/>
      <c r="E136" s="458"/>
      <c r="F136" s="129" t="s">
        <v>122</v>
      </c>
      <c r="G136" s="144" t="s">
        <v>327</v>
      </c>
      <c r="H136" s="146" t="s">
        <v>327</v>
      </c>
      <c r="I136" s="111">
        <f t="shared" si="1"/>
        <v>16</v>
      </c>
      <c r="J136" s="129"/>
      <c r="K136" s="203"/>
      <c r="L136" s="470"/>
    </row>
    <row r="137" spans="4:12" ht="18">
      <c r="D137" s="455"/>
      <c r="E137" s="458"/>
      <c r="F137" s="132" t="s">
        <v>49</v>
      </c>
      <c r="G137" s="150" t="s">
        <v>167</v>
      </c>
      <c r="H137" s="99" t="s">
        <v>756</v>
      </c>
      <c r="I137" s="111">
        <f t="shared" ref="I137:I145" si="2">LENB(H137)</f>
        <v>51</v>
      </c>
      <c r="J137" s="131"/>
      <c r="K137" s="202"/>
      <c r="L137" s="470"/>
    </row>
    <row r="138" spans="4:12" ht="18">
      <c r="D138" s="455"/>
      <c r="E138" s="458"/>
      <c r="F138" s="129" t="s">
        <v>50</v>
      </c>
      <c r="G138" s="144"/>
      <c r="H138" s="146" t="s">
        <v>694</v>
      </c>
      <c r="I138" s="111">
        <f t="shared" si="2"/>
        <v>25</v>
      </c>
      <c r="J138" s="131"/>
      <c r="K138" s="202"/>
      <c r="L138" s="470"/>
    </row>
    <row r="139" spans="4:12" ht="18">
      <c r="D139" s="455"/>
      <c r="E139" s="458"/>
      <c r="F139" s="135" t="s">
        <v>77</v>
      </c>
      <c r="G139" s="146" t="s">
        <v>166</v>
      </c>
      <c r="H139" s="146" t="s">
        <v>539</v>
      </c>
      <c r="I139" s="111">
        <f t="shared" si="2"/>
        <v>25</v>
      </c>
      <c r="J139" s="136"/>
      <c r="K139" s="204"/>
      <c r="L139" s="471"/>
    </row>
    <row r="140" spans="4:12" ht="18">
      <c r="D140" s="455"/>
      <c r="E140" s="460" t="s">
        <v>249</v>
      </c>
      <c r="F140" s="206" t="s">
        <v>67</v>
      </c>
      <c r="G140" s="137"/>
      <c r="H140" s="225"/>
      <c r="I140" s="111">
        <f t="shared" si="2"/>
        <v>0</v>
      </c>
      <c r="J140" s="149"/>
      <c r="K140" s="201" t="s">
        <v>245</v>
      </c>
      <c r="L140" s="503" t="s">
        <v>854</v>
      </c>
    </row>
    <row r="141" spans="4:12" ht="18">
      <c r="D141" s="455"/>
      <c r="E141" s="458"/>
      <c r="F141" s="208" t="s">
        <v>55</v>
      </c>
      <c r="G141" s="144" t="s">
        <v>274</v>
      </c>
      <c r="H141" s="224" t="s">
        <v>695</v>
      </c>
      <c r="I141" s="111">
        <f t="shared" si="2"/>
        <v>16</v>
      </c>
      <c r="J141" s="131">
        <v>33</v>
      </c>
      <c r="K141" s="202"/>
      <c r="L141" s="504"/>
    </row>
    <row r="142" spans="4:12" ht="18">
      <c r="D142" s="455"/>
      <c r="E142" s="458"/>
      <c r="F142" s="208" t="s">
        <v>122</v>
      </c>
      <c r="G142" s="144" t="s">
        <v>328</v>
      </c>
      <c r="H142" s="224" t="s">
        <v>696</v>
      </c>
      <c r="I142" s="111">
        <f t="shared" si="2"/>
        <v>16</v>
      </c>
      <c r="J142" s="129"/>
      <c r="K142" s="203"/>
      <c r="L142" s="504"/>
    </row>
    <row r="143" spans="4:12" ht="18">
      <c r="D143" s="455"/>
      <c r="E143" s="458"/>
      <c r="F143" s="209" t="s">
        <v>49</v>
      </c>
      <c r="G143" s="82" t="s">
        <v>697</v>
      </c>
      <c r="H143" s="103" t="s">
        <v>698</v>
      </c>
      <c r="I143" s="111">
        <f t="shared" si="2"/>
        <v>37</v>
      </c>
      <c r="J143" s="131"/>
      <c r="K143" s="202"/>
      <c r="L143" s="504"/>
    </row>
    <row r="144" spans="4:12" ht="18">
      <c r="D144" s="455"/>
      <c r="E144" s="458"/>
      <c r="F144" s="208" t="s">
        <v>50</v>
      </c>
      <c r="G144" s="144"/>
      <c r="H144" s="224" t="s">
        <v>695</v>
      </c>
      <c r="I144" s="111">
        <f t="shared" si="2"/>
        <v>16</v>
      </c>
      <c r="J144" s="131"/>
      <c r="K144" s="202"/>
      <c r="L144" s="504"/>
    </row>
    <row r="145" spans="4:12" ht="18.75" thickBot="1">
      <c r="D145" s="456"/>
      <c r="E145" s="502"/>
      <c r="F145" s="333" t="s">
        <v>77</v>
      </c>
      <c r="G145" s="212" t="s">
        <v>274</v>
      </c>
      <c r="H145" s="226" t="s">
        <v>695</v>
      </c>
      <c r="I145" s="172">
        <f t="shared" si="2"/>
        <v>16</v>
      </c>
      <c r="J145" s="334"/>
      <c r="K145" s="335"/>
      <c r="L145" s="505"/>
    </row>
  </sheetData>
  <mergeCells count="57">
    <mergeCell ref="H26:H31"/>
    <mergeCell ref="H56:H61"/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0000000}"/>
    <hyperlink ref="G17" r:id="rId2" xr:uid="{00000000-0004-0000-0300-000001000000}"/>
    <hyperlink ref="G29" r:id="rId3" display="https://www.samsung.com/uk/computers/all-computers/" xr:uid="{00000000-0004-0000-0300-000002000000}"/>
    <hyperlink ref="G35" r:id="rId4" xr:uid="{00000000-0004-0000-0300-000003000000}"/>
    <hyperlink ref="G53" r:id="rId5" display="https://www.samsung.com/uk/audio-devices/all-audio-devices/" xr:uid="{00000000-0004-0000-0300-000004000000}"/>
    <hyperlink ref="G41" r:id="rId6" display="https://www.samsung.com/uk/lifestyle-tvs/the-sero/" xr:uid="{00000000-0004-0000-0300-000005000000}"/>
    <hyperlink ref="G47" r:id="rId7" display="https://www.samsung.com/uk/lifestyle-tvs/the-terrace/" xr:uid="{00000000-0004-0000-0300-000006000000}"/>
    <hyperlink ref="G143" r:id="rId8" xr:uid="{00000000-0004-0000-0300-000007000000}"/>
    <hyperlink ref="G137" r:id="rId9" display="https://www.samsung.com/uk/mobile/" xr:uid="{00000000-0004-0000-0300-000008000000}"/>
    <hyperlink ref="G107" r:id="rId10" display="https://www.samsung.com/uk/tvs/why-samsung-tv/" xr:uid="{00000000-0004-0000-0300-000009000000}"/>
    <hyperlink ref="G131" r:id="rId11" display="https://www.samsung.com/uk/tvs/micro-led/highlights/" xr:uid="{00000000-0004-0000-0300-00000A000000}"/>
    <hyperlink ref="G125" r:id="rId12" display="https://www.samsung.com/uk/tvs/smart-tv/highlights/" xr:uid="{00000000-0004-0000-0300-00000B000000}"/>
    <hyperlink ref="G119" r:id="rId13" display="https://www.samsung.com/uk/audio-devices/help-me-choose/" xr:uid="{00000000-0004-0000-0300-00000C000000}"/>
    <hyperlink ref="G113" r:id="rId14" display="https://www.samsung.com/uk/tvs/help-me-choose/" xr:uid="{00000000-0004-0000-0300-00000D000000}"/>
    <hyperlink ref="H11" r:id="rId15" xr:uid="{00000000-0004-0000-0300-00000E000000}"/>
    <hyperlink ref="H17" r:id="rId16" xr:uid="{00000000-0004-0000-0300-00000F000000}"/>
    <hyperlink ref="H23" r:id="rId17" xr:uid="{00000000-0004-0000-0300-000010000000}"/>
    <hyperlink ref="H35" r:id="rId18" xr:uid="{00000000-0004-0000-0300-000011000000}"/>
    <hyperlink ref="H41" r:id="rId19" xr:uid="{00000000-0004-0000-0300-000012000000}"/>
    <hyperlink ref="H47" r:id="rId20" xr:uid="{00000000-0004-0000-0300-000013000000}"/>
    <hyperlink ref="H101" r:id="rId21" xr:uid="{00000000-0004-0000-0300-000015000000}"/>
    <hyperlink ref="H107" r:id="rId22" xr:uid="{00000000-0004-0000-0300-000016000000}"/>
    <hyperlink ref="H113" r:id="rId23" xr:uid="{00000000-0004-0000-0300-000017000000}"/>
    <hyperlink ref="H119" r:id="rId24" xr:uid="{00000000-0004-0000-0300-000018000000}"/>
    <hyperlink ref="H125" r:id="rId25" xr:uid="{00000000-0004-0000-0300-000019000000}"/>
    <hyperlink ref="H131" r:id="rId26" xr:uid="{00000000-0004-0000-0300-00001A000000}"/>
    <hyperlink ref="H137" r:id="rId27" xr:uid="{00000000-0004-0000-0300-00001B000000}"/>
    <hyperlink ref="H143" r:id="rId28" xr:uid="{83DEF9FA-135A-4896-A840-EC56D3BFF583}"/>
  </hyperlinks>
  <pageMargins left="0.7" right="0.7" top="0.75" bottom="0.75" header="0.3" footer="0.3"/>
  <pageSetup paperSize="9" orientation="portrait" r:id="rId29"/>
  <drawing r:id="rId30"/>
  <legacy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M215"/>
  <sheetViews>
    <sheetView showGridLines="0" tabSelected="1" topLeftCell="D38" zoomScale="70" zoomScaleNormal="70" workbookViewId="0">
      <selection activeCell="M62" sqref="M62:M67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625" style="45" customWidth="1"/>
    <col min="14" max="16384" width="8.75" style="26"/>
  </cols>
  <sheetData>
    <row r="1" spans="1:13">
      <c r="I1" s="98"/>
    </row>
    <row r="2" spans="1:13" ht="36" customHeight="1">
      <c r="B2" s="69" t="s">
        <v>42</v>
      </c>
      <c r="C2" s="70"/>
      <c r="D2" s="65"/>
      <c r="E2" s="65"/>
      <c r="F2" s="62"/>
      <c r="G2" s="60"/>
      <c r="H2" s="60"/>
      <c r="I2" s="95"/>
      <c r="J2" s="60"/>
      <c r="K2" s="60"/>
      <c r="L2" s="60"/>
      <c r="M2" s="53"/>
    </row>
    <row r="3" spans="1:13" s="67" customFormat="1" ht="106.5" customHeight="1">
      <c r="B3" s="513" t="s">
        <v>499</v>
      </c>
      <c r="C3" s="513"/>
      <c r="D3" s="513"/>
      <c r="E3" s="513"/>
      <c r="F3" s="513"/>
      <c r="G3" s="513"/>
      <c r="H3" s="66"/>
      <c r="I3" s="100"/>
      <c r="J3" s="66"/>
      <c r="K3" s="66"/>
      <c r="L3" s="66"/>
    </row>
    <row r="4" spans="1:13" s="28" customFormat="1" ht="21">
      <c r="A4" s="54"/>
      <c r="B4" s="55"/>
      <c r="C4" s="56"/>
      <c r="D4" s="63"/>
      <c r="E4" s="63"/>
      <c r="F4" s="63"/>
      <c r="G4" s="61"/>
      <c r="H4" s="61"/>
      <c r="I4" s="96"/>
      <c r="J4" s="61"/>
      <c r="K4" s="61"/>
      <c r="L4" s="61"/>
      <c r="M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64"/>
      <c r="G5" s="46"/>
      <c r="H5" s="46"/>
      <c r="I5" s="97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85" t="s">
        <v>54</v>
      </c>
      <c r="E6" s="534"/>
      <c r="F6" s="486"/>
      <c r="G6" s="489" t="s">
        <v>138</v>
      </c>
      <c r="H6" s="105" t="s">
        <v>46</v>
      </c>
      <c r="I6" s="106" t="s">
        <v>495</v>
      </c>
      <c r="J6" s="480" t="s">
        <v>43</v>
      </c>
      <c r="K6" s="491" t="s">
        <v>47</v>
      </c>
      <c r="L6" s="285" t="s">
        <v>716</v>
      </c>
      <c r="M6" s="478" t="s">
        <v>496</v>
      </c>
    </row>
    <row r="7" spans="1:13" ht="23.25" customHeight="1">
      <c r="D7" s="487"/>
      <c r="E7" s="535"/>
      <c r="F7" s="488"/>
      <c r="G7" s="490"/>
      <c r="H7" s="107" t="s">
        <v>672</v>
      </c>
      <c r="I7" s="107" t="s">
        <v>673</v>
      </c>
      <c r="J7" s="481"/>
      <c r="K7" s="492"/>
      <c r="L7" s="108"/>
      <c r="M7" s="479"/>
    </row>
    <row r="8" spans="1:13" ht="21" customHeight="1">
      <c r="D8" s="524" t="s">
        <v>115</v>
      </c>
      <c r="E8" s="525"/>
      <c r="F8" s="460" t="s">
        <v>154</v>
      </c>
      <c r="G8" s="109" t="s">
        <v>124</v>
      </c>
      <c r="H8" s="286"/>
      <c r="I8" s="286"/>
      <c r="J8" s="111">
        <f>LENB(I8)</f>
        <v>0</v>
      </c>
      <c r="K8" s="112"/>
      <c r="L8" s="287" t="s">
        <v>243</v>
      </c>
      <c r="M8" s="536" t="s">
        <v>759</v>
      </c>
    </row>
    <row r="9" spans="1:13" ht="21" customHeight="1">
      <c r="D9" s="515"/>
      <c r="E9" s="526"/>
      <c r="F9" s="458"/>
      <c r="G9" s="115" t="s">
        <v>155</v>
      </c>
      <c r="H9" s="228" t="s">
        <v>250</v>
      </c>
      <c r="I9" s="175" t="s">
        <v>727</v>
      </c>
      <c r="J9" s="111">
        <f t="shared" ref="J9:J72" si="0">LENB(I9)</f>
        <v>20</v>
      </c>
      <c r="K9" s="117">
        <v>10</v>
      </c>
      <c r="L9" s="117"/>
      <c r="M9" s="537"/>
    </row>
    <row r="10" spans="1:13" ht="21" customHeight="1">
      <c r="D10" s="515"/>
      <c r="E10" s="526"/>
      <c r="F10" s="458"/>
      <c r="G10" s="115" t="s">
        <v>114</v>
      </c>
      <c r="H10" s="228" t="s">
        <v>463</v>
      </c>
      <c r="I10" s="228" t="s">
        <v>463</v>
      </c>
      <c r="J10" s="111">
        <f t="shared" si="0"/>
        <v>9</v>
      </c>
      <c r="K10" s="115"/>
      <c r="L10" s="115"/>
      <c r="M10" s="537"/>
    </row>
    <row r="11" spans="1:13" ht="21" customHeight="1">
      <c r="D11" s="515"/>
      <c r="E11" s="526"/>
      <c r="F11" s="458"/>
      <c r="G11" s="118" t="s">
        <v>49</v>
      </c>
      <c r="H11" s="288" t="s">
        <v>671</v>
      </c>
      <c r="I11" s="288" t="s">
        <v>670</v>
      </c>
      <c r="J11" s="111">
        <f t="shared" si="0"/>
        <v>39</v>
      </c>
      <c r="K11" s="120"/>
      <c r="L11" s="120"/>
      <c r="M11" s="537"/>
    </row>
    <row r="12" spans="1:13" ht="21" customHeight="1">
      <c r="D12" s="515"/>
      <c r="E12" s="526"/>
      <c r="F12" s="458"/>
      <c r="G12" s="115" t="s">
        <v>50</v>
      </c>
      <c r="H12" s="228"/>
      <c r="I12" s="228" t="s">
        <v>727</v>
      </c>
      <c r="J12" s="111">
        <f t="shared" si="0"/>
        <v>20</v>
      </c>
      <c r="K12" s="120"/>
      <c r="L12" s="120"/>
      <c r="M12" s="537"/>
    </row>
    <row r="13" spans="1:13" ht="21" customHeight="1">
      <c r="D13" s="527"/>
      <c r="E13" s="528"/>
      <c r="F13" s="459"/>
      <c r="G13" s="157" t="s">
        <v>77</v>
      </c>
      <c r="H13" s="228" t="s">
        <v>250</v>
      </c>
      <c r="I13" s="230" t="s">
        <v>541</v>
      </c>
      <c r="J13" s="111">
        <f t="shared" si="0"/>
        <v>20</v>
      </c>
      <c r="K13" s="179"/>
      <c r="L13" s="179"/>
      <c r="M13" s="538"/>
    </row>
    <row r="14" spans="1:13" ht="21" customHeight="1">
      <c r="D14" s="524" t="s">
        <v>119</v>
      </c>
      <c r="E14" s="525"/>
      <c r="F14" s="460" t="s">
        <v>466</v>
      </c>
      <c r="G14" s="180" t="s">
        <v>123</v>
      </c>
      <c r="H14" s="137" t="s">
        <v>542</v>
      </c>
      <c r="I14" s="147"/>
      <c r="J14" s="111">
        <f t="shared" si="0"/>
        <v>0</v>
      </c>
      <c r="K14" s="182"/>
      <c r="L14" s="111" t="s">
        <v>245</v>
      </c>
      <c r="M14" s="573" t="s">
        <v>863</v>
      </c>
    </row>
    <row r="15" spans="1:13" ht="21" customHeight="1">
      <c r="D15" s="515"/>
      <c r="E15" s="526"/>
      <c r="F15" s="458"/>
      <c r="G15" s="115" t="s">
        <v>55</v>
      </c>
      <c r="H15" s="289" t="s">
        <v>79</v>
      </c>
      <c r="I15" s="289" t="s">
        <v>728</v>
      </c>
      <c r="J15" s="111">
        <f t="shared" si="0"/>
        <v>8</v>
      </c>
      <c r="K15" s="154">
        <v>33</v>
      </c>
      <c r="L15" s="154"/>
      <c r="M15" s="498"/>
    </row>
    <row r="16" spans="1:13" ht="21" customHeight="1">
      <c r="D16" s="515"/>
      <c r="E16" s="526"/>
      <c r="F16" s="458"/>
      <c r="G16" s="115" t="s">
        <v>122</v>
      </c>
      <c r="H16" s="289" t="s">
        <v>427</v>
      </c>
      <c r="I16" s="289" t="s">
        <v>427</v>
      </c>
      <c r="J16" s="111">
        <f t="shared" si="0"/>
        <v>8</v>
      </c>
      <c r="K16" s="115"/>
      <c r="L16" s="115"/>
      <c r="M16" s="498"/>
    </row>
    <row r="17" spans="2:13" ht="20.100000000000001" customHeight="1">
      <c r="D17" s="515"/>
      <c r="E17" s="526"/>
      <c r="F17" s="458"/>
      <c r="G17" s="118" t="s">
        <v>49</v>
      </c>
      <c r="H17" s="200" t="s">
        <v>90</v>
      </c>
      <c r="I17" s="150" t="s">
        <v>543</v>
      </c>
      <c r="J17" s="111">
        <f t="shared" si="0"/>
        <v>44</v>
      </c>
      <c r="K17" s="154"/>
      <c r="L17" s="154"/>
      <c r="M17" s="498"/>
    </row>
    <row r="18" spans="2:13" ht="20.100000000000001" customHeight="1">
      <c r="D18" s="515"/>
      <c r="E18" s="526"/>
      <c r="F18" s="458"/>
      <c r="G18" s="115" t="s">
        <v>50</v>
      </c>
      <c r="H18" s="289"/>
      <c r="I18" s="289" t="s">
        <v>728</v>
      </c>
      <c r="J18" s="111">
        <f t="shared" si="0"/>
        <v>8</v>
      </c>
      <c r="K18" s="154"/>
      <c r="L18" s="154"/>
      <c r="M18" s="498"/>
    </row>
    <row r="19" spans="2:13" ht="20.100000000000001" customHeight="1">
      <c r="D19" s="515"/>
      <c r="E19" s="526"/>
      <c r="F19" s="459"/>
      <c r="G19" s="157" t="s">
        <v>77</v>
      </c>
      <c r="H19" s="290" t="s">
        <v>79</v>
      </c>
      <c r="I19" s="290" t="s">
        <v>79</v>
      </c>
      <c r="J19" s="111">
        <f t="shared" si="0"/>
        <v>8</v>
      </c>
      <c r="K19" s="159"/>
      <c r="L19" s="159"/>
      <c r="M19" s="499"/>
    </row>
    <row r="20" spans="2:13" ht="20.100000000000001" customHeight="1">
      <c r="D20" s="515"/>
      <c r="E20" s="526"/>
      <c r="F20" s="460" t="s">
        <v>125</v>
      </c>
      <c r="G20" s="109" t="s">
        <v>123</v>
      </c>
      <c r="H20" s="137" t="s">
        <v>544</v>
      </c>
      <c r="I20" s="137"/>
      <c r="J20" s="111">
        <f t="shared" si="0"/>
        <v>0</v>
      </c>
      <c r="K20" s="111"/>
      <c r="L20" s="111" t="s">
        <v>245</v>
      </c>
      <c r="M20" s="573" t="s">
        <v>864</v>
      </c>
    </row>
    <row r="21" spans="2:13" ht="20.100000000000001" customHeight="1">
      <c r="D21" s="515"/>
      <c r="E21" s="526"/>
      <c r="F21" s="458"/>
      <c r="G21" s="115" t="s">
        <v>55</v>
      </c>
      <c r="H21" s="289" t="s">
        <v>80</v>
      </c>
      <c r="I21" s="289" t="s">
        <v>729</v>
      </c>
      <c r="J21" s="111">
        <f t="shared" si="0"/>
        <v>4</v>
      </c>
      <c r="K21" s="154">
        <v>33</v>
      </c>
      <c r="L21" s="154"/>
      <c r="M21" s="498"/>
    </row>
    <row r="22" spans="2:13" ht="20.100000000000001" customHeight="1">
      <c r="D22" s="515"/>
      <c r="E22" s="526"/>
      <c r="F22" s="458"/>
      <c r="G22" s="115" t="s">
        <v>122</v>
      </c>
      <c r="H22" s="289" t="s">
        <v>428</v>
      </c>
      <c r="I22" s="289" t="s">
        <v>428</v>
      </c>
      <c r="J22" s="111">
        <f t="shared" si="0"/>
        <v>4</v>
      </c>
      <c r="K22" s="115"/>
      <c r="L22" s="115"/>
      <c r="M22" s="498"/>
    </row>
    <row r="23" spans="2:13" ht="20.100000000000001" customHeight="1">
      <c r="B23" s="57" t="s">
        <v>44</v>
      </c>
      <c r="D23" s="515"/>
      <c r="E23" s="526"/>
      <c r="F23" s="458"/>
      <c r="G23" s="118" t="s">
        <v>49</v>
      </c>
      <c r="H23" s="200" t="s">
        <v>91</v>
      </c>
      <c r="I23" s="150" t="s">
        <v>545</v>
      </c>
      <c r="J23" s="111">
        <f t="shared" si="0"/>
        <v>40</v>
      </c>
      <c r="K23" s="154"/>
      <c r="L23" s="154"/>
      <c r="M23" s="498"/>
    </row>
    <row r="24" spans="2:13" ht="20.100000000000001" customHeight="1">
      <c r="D24" s="515"/>
      <c r="E24" s="526"/>
      <c r="F24" s="458"/>
      <c r="G24" s="115" t="s">
        <v>50</v>
      </c>
      <c r="H24" s="289"/>
      <c r="I24" s="289" t="s">
        <v>729</v>
      </c>
      <c r="J24" s="111">
        <f t="shared" si="0"/>
        <v>4</v>
      </c>
      <c r="K24" s="154"/>
      <c r="L24" s="154"/>
      <c r="M24" s="498"/>
    </row>
    <row r="25" spans="2:13" ht="20.100000000000001" customHeight="1">
      <c r="D25" s="515"/>
      <c r="E25" s="526"/>
      <c r="F25" s="459"/>
      <c r="G25" s="157" t="s">
        <v>77</v>
      </c>
      <c r="H25" s="290" t="s">
        <v>80</v>
      </c>
      <c r="I25" s="290" t="s">
        <v>80</v>
      </c>
      <c r="J25" s="111">
        <f t="shared" si="0"/>
        <v>4</v>
      </c>
      <c r="K25" s="159"/>
      <c r="L25" s="159"/>
      <c r="M25" s="499"/>
    </row>
    <row r="26" spans="2:13" ht="20.100000000000001" customHeight="1">
      <c r="D26" s="515"/>
      <c r="E26" s="526"/>
      <c r="F26" s="460" t="s">
        <v>126</v>
      </c>
      <c r="G26" s="109" t="s">
        <v>123</v>
      </c>
      <c r="H26" s="137" t="s">
        <v>375</v>
      </c>
      <c r="I26" s="137"/>
      <c r="J26" s="111">
        <f t="shared" si="0"/>
        <v>0</v>
      </c>
      <c r="K26" s="111"/>
      <c r="L26" s="111" t="s">
        <v>245</v>
      </c>
      <c r="M26" s="464"/>
    </row>
    <row r="27" spans="2:13" ht="20.100000000000001" customHeight="1">
      <c r="D27" s="515"/>
      <c r="E27" s="526"/>
      <c r="F27" s="458"/>
      <c r="G27" s="115" t="s">
        <v>55</v>
      </c>
      <c r="H27" s="289" t="s">
        <v>81</v>
      </c>
      <c r="I27" s="289" t="s">
        <v>730</v>
      </c>
      <c r="J27" s="111">
        <f t="shared" si="0"/>
        <v>4</v>
      </c>
      <c r="K27" s="154">
        <v>33</v>
      </c>
      <c r="L27" s="154"/>
      <c r="M27" s="465"/>
    </row>
    <row r="28" spans="2:13" ht="20.100000000000001" customHeight="1">
      <c r="D28" s="515"/>
      <c r="E28" s="526"/>
      <c r="F28" s="458"/>
      <c r="G28" s="115" t="s">
        <v>122</v>
      </c>
      <c r="H28" s="289" t="s">
        <v>429</v>
      </c>
      <c r="I28" s="289" t="s">
        <v>429</v>
      </c>
      <c r="J28" s="111">
        <f t="shared" si="0"/>
        <v>4</v>
      </c>
      <c r="K28" s="115"/>
      <c r="L28" s="115"/>
      <c r="M28" s="465"/>
    </row>
    <row r="29" spans="2:13" ht="20.65" customHeight="1">
      <c r="D29" s="515"/>
      <c r="E29" s="526"/>
      <c r="F29" s="458"/>
      <c r="G29" s="118" t="s">
        <v>49</v>
      </c>
      <c r="H29" s="200" t="s">
        <v>92</v>
      </c>
      <c r="I29" s="150" t="s">
        <v>546</v>
      </c>
      <c r="J29" s="111">
        <f t="shared" si="0"/>
        <v>39</v>
      </c>
      <c r="K29" s="154"/>
      <c r="L29" s="154"/>
      <c r="M29" s="465"/>
    </row>
    <row r="30" spans="2:13" ht="20.65" customHeight="1">
      <c r="D30" s="515"/>
      <c r="E30" s="526"/>
      <c r="F30" s="458"/>
      <c r="G30" s="115" t="s">
        <v>50</v>
      </c>
      <c r="H30" s="289"/>
      <c r="I30" s="289" t="s">
        <v>730</v>
      </c>
      <c r="J30" s="111">
        <f t="shared" si="0"/>
        <v>4</v>
      </c>
      <c r="K30" s="154"/>
      <c r="L30" s="154"/>
      <c r="M30" s="465"/>
    </row>
    <row r="31" spans="2:13" ht="20.65" customHeight="1">
      <c r="D31" s="515"/>
      <c r="E31" s="526"/>
      <c r="F31" s="459"/>
      <c r="G31" s="157" t="s">
        <v>77</v>
      </c>
      <c r="H31" s="290" t="s">
        <v>81</v>
      </c>
      <c r="I31" s="290" t="s">
        <v>81</v>
      </c>
      <c r="J31" s="111">
        <f t="shared" si="0"/>
        <v>4</v>
      </c>
      <c r="K31" s="159"/>
      <c r="L31" s="159"/>
      <c r="M31" s="472"/>
    </row>
    <row r="32" spans="2:13" ht="20.65" customHeight="1">
      <c r="D32" s="515"/>
      <c r="E32" s="526"/>
      <c r="F32" s="460" t="s">
        <v>127</v>
      </c>
      <c r="G32" s="109" t="s">
        <v>123</v>
      </c>
      <c r="H32" s="137" t="s">
        <v>376</v>
      </c>
      <c r="I32" s="137"/>
      <c r="J32" s="111">
        <f t="shared" si="0"/>
        <v>0</v>
      </c>
      <c r="K32" s="111"/>
      <c r="L32" s="111" t="s">
        <v>245</v>
      </c>
      <c r="M32" s="464"/>
    </row>
    <row r="33" spans="4:13" ht="20.65" customHeight="1">
      <c r="D33" s="515"/>
      <c r="E33" s="526"/>
      <c r="F33" s="458"/>
      <c r="G33" s="115" t="s">
        <v>55</v>
      </c>
      <c r="H33" s="289" t="s">
        <v>82</v>
      </c>
      <c r="I33" s="289" t="s">
        <v>731</v>
      </c>
      <c r="J33" s="111">
        <f t="shared" si="0"/>
        <v>11</v>
      </c>
      <c r="K33" s="154">
        <v>33</v>
      </c>
      <c r="L33" s="154"/>
      <c r="M33" s="465"/>
    </row>
    <row r="34" spans="4:13" ht="20.65" customHeight="1">
      <c r="D34" s="515"/>
      <c r="E34" s="526"/>
      <c r="F34" s="458"/>
      <c r="G34" s="115" t="s">
        <v>122</v>
      </c>
      <c r="H34" s="289" t="s">
        <v>430</v>
      </c>
      <c r="I34" s="289" t="s">
        <v>430</v>
      </c>
      <c r="J34" s="111">
        <f t="shared" si="0"/>
        <v>11</v>
      </c>
      <c r="K34" s="115"/>
      <c r="L34" s="115"/>
      <c r="M34" s="465"/>
    </row>
    <row r="35" spans="4:13" ht="20.65" customHeight="1">
      <c r="D35" s="515"/>
      <c r="E35" s="526"/>
      <c r="F35" s="458"/>
      <c r="G35" s="118" t="s">
        <v>49</v>
      </c>
      <c r="H35" s="200" t="s">
        <v>93</v>
      </c>
      <c r="I35" s="150" t="s">
        <v>547</v>
      </c>
      <c r="J35" s="111">
        <f t="shared" si="0"/>
        <v>51</v>
      </c>
      <c r="K35" s="154"/>
      <c r="L35" s="154"/>
      <c r="M35" s="465"/>
    </row>
    <row r="36" spans="4:13" ht="20.65" customHeight="1">
      <c r="D36" s="515"/>
      <c r="E36" s="526"/>
      <c r="F36" s="458"/>
      <c r="G36" s="115" t="s">
        <v>50</v>
      </c>
      <c r="H36" s="289"/>
      <c r="I36" s="289" t="s">
        <v>731</v>
      </c>
      <c r="J36" s="111">
        <f t="shared" si="0"/>
        <v>11</v>
      </c>
      <c r="K36" s="154"/>
      <c r="L36" s="154"/>
      <c r="M36" s="465"/>
    </row>
    <row r="37" spans="4:13" ht="20.65" customHeight="1">
      <c r="D37" s="515"/>
      <c r="E37" s="526"/>
      <c r="F37" s="459"/>
      <c r="G37" s="157" t="s">
        <v>77</v>
      </c>
      <c r="H37" s="290" t="s">
        <v>82</v>
      </c>
      <c r="I37" s="290" t="s">
        <v>82</v>
      </c>
      <c r="J37" s="111">
        <f t="shared" si="0"/>
        <v>11</v>
      </c>
      <c r="K37" s="159"/>
      <c r="L37" s="159"/>
      <c r="M37" s="472"/>
    </row>
    <row r="38" spans="4:13" ht="20.65" customHeight="1">
      <c r="D38" s="515"/>
      <c r="E38" s="526"/>
      <c r="F38" s="460" t="s">
        <v>128</v>
      </c>
      <c r="G38" s="109" t="s">
        <v>123</v>
      </c>
      <c r="H38" s="137" t="s">
        <v>377</v>
      </c>
      <c r="I38" s="137"/>
      <c r="J38" s="111">
        <f t="shared" si="0"/>
        <v>0</v>
      </c>
      <c r="K38" s="111"/>
      <c r="L38" s="111" t="s">
        <v>245</v>
      </c>
      <c r="M38" s="464"/>
    </row>
    <row r="39" spans="4:13" ht="20.65" customHeight="1">
      <c r="D39" s="515"/>
      <c r="E39" s="526"/>
      <c r="F39" s="458"/>
      <c r="G39" s="115" t="s">
        <v>55</v>
      </c>
      <c r="H39" s="289" t="s">
        <v>83</v>
      </c>
      <c r="I39" s="289" t="s">
        <v>732</v>
      </c>
      <c r="J39" s="111">
        <f t="shared" si="0"/>
        <v>9</v>
      </c>
      <c r="K39" s="154">
        <v>33</v>
      </c>
      <c r="L39" s="154"/>
      <c r="M39" s="465"/>
    </row>
    <row r="40" spans="4:13" ht="20.100000000000001" customHeight="1">
      <c r="D40" s="515"/>
      <c r="E40" s="526"/>
      <c r="F40" s="458"/>
      <c r="G40" s="115" t="s">
        <v>122</v>
      </c>
      <c r="H40" s="289" t="s">
        <v>431</v>
      </c>
      <c r="I40" s="289" t="s">
        <v>431</v>
      </c>
      <c r="J40" s="111">
        <f t="shared" si="0"/>
        <v>9</v>
      </c>
      <c r="K40" s="115"/>
      <c r="L40" s="115"/>
      <c r="M40" s="465"/>
    </row>
    <row r="41" spans="4:13" ht="20.100000000000001" customHeight="1">
      <c r="D41" s="515"/>
      <c r="E41" s="526"/>
      <c r="F41" s="458"/>
      <c r="G41" s="118" t="s">
        <v>49</v>
      </c>
      <c r="H41" s="150" t="s">
        <v>378</v>
      </c>
      <c r="I41" s="150" t="s">
        <v>548</v>
      </c>
      <c r="J41" s="111">
        <f t="shared" si="0"/>
        <v>51</v>
      </c>
      <c r="K41" s="154"/>
      <c r="L41" s="154"/>
      <c r="M41" s="465"/>
    </row>
    <row r="42" spans="4:13" ht="20.100000000000001" customHeight="1">
      <c r="D42" s="515"/>
      <c r="E42" s="526"/>
      <c r="F42" s="458"/>
      <c r="G42" s="115" t="s">
        <v>50</v>
      </c>
      <c r="H42" s="289"/>
      <c r="I42" s="289" t="s">
        <v>732</v>
      </c>
      <c r="J42" s="111">
        <f t="shared" si="0"/>
        <v>9</v>
      </c>
      <c r="K42" s="154"/>
      <c r="L42" s="154"/>
      <c r="M42" s="465"/>
    </row>
    <row r="43" spans="4:13" ht="20.100000000000001" customHeight="1">
      <c r="D43" s="515"/>
      <c r="E43" s="526"/>
      <c r="F43" s="459"/>
      <c r="G43" s="157" t="s">
        <v>77</v>
      </c>
      <c r="H43" s="290" t="s">
        <v>83</v>
      </c>
      <c r="I43" s="290" t="s">
        <v>83</v>
      </c>
      <c r="J43" s="111">
        <f t="shared" si="0"/>
        <v>9</v>
      </c>
      <c r="K43" s="159"/>
      <c r="L43" s="159"/>
      <c r="M43" s="472"/>
    </row>
    <row r="44" spans="4:13" ht="20.100000000000001" customHeight="1">
      <c r="D44" s="515"/>
      <c r="E44" s="526"/>
      <c r="F44" s="460" t="s">
        <v>129</v>
      </c>
      <c r="G44" s="109" t="s">
        <v>123</v>
      </c>
      <c r="H44" s="137" t="s">
        <v>379</v>
      </c>
      <c r="I44" s="137"/>
      <c r="J44" s="111">
        <f t="shared" si="0"/>
        <v>0</v>
      </c>
      <c r="K44" s="111"/>
      <c r="L44" s="111" t="s">
        <v>245</v>
      </c>
      <c r="M44" s="464"/>
    </row>
    <row r="45" spans="4:13" ht="20.100000000000001" customHeight="1">
      <c r="D45" s="515"/>
      <c r="E45" s="526"/>
      <c r="F45" s="458"/>
      <c r="G45" s="115" t="s">
        <v>55</v>
      </c>
      <c r="H45" s="289" t="s">
        <v>57</v>
      </c>
      <c r="I45" s="289" t="s">
        <v>733</v>
      </c>
      <c r="J45" s="111">
        <f t="shared" si="0"/>
        <v>9</v>
      </c>
      <c r="K45" s="154">
        <v>33</v>
      </c>
      <c r="L45" s="154"/>
      <c r="M45" s="465"/>
    </row>
    <row r="46" spans="4:13" ht="20.100000000000001" customHeight="1">
      <c r="D46" s="515"/>
      <c r="E46" s="526"/>
      <c r="F46" s="458"/>
      <c r="G46" s="115" t="s">
        <v>122</v>
      </c>
      <c r="H46" s="289" t="s">
        <v>432</v>
      </c>
      <c r="I46" s="289" t="s">
        <v>432</v>
      </c>
      <c r="J46" s="111">
        <f t="shared" si="0"/>
        <v>9</v>
      </c>
      <c r="K46" s="115"/>
      <c r="L46" s="115"/>
      <c r="M46" s="465"/>
    </row>
    <row r="47" spans="4:13" ht="20.100000000000001" customHeight="1">
      <c r="D47" s="515"/>
      <c r="E47" s="526"/>
      <c r="F47" s="458"/>
      <c r="G47" s="118" t="s">
        <v>49</v>
      </c>
      <c r="H47" s="200" t="s">
        <v>94</v>
      </c>
      <c r="I47" s="150" t="s">
        <v>549</v>
      </c>
      <c r="J47" s="111">
        <f t="shared" si="0"/>
        <v>51</v>
      </c>
      <c r="K47" s="154"/>
      <c r="L47" s="154"/>
      <c r="M47" s="465"/>
    </row>
    <row r="48" spans="4:13" ht="20.100000000000001" customHeight="1">
      <c r="D48" s="515"/>
      <c r="E48" s="526"/>
      <c r="F48" s="458"/>
      <c r="G48" s="115" t="s">
        <v>50</v>
      </c>
      <c r="H48" s="289"/>
      <c r="I48" s="289" t="s">
        <v>733</v>
      </c>
      <c r="J48" s="111">
        <f t="shared" si="0"/>
        <v>9</v>
      </c>
      <c r="K48" s="154"/>
      <c r="L48" s="154"/>
      <c r="M48" s="465"/>
    </row>
    <row r="49" spans="4:13" ht="20.100000000000001" customHeight="1">
      <c r="D49" s="515"/>
      <c r="E49" s="526"/>
      <c r="F49" s="459"/>
      <c r="G49" s="157" t="s">
        <v>77</v>
      </c>
      <c r="H49" s="290" t="s">
        <v>57</v>
      </c>
      <c r="I49" s="290" t="s">
        <v>57</v>
      </c>
      <c r="J49" s="111">
        <f t="shared" si="0"/>
        <v>9</v>
      </c>
      <c r="K49" s="159"/>
      <c r="L49" s="159"/>
      <c r="M49" s="472"/>
    </row>
    <row r="50" spans="4:13" ht="20.100000000000001" customHeight="1">
      <c r="D50" s="515"/>
      <c r="E50" s="526"/>
      <c r="F50" s="460" t="s">
        <v>130</v>
      </c>
      <c r="G50" s="109" t="s">
        <v>123</v>
      </c>
      <c r="H50" s="137" t="s">
        <v>380</v>
      </c>
      <c r="I50" s="137"/>
      <c r="J50" s="111">
        <f t="shared" si="0"/>
        <v>0</v>
      </c>
      <c r="K50" s="111"/>
      <c r="L50" s="111" t="s">
        <v>245</v>
      </c>
      <c r="M50" s="464"/>
    </row>
    <row r="51" spans="4:13" ht="20.100000000000001" customHeight="1">
      <c r="D51" s="515"/>
      <c r="E51" s="526"/>
      <c r="F51" s="458"/>
      <c r="G51" s="115" t="s">
        <v>55</v>
      </c>
      <c r="H51" s="289" t="s">
        <v>84</v>
      </c>
      <c r="I51" s="289" t="s">
        <v>734</v>
      </c>
      <c r="J51" s="111">
        <f t="shared" si="0"/>
        <v>11</v>
      </c>
      <c r="K51" s="154">
        <v>33</v>
      </c>
      <c r="L51" s="154"/>
      <c r="M51" s="465"/>
    </row>
    <row r="52" spans="4:13" ht="20.100000000000001" customHeight="1">
      <c r="D52" s="515"/>
      <c r="E52" s="526"/>
      <c r="F52" s="458"/>
      <c r="G52" s="115" t="s">
        <v>122</v>
      </c>
      <c r="H52" s="289" t="s">
        <v>433</v>
      </c>
      <c r="I52" s="289" t="s">
        <v>433</v>
      </c>
      <c r="J52" s="111">
        <f t="shared" si="0"/>
        <v>11</v>
      </c>
      <c r="K52" s="115"/>
      <c r="L52" s="115"/>
      <c r="M52" s="465"/>
    </row>
    <row r="53" spans="4:13" ht="20.100000000000001" customHeight="1">
      <c r="D53" s="515"/>
      <c r="E53" s="526"/>
      <c r="F53" s="458"/>
      <c r="G53" s="118" t="s">
        <v>49</v>
      </c>
      <c r="H53" s="200" t="s">
        <v>95</v>
      </c>
      <c r="I53" s="150" t="s">
        <v>550</v>
      </c>
      <c r="J53" s="111">
        <f t="shared" si="0"/>
        <v>53</v>
      </c>
      <c r="K53" s="154"/>
      <c r="L53" s="154"/>
      <c r="M53" s="465"/>
    </row>
    <row r="54" spans="4:13" ht="20.100000000000001" customHeight="1">
      <c r="D54" s="515"/>
      <c r="E54" s="526"/>
      <c r="F54" s="458"/>
      <c r="G54" s="115" t="s">
        <v>50</v>
      </c>
      <c r="H54" s="289"/>
      <c r="I54" s="289" t="s">
        <v>734</v>
      </c>
      <c r="J54" s="111">
        <f t="shared" si="0"/>
        <v>11</v>
      </c>
      <c r="K54" s="154"/>
      <c r="L54" s="154"/>
      <c r="M54" s="465"/>
    </row>
    <row r="55" spans="4:13" ht="20.100000000000001" customHeight="1">
      <c r="D55" s="515"/>
      <c r="E55" s="526"/>
      <c r="F55" s="459"/>
      <c r="G55" s="157" t="s">
        <v>77</v>
      </c>
      <c r="H55" s="290" t="s">
        <v>84</v>
      </c>
      <c r="I55" s="290" t="s">
        <v>84</v>
      </c>
      <c r="J55" s="111">
        <f t="shared" si="0"/>
        <v>11</v>
      </c>
      <c r="K55" s="159"/>
      <c r="L55" s="159"/>
      <c r="M55" s="472"/>
    </row>
    <row r="56" spans="4:13" ht="20.100000000000001" customHeight="1">
      <c r="D56" s="515"/>
      <c r="E56" s="526"/>
      <c r="F56" s="460" t="s">
        <v>131</v>
      </c>
      <c r="G56" s="109" t="s">
        <v>123</v>
      </c>
      <c r="H56" s="137" t="s">
        <v>401</v>
      </c>
      <c r="I56" s="137"/>
      <c r="J56" s="111">
        <f t="shared" si="0"/>
        <v>0</v>
      </c>
      <c r="K56" s="111"/>
      <c r="L56" s="111" t="s">
        <v>245</v>
      </c>
      <c r="M56" s="573" t="s">
        <v>865</v>
      </c>
    </row>
    <row r="57" spans="4:13" ht="20.100000000000001" customHeight="1">
      <c r="D57" s="515"/>
      <c r="E57" s="526"/>
      <c r="F57" s="458"/>
      <c r="G57" s="115" t="s">
        <v>55</v>
      </c>
      <c r="H57" s="289" t="s">
        <v>402</v>
      </c>
      <c r="I57" s="289" t="s">
        <v>402</v>
      </c>
      <c r="J57" s="111">
        <f t="shared" si="0"/>
        <v>8</v>
      </c>
      <c r="K57" s="154">
        <v>33</v>
      </c>
      <c r="L57" s="154"/>
      <c r="M57" s="498"/>
    </row>
    <row r="58" spans="4:13" ht="20.100000000000001" customHeight="1">
      <c r="D58" s="515"/>
      <c r="E58" s="526"/>
      <c r="F58" s="458"/>
      <c r="G58" s="115" t="s">
        <v>122</v>
      </c>
      <c r="H58" s="289" t="s">
        <v>434</v>
      </c>
      <c r="I58" s="289" t="s">
        <v>434</v>
      </c>
      <c r="J58" s="111">
        <f t="shared" si="0"/>
        <v>8</v>
      </c>
      <c r="K58" s="115"/>
      <c r="L58" s="115"/>
      <c r="M58" s="498"/>
    </row>
    <row r="59" spans="4:13" ht="20.100000000000001" customHeight="1">
      <c r="D59" s="515"/>
      <c r="E59" s="526"/>
      <c r="F59" s="458"/>
      <c r="G59" s="118" t="s">
        <v>49</v>
      </c>
      <c r="H59" s="150" t="s">
        <v>403</v>
      </c>
      <c r="I59" s="150" t="s">
        <v>551</v>
      </c>
      <c r="J59" s="111">
        <f t="shared" si="0"/>
        <v>50</v>
      </c>
      <c r="K59" s="154"/>
      <c r="L59" s="154"/>
      <c r="M59" s="498"/>
    </row>
    <row r="60" spans="4:13" ht="17.649999999999999" customHeight="1">
      <c r="D60" s="515"/>
      <c r="E60" s="526"/>
      <c r="F60" s="458"/>
      <c r="G60" s="115" t="s">
        <v>50</v>
      </c>
      <c r="H60" s="289"/>
      <c r="I60" s="289" t="s">
        <v>402</v>
      </c>
      <c r="J60" s="111">
        <f t="shared" si="0"/>
        <v>8</v>
      </c>
      <c r="K60" s="154"/>
      <c r="L60" s="154"/>
      <c r="M60" s="498"/>
    </row>
    <row r="61" spans="4:13" ht="16.5" customHeight="1">
      <c r="D61" s="515"/>
      <c r="E61" s="526"/>
      <c r="F61" s="459"/>
      <c r="G61" s="157" t="s">
        <v>77</v>
      </c>
      <c r="H61" s="290" t="s">
        <v>402</v>
      </c>
      <c r="I61" s="290" t="s">
        <v>402</v>
      </c>
      <c r="J61" s="111">
        <f t="shared" si="0"/>
        <v>8</v>
      </c>
      <c r="K61" s="159"/>
      <c r="L61" s="159"/>
      <c r="M61" s="499"/>
    </row>
    <row r="62" spans="4:13" ht="17.25" customHeight="1">
      <c r="D62" s="515"/>
      <c r="E62" s="526"/>
      <c r="F62" s="460" t="s">
        <v>132</v>
      </c>
      <c r="G62" s="109" t="s">
        <v>123</v>
      </c>
      <c r="H62" s="137" t="s">
        <v>381</v>
      </c>
      <c r="I62" s="137"/>
      <c r="J62" s="111">
        <f t="shared" si="0"/>
        <v>0</v>
      </c>
      <c r="K62" s="111"/>
      <c r="L62" s="111" t="s">
        <v>245</v>
      </c>
      <c r="M62" s="464"/>
    </row>
    <row r="63" spans="4:13" ht="16.5" customHeight="1">
      <c r="D63" s="515"/>
      <c r="E63" s="526"/>
      <c r="F63" s="458"/>
      <c r="G63" s="115" t="s">
        <v>55</v>
      </c>
      <c r="H63" s="289" t="s">
        <v>435</v>
      </c>
      <c r="I63" s="289" t="s">
        <v>735</v>
      </c>
      <c r="J63" s="111">
        <f t="shared" si="0"/>
        <v>22</v>
      </c>
      <c r="K63" s="154">
        <v>33</v>
      </c>
      <c r="L63" s="154"/>
      <c r="M63" s="465"/>
    </row>
    <row r="64" spans="4:13" ht="16.5" customHeight="1">
      <c r="D64" s="515"/>
      <c r="E64" s="526"/>
      <c r="F64" s="458"/>
      <c r="G64" s="115" t="s">
        <v>122</v>
      </c>
      <c r="H64" s="289" t="s">
        <v>436</v>
      </c>
      <c r="I64" s="289" t="s">
        <v>436</v>
      </c>
      <c r="J64" s="111">
        <f t="shared" si="0"/>
        <v>13</v>
      </c>
      <c r="K64" s="115"/>
      <c r="L64" s="115"/>
      <c r="M64" s="465"/>
    </row>
    <row r="65" spans="4:13" ht="20.100000000000001" customHeight="1">
      <c r="D65" s="515"/>
      <c r="E65" s="526"/>
      <c r="F65" s="458"/>
      <c r="G65" s="118" t="s">
        <v>49</v>
      </c>
      <c r="H65" s="200" t="s">
        <v>96</v>
      </c>
      <c r="I65" s="150" t="s">
        <v>553</v>
      </c>
      <c r="J65" s="111">
        <f t="shared" si="0"/>
        <v>59</v>
      </c>
      <c r="K65" s="154"/>
      <c r="L65" s="154"/>
      <c r="M65" s="465"/>
    </row>
    <row r="66" spans="4:13" ht="20.100000000000001" customHeight="1">
      <c r="D66" s="515"/>
      <c r="E66" s="526"/>
      <c r="F66" s="458"/>
      <c r="G66" s="115" t="s">
        <v>50</v>
      </c>
      <c r="H66" s="289"/>
      <c r="I66" s="289" t="s">
        <v>735</v>
      </c>
      <c r="J66" s="111">
        <f t="shared" si="0"/>
        <v>22</v>
      </c>
      <c r="K66" s="154"/>
      <c r="L66" s="154"/>
      <c r="M66" s="465"/>
    </row>
    <row r="67" spans="4:13" ht="20.100000000000001" customHeight="1">
      <c r="D67" s="515"/>
      <c r="E67" s="526"/>
      <c r="F67" s="459"/>
      <c r="G67" s="157" t="s">
        <v>77</v>
      </c>
      <c r="H67" s="290" t="s">
        <v>85</v>
      </c>
      <c r="I67" s="289" t="s">
        <v>552</v>
      </c>
      <c r="J67" s="111">
        <f t="shared" si="0"/>
        <v>22</v>
      </c>
      <c r="K67" s="159"/>
      <c r="L67" s="159"/>
      <c r="M67" s="472"/>
    </row>
    <row r="68" spans="4:13" ht="20.100000000000001" customHeight="1">
      <c r="D68" s="515"/>
      <c r="E68" s="526"/>
      <c r="F68" s="460" t="s">
        <v>133</v>
      </c>
      <c r="G68" s="109" t="s">
        <v>123</v>
      </c>
      <c r="H68" s="137" t="s">
        <v>382</v>
      </c>
      <c r="I68" s="137"/>
      <c r="J68" s="111">
        <f t="shared" si="0"/>
        <v>0</v>
      </c>
      <c r="K68" s="111"/>
      <c r="L68" s="182" t="s">
        <v>245</v>
      </c>
      <c r="M68" s="464"/>
    </row>
    <row r="69" spans="4:13" ht="20.100000000000001" customHeight="1">
      <c r="D69" s="515"/>
      <c r="E69" s="526"/>
      <c r="F69" s="458"/>
      <c r="G69" s="115" t="s">
        <v>55</v>
      </c>
      <c r="H69" s="289" t="s">
        <v>86</v>
      </c>
      <c r="I69" s="289" t="s">
        <v>736</v>
      </c>
      <c r="J69" s="111">
        <f t="shared" si="0"/>
        <v>16</v>
      </c>
      <c r="K69" s="154">
        <v>33</v>
      </c>
      <c r="L69" s="154"/>
      <c r="M69" s="465"/>
    </row>
    <row r="70" spans="4:13" ht="20.100000000000001" customHeight="1">
      <c r="D70" s="515"/>
      <c r="E70" s="526"/>
      <c r="F70" s="458"/>
      <c r="G70" s="115" t="s">
        <v>122</v>
      </c>
      <c r="H70" s="289" t="s">
        <v>437</v>
      </c>
      <c r="I70" s="289" t="s">
        <v>437</v>
      </c>
      <c r="J70" s="111">
        <f t="shared" si="0"/>
        <v>10</v>
      </c>
      <c r="K70" s="115"/>
      <c r="L70" s="115"/>
      <c r="M70" s="465"/>
    </row>
    <row r="71" spans="4:13" ht="20.100000000000001" customHeight="1">
      <c r="D71" s="515"/>
      <c r="E71" s="526"/>
      <c r="F71" s="458"/>
      <c r="G71" s="118" t="s">
        <v>49</v>
      </c>
      <c r="H71" s="200" t="s">
        <v>97</v>
      </c>
      <c r="I71" s="150" t="s">
        <v>555</v>
      </c>
      <c r="J71" s="111">
        <f t="shared" si="0"/>
        <v>53</v>
      </c>
      <c r="K71" s="154"/>
      <c r="L71" s="154"/>
      <c r="M71" s="465"/>
    </row>
    <row r="72" spans="4:13" ht="20.100000000000001" customHeight="1">
      <c r="D72" s="515"/>
      <c r="E72" s="526"/>
      <c r="F72" s="458"/>
      <c r="G72" s="115" t="s">
        <v>50</v>
      </c>
      <c r="H72" s="289"/>
      <c r="I72" s="289" t="s">
        <v>736</v>
      </c>
      <c r="J72" s="111">
        <f t="shared" si="0"/>
        <v>16</v>
      </c>
      <c r="K72" s="154"/>
      <c r="L72" s="154"/>
      <c r="M72" s="465"/>
    </row>
    <row r="73" spans="4:13" ht="20.100000000000001" customHeight="1">
      <c r="D73" s="515"/>
      <c r="E73" s="526"/>
      <c r="F73" s="459"/>
      <c r="G73" s="163" t="s">
        <v>77</v>
      </c>
      <c r="H73" s="290" t="s">
        <v>86</v>
      </c>
      <c r="I73" s="289" t="s">
        <v>554</v>
      </c>
      <c r="J73" s="111">
        <f t="shared" ref="J73:J136" si="1">LENB(I73)</f>
        <v>16</v>
      </c>
      <c r="K73" s="165"/>
      <c r="L73" s="159"/>
      <c r="M73" s="472"/>
    </row>
    <row r="74" spans="4:13" ht="19.5" customHeight="1">
      <c r="D74" s="515"/>
      <c r="E74" s="526"/>
      <c r="F74" s="460" t="s">
        <v>148</v>
      </c>
      <c r="G74" s="109" t="s">
        <v>123</v>
      </c>
      <c r="H74" s="137" t="s">
        <v>404</v>
      </c>
      <c r="I74" s="137"/>
      <c r="J74" s="111">
        <f t="shared" si="1"/>
        <v>0</v>
      </c>
      <c r="K74" s="111"/>
      <c r="L74" s="111" t="s">
        <v>245</v>
      </c>
      <c r="M74" s="464"/>
    </row>
    <row r="75" spans="4:13" ht="20.100000000000001" customHeight="1">
      <c r="D75" s="515"/>
      <c r="E75" s="526"/>
      <c r="F75" s="458"/>
      <c r="G75" s="115" t="s">
        <v>55</v>
      </c>
      <c r="H75" s="289" t="s">
        <v>87</v>
      </c>
      <c r="I75" s="326" t="s">
        <v>737</v>
      </c>
      <c r="J75" s="111">
        <f t="shared" si="1"/>
        <v>34</v>
      </c>
      <c r="K75" s="154">
        <v>33</v>
      </c>
      <c r="L75" s="154"/>
      <c r="M75" s="465"/>
    </row>
    <row r="76" spans="4:13" ht="20.100000000000001" customHeight="1">
      <c r="D76" s="515"/>
      <c r="E76" s="526"/>
      <c r="F76" s="458"/>
      <c r="G76" s="115" t="s">
        <v>122</v>
      </c>
      <c r="H76" s="289" t="s">
        <v>313</v>
      </c>
      <c r="I76" s="289" t="s">
        <v>313</v>
      </c>
      <c r="J76" s="111">
        <f t="shared" si="1"/>
        <v>14</v>
      </c>
      <c r="K76" s="115"/>
      <c r="L76" s="115"/>
      <c r="M76" s="465"/>
    </row>
    <row r="77" spans="4:13" ht="20.100000000000001" customHeight="1">
      <c r="D77" s="515"/>
      <c r="E77" s="526"/>
      <c r="F77" s="458"/>
      <c r="G77" s="118" t="s">
        <v>49</v>
      </c>
      <c r="H77" s="200" t="s">
        <v>98</v>
      </c>
      <c r="I77" s="200" t="s">
        <v>580</v>
      </c>
      <c r="J77" s="111">
        <f t="shared" si="1"/>
        <v>61</v>
      </c>
      <c r="K77" s="154"/>
      <c r="L77" s="154"/>
      <c r="M77" s="465"/>
    </row>
    <row r="78" spans="4:13" ht="20.100000000000001" customHeight="1">
      <c r="D78" s="515"/>
      <c r="E78" s="526"/>
      <c r="F78" s="458"/>
      <c r="G78" s="115" t="s">
        <v>50</v>
      </c>
      <c r="H78" s="289"/>
      <c r="I78" s="289" t="s">
        <v>737</v>
      </c>
      <c r="J78" s="111">
        <f t="shared" si="1"/>
        <v>34</v>
      </c>
      <c r="K78" s="154"/>
      <c r="L78" s="154"/>
      <c r="M78" s="465"/>
    </row>
    <row r="79" spans="4:13" ht="20.100000000000001" customHeight="1">
      <c r="D79" s="515"/>
      <c r="E79" s="526"/>
      <c r="F79" s="459"/>
      <c r="G79" s="157" t="s">
        <v>77</v>
      </c>
      <c r="H79" s="290" t="s">
        <v>87</v>
      </c>
      <c r="I79" s="289" t="s">
        <v>579</v>
      </c>
      <c r="J79" s="111">
        <f t="shared" si="1"/>
        <v>34</v>
      </c>
      <c r="K79" s="159"/>
      <c r="L79" s="159"/>
      <c r="M79" s="472"/>
    </row>
    <row r="80" spans="4:13" ht="20.100000000000001" customHeight="1">
      <c r="D80" s="515"/>
      <c r="E80" s="526"/>
      <c r="F80" s="460" t="s">
        <v>149</v>
      </c>
      <c r="G80" s="109" t="s">
        <v>123</v>
      </c>
      <c r="H80" s="137" t="s">
        <v>405</v>
      </c>
      <c r="I80" s="137"/>
      <c r="J80" s="111">
        <f t="shared" si="1"/>
        <v>0</v>
      </c>
      <c r="K80" s="111"/>
      <c r="L80" s="111" t="s">
        <v>245</v>
      </c>
      <c r="M80" s="464"/>
    </row>
    <row r="81" spans="4:13" ht="20.100000000000001" customHeight="1">
      <c r="D81" s="515"/>
      <c r="E81" s="526"/>
      <c r="F81" s="458"/>
      <c r="G81" s="115" t="s">
        <v>55</v>
      </c>
      <c r="H81" s="289" t="s">
        <v>190</v>
      </c>
      <c r="I81" s="289" t="s">
        <v>738</v>
      </c>
      <c r="J81" s="111">
        <f t="shared" si="1"/>
        <v>23</v>
      </c>
      <c r="K81" s="154">
        <v>33</v>
      </c>
      <c r="L81" s="154"/>
      <c r="M81" s="465"/>
    </row>
    <row r="82" spans="4:13" ht="20.100000000000001" customHeight="1">
      <c r="D82" s="515"/>
      <c r="E82" s="526"/>
      <c r="F82" s="458"/>
      <c r="G82" s="115" t="s">
        <v>122</v>
      </c>
      <c r="H82" s="289" t="s">
        <v>286</v>
      </c>
      <c r="I82" s="289" t="s">
        <v>286</v>
      </c>
      <c r="J82" s="111">
        <f t="shared" si="1"/>
        <v>17</v>
      </c>
      <c r="K82" s="115"/>
      <c r="L82" s="115"/>
      <c r="M82" s="465"/>
    </row>
    <row r="83" spans="4:13" ht="20.100000000000001" customHeight="1">
      <c r="D83" s="515"/>
      <c r="E83" s="526"/>
      <c r="F83" s="458"/>
      <c r="G83" s="118" t="s">
        <v>49</v>
      </c>
      <c r="H83" s="150" t="s">
        <v>191</v>
      </c>
      <c r="I83" s="150" t="s">
        <v>557</v>
      </c>
      <c r="J83" s="111">
        <f t="shared" si="1"/>
        <v>67</v>
      </c>
      <c r="K83" s="154"/>
      <c r="L83" s="154"/>
      <c r="M83" s="465"/>
    </row>
    <row r="84" spans="4:13" ht="20.100000000000001" customHeight="1">
      <c r="D84" s="515"/>
      <c r="E84" s="526"/>
      <c r="F84" s="458"/>
      <c r="G84" s="115" t="s">
        <v>50</v>
      </c>
      <c r="H84" s="289"/>
      <c r="I84" s="289" t="s">
        <v>738</v>
      </c>
      <c r="J84" s="111">
        <f t="shared" si="1"/>
        <v>23</v>
      </c>
      <c r="K84" s="154"/>
      <c r="L84" s="154"/>
      <c r="M84" s="465"/>
    </row>
    <row r="85" spans="4:13" ht="20.100000000000001" customHeight="1">
      <c r="D85" s="515"/>
      <c r="E85" s="526"/>
      <c r="F85" s="459"/>
      <c r="G85" s="157" t="s">
        <v>77</v>
      </c>
      <c r="H85" s="290" t="s">
        <v>190</v>
      </c>
      <c r="I85" s="289" t="s">
        <v>556</v>
      </c>
      <c r="J85" s="111">
        <f t="shared" si="1"/>
        <v>23</v>
      </c>
      <c r="K85" s="159"/>
      <c r="L85" s="159"/>
      <c r="M85" s="472"/>
    </row>
    <row r="86" spans="4:13" ht="20.100000000000001" customHeight="1">
      <c r="D86" s="515"/>
      <c r="E86" s="526"/>
      <c r="F86" s="460" t="s">
        <v>150</v>
      </c>
      <c r="G86" s="109" t="s">
        <v>123</v>
      </c>
      <c r="H86" s="109"/>
      <c r="I86" s="109"/>
      <c r="J86" s="111">
        <f t="shared" si="1"/>
        <v>0</v>
      </c>
      <c r="K86" s="111"/>
      <c r="L86" s="111" t="s">
        <v>245</v>
      </c>
      <c r="M86" s="464"/>
    </row>
    <row r="87" spans="4:13" ht="20.100000000000001" customHeight="1">
      <c r="D87" s="515"/>
      <c r="E87" s="526"/>
      <c r="F87" s="458"/>
      <c r="G87" s="115" t="s">
        <v>55</v>
      </c>
      <c r="H87" s="291" t="s">
        <v>88</v>
      </c>
      <c r="I87" s="326" t="s">
        <v>739</v>
      </c>
      <c r="J87" s="111">
        <f t="shared" si="1"/>
        <v>38</v>
      </c>
      <c r="K87" s="154">
        <v>33</v>
      </c>
      <c r="L87" s="154"/>
      <c r="M87" s="465"/>
    </row>
    <row r="88" spans="4:13" ht="20.100000000000001" customHeight="1">
      <c r="D88" s="515"/>
      <c r="E88" s="526"/>
      <c r="F88" s="458"/>
      <c r="G88" s="115" t="s">
        <v>122</v>
      </c>
      <c r="H88" s="291" t="s">
        <v>438</v>
      </c>
      <c r="I88" s="291" t="s">
        <v>438</v>
      </c>
      <c r="J88" s="111">
        <f t="shared" si="1"/>
        <v>12</v>
      </c>
      <c r="K88" s="115"/>
      <c r="L88" s="115"/>
      <c r="M88" s="465"/>
    </row>
    <row r="89" spans="4:13" ht="20.100000000000001" customHeight="1">
      <c r="D89" s="515"/>
      <c r="E89" s="526"/>
      <c r="F89" s="458"/>
      <c r="G89" s="118" t="s">
        <v>49</v>
      </c>
      <c r="H89" s="288" t="s">
        <v>717</v>
      </c>
      <c r="I89" s="288" t="s">
        <v>560</v>
      </c>
      <c r="J89" s="111">
        <f t="shared" si="1"/>
        <v>46</v>
      </c>
      <c r="K89" s="154"/>
      <c r="L89" s="154"/>
      <c r="M89" s="465"/>
    </row>
    <row r="90" spans="4:13" ht="20.100000000000001" customHeight="1">
      <c r="D90" s="515"/>
      <c r="E90" s="526"/>
      <c r="F90" s="458"/>
      <c r="G90" s="115" t="s">
        <v>50</v>
      </c>
      <c r="H90" s="291"/>
      <c r="I90" s="291" t="s">
        <v>739</v>
      </c>
      <c r="J90" s="111">
        <f t="shared" si="1"/>
        <v>38</v>
      </c>
      <c r="K90" s="154"/>
      <c r="L90" s="154"/>
      <c r="M90" s="465"/>
    </row>
    <row r="91" spans="4:13" ht="19.899999999999999" customHeight="1">
      <c r="D91" s="515"/>
      <c r="E91" s="526"/>
      <c r="F91" s="459"/>
      <c r="G91" s="157" t="s">
        <v>77</v>
      </c>
      <c r="H91" s="292" t="s">
        <v>88</v>
      </c>
      <c r="I91" s="291" t="s">
        <v>558</v>
      </c>
      <c r="J91" s="111">
        <f t="shared" si="1"/>
        <v>38</v>
      </c>
      <c r="K91" s="159"/>
      <c r="L91" s="159"/>
      <c r="M91" s="472"/>
    </row>
    <row r="92" spans="4:13" ht="20.100000000000001" customHeight="1">
      <c r="D92" s="515"/>
      <c r="E92" s="526"/>
      <c r="F92" s="458" t="s">
        <v>295</v>
      </c>
      <c r="G92" s="115" t="s">
        <v>55</v>
      </c>
      <c r="H92" s="109" t="s">
        <v>406</v>
      </c>
      <c r="I92" s="109" t="s">
        <v>559</v>
      </c>
      <c r="J92" s="111">
        <f t="shared" si="1"/>
        <v>4</v>
      </c>
      <c r="K92" s="168"/>
      <c r="L92" s="154"/>
      <c r="M92" s="465"/>
    </row>
    <row r="93" spans="4:13" ht="20.100000000000001" customHeight="1">
      <c r="D93" s="515"/>
      <c r="E93" s="526"/>
      <c r="F93" s="458"/>
      <c r="G93" s="115" t="s">
        <v>122</v>
      </c>
      <c r="H93" s="116" t="str">
        <f>LOWER(H92)</f>
        <v>98 inch</v>
      </c>
      <c r="I93" s="116" t="s">
        <v>406</v>
      </c>
      <c r="J93" s="111">
        <f t="shared" si="1"/>
        <v>7</v>
      </c>
      <c r="K93" s="196"/>
      <c r="L93" s="115"/>
      <c r="M93" s="465"/>
    </row>
    <row r="94" spans="4:13" ht="20.100000000000001" customHeight="1">
      <c r="D94" s="515"/>
      <c r="E94" s="526"/>
      <c r="F94" s="458"/>
      <c r="G94" s="118" t="s">
        <v>49</v>
      </c>
      <c r="H94" s="293" t="s">
        <v>407</v>
      </c>
      <c r="I94" s="288" t="s">
        <v>560</v>
      </c>
      <c r="J94" s="111">
        <f t="shared" si="1"/>
        <v>46</v>
      </c>
      <c r="K94" s="168"/>
      <c r="L94" s="154"/>
      <c r="M94" s="465"/>
    </row>
    <row r="95" spans="4:13" ht="20.100000000000001" customHeight="1">
      <c r="D95" s="515"/>
      <c r="E95" s="526"/>
      <c r="F95" s="459"/>
      <c r="G95" s="157" t="s">
        <v>77</v>
      </c>
      <c r="H95" s="294"/>
      <c r="I95" s="322" t="s">
        <v>559</v>
      </c>
      <c r="J95" s="111">
        <f t="shared" si="1"/>
        <v>4</v>
      </c>
      <c r="K95" s="197"/>
      <c r="L95" s="159"/>
      <c r="M95" s="472"/>
    </row>
    <row r="96" spans="4:13" ht="20.100000000000001" customHeight="1">
      <c r="D96" s="515"/>
      <c r="E96" s="526"/>
      <c r="F96" s="458" t="s">
        <v>296</v>
      </c>
      <c r="G96" s="115" t="s">
        <v>55</v>
      </c>
      <c r="H96" s="295" t="s">
        <v>408</v>
      </c>
      <c r="I96" s="180" t="s">
        <v>563</v>
      </c>
      <c r="J96" s="111">
        <f t="shared" si="1"/>
        <v>9</v>
      </c>
      <c r="K96" s="168"/>
      <c r="L96" s="154"/>
      <c r="M96" s="465"/>
    </row>
    <row r="97" spans="4:13" ht="20.100000000000001" customHeight="1">
      <c r="D97" s="515"/>
      <c r="E97" s="526"/>
      <c r="F97" s="458"/>
      <c r="G97" s="115" t="s">
        <v>122</v>
      </c>
      <c r="H97" s="129" t="s">
        <v>439</v>
      </c>
      <c r="I97" s="129" t="s">
        <v>562</v>
      </c>
      <c r="J97" s="111">
        <f t="shared" si="1"/>
        <v>14</v>
      </c>
      <c r="K97" s="196"/>
      <c r="L97" s="115"/>
      <c r="M97" s="465"/>
    </row>
    <row r="98" spans="4:13" ht="19.899999999999999" customHeight="1">
      <c r="D98" s="515"/>
      <c r="E98" s="526"/>
      <c r="F98" s="458"/>
      <c r="G98" s="118" t="s">
        <v>49</v>
      </c>
      <c r="H98" s="293" t="s">
        <v>409</v>
      </c>
      <c r="I98" s="288" t="s">
        <v>561</v>
      </c>
      <c r="J98" s="111">
        <f t="shared" si="1"/>
        <v>45</v>
      </c>
      <c r="K98" s="168"/>
      <c r="L98" s="154"/>
      <c r="M98" s="465"/>
    </row>
    <row r="99" spans="4:13" ht="17.649999999999999" customHeight="1">
      <c r="D99" s="515"/>
      <c r="E99" s="526"/>
      <c r="F99" s="459"/>
      <c r="G99" s="157" t="s">
        <v>77</v>
      </c>
      <c r="H99" s="296"/>
      <c r="I99" s="180" t="s">
        <v>563</v>
      </c>
      <c r="J99" s="111">
        <f t="shared" si="1"/>
        <v>9</v>
      </c>
      <c r="K99" s="197"/>
      <c r="L99" s="159"/>
      <c r="M99" s="472"/>
    </row>
    <row r="100" spans="4:13" ht="17.649999999999999" customHeight="1">
      <c r="D100" s="515"/>
      <c r="E100" s="526"/>
      <c r="F100" s="458" t="s">
        <v>297</v>
      </c>
      <c r="G100" s="115" t="s">
        <v>55</v>
      </c>
      <c r="H100" s="295" t="s">
        <v>410</v>
      </c>
      <c r="I100" s="295" t="s">
        <v>564</v>
      </c>
      <c r="J100" s="111">
        <f t="shared" si="1"/>
        <v>9</v>
      </c>
      <c r="K100" s="168"/>
      <c r="L100" s="154"/>
      <c r="M100" s="465"/>
    </row>
    <row r="101" spans="4:13" ht="17.649999999999999" customHeight="1">
      <c r="D101" s="515"/>
      <c r="E101" s="526"/>
      <c r="F101" s="458"/>
      <c r="G101" s="115" t="s">
        <v>122</v>
      </c>
      <c r="H101" s="129" t="s">
        <v>440</v>
      </c>
      <c r="I101" s="129" t="s">
        <v>440</v>
      </c>
      <c r="J101" s="111">
        <f t="shared" si="1"/>
        <v>14</v>
      </c>
      <c r="K101" s="196"/>
      <c r="L101" s="115"/>
      <c r="M101" s="465"/>
    </row>
    <row r="102" spans="4:13" ht="17.649999999999999" customHeight="1">
      <c r="D102" s="515"/>
      <c r="E102" s="526"/>
      <c r="F102" s="458"/>
      <c r="G102" s="118" t="s">
        <v>49</v>
      </c>
      <c r="H102" s="293" t="s">
        <v>411</v>
      </c>
      <c r="I102" s="288" t="s">
        <v>565</v>
      </c>
      <c r="J102" s="111">
        <f t="shared" si="1"/>
        <v>45</v>
      </c>
      <c r="K102" s="168"/>
      <c r="L102" s="154"/>
      <c r="M102" s="465"/>
    </row>
    <row r="103" spans="4:13" ht="17.649999999999999" customHeight="1">
      <c r="D103" s="515"/>
      <c r="E103" s="526"/>
      <c r="F103" s="459"/>
      <c r="G103" s="157" t="s">
        <v>77</v>
      </c>
      <c r="H103" s="296"/>
      <c r="I103" s="295" t="s">
        <v>564</v>
      </c>
      <c r="J103" s="111">
        <f t="shared" si="1"/>
        <v>9</v>
      </c>
      <c r="K103" s="197"/>
      <c r="L103" s="159"/>
      <c r="M103" s="472"/>
    </row>
    <row r="104" spans="4:13" ht="17.649999999999999" customHeight="1">
      <c r="D104" s="515"/>
      <c r="E104" s="526"/>
      <c r="F104" s="458" t="s">
        <v>298</v>
      </c>
      <c r="G104" s="115" t="s">
        <v>55</v>
      </c>
      <c r="H104" s="109" t="s">
        <v>412</v>
      </c>
      <c r="I104" s="109" t="s">
        <v>566</v>
      </c>
      <c r="J104" s="111">
        <f t="shared" si="1"/>
        <v>4</v>
      </c>
      <c r="K104" s="168"/>
      <c r="L104" s="154"/>
      <c r="M104" s="465"/>
    </row>
    <row r="105" spans="4:13" ht="17.649999999999999" customHeight="1">
      <c r="D105" s="515"/>
      <c r="E105" s="526"/>
      <c r="F105" s="458"/>
      <c r="G105" s="115" t="s">
        <v>122</v>
      </c>
      <c r="H105" s="116" t="str">
        <f>LOWER(H104)</f>
        <v>65 inch</v>
      </c>
      <c r="I105" s="116" t="s">
        <v>500</v>
      </c>
      <c r="J105" s="111">
        <f t="shared" si="1"/>
        <v>7</v>
      </c>
      <c r="K105" s="196"/>
      <c r="L105" s="115"/>
      <c r="M105" s="465"/>
    </row>
    <row r="106" spans="4:13" ht="17.649999999999999" customHeight="1">
      <c r="D106" s="515"/>
      <c r="E106" s="526"/>
      <c r="F106" s="458"/>
      <c r="G106" s="118" t="s">
        <v>49</v>
      </c>
      <c r="H106" s="293" t="s">
        <v>413</v>
      </c>
      <c r="I106" s="288" t="s">
        <v>567</v>
      </c>
      <c r="J106" s="111">
        <f t="shared" si="1"/>
        <v>42</v>
      </c>
      <c r="K106" s="168"/>
      <c r="L106" s="154"/>
      <c r="M106" s="465"/>
    </row>
    <row r="107" spans="4:13" ht="17.649999999999999" customHeight="1">
      <c r="D107" s="515"/>
      <c r="E107" s="526"/>
      <c r="F107" s="459"/>
      <c r="G107" s="157" t="s">
        <v>77</v>
      </c>
      <c r="H107" s="297"/>
      <c r="I107" s="109" t="s">
        <v>566</v>
      </c>
      <c r="J107" s="111">
        <f t="shared" si="1"/>
        <v>4</v>
      </c>
      <c r="K107" s="197"/>
      <c r="L107" s="159"/>
      <c r="M107" s="472"/>
    </row>
    <row r="108" spans="4:13" ht="17.649999999999999" customHeight="1">
      <c r="D108" s="515"/>
      <c r="E108" s="526"/>
      <c r="F108" s="458" t="s">
        <v>299</v>
      </c>
      <c r="G108" s="115" t="s">
        <v>55</v>
      </c>
      <c r="H108" s="298" t="s">
        <v>414</v>
      </c>
      <c r="I108" s="109" t="s">
        <v>568</v>
      </c>
      <c r="J108" s="111">
        <f t="shared" si="1"/>
        <v>4</v>
      </c>
      <c r="K108" s="168"/>
      <c r="L108" s="154"/>
      <c r="M108" s="465"/>
    </row>
    <row r="109" spans="4:13" ht="17.649999999999999" customHeight="1">
      <c r="D109" s="515"/>
      <c r="E109" s="526"/>
      <c r="F109" s="458"/>
      <c r="G109" s="115" t="s">
        <v>122</v>
      </c>
      <c r="H109" s="116" t="str">
        <f>LOWER(H108)</f>
        <v>55 inch</v>
      </c>
      <c r="I109" s="116" t="s">
        <v>501</v>
      </c>
      <c r="J109" s="111">
        <f t="shared" si="1"/>
        <v>7</v>
      </c>
      <c r="K109" s="196"/>
      <c r="L109" s="115"/>
      <c r="M109" s="465"/>
    </row>
    <row r="110" spans="4:13" ht="17.649999999999999" customHeight="1">
      <c r="D110" s="515"/>
      <c r="E110" s="526"/>
      <c r="F110" s="458"/>
      <c r="G110" s="118" t="s">
        <v>49</v>
      </c>
      <c r="H110" s="115" t="s">
        <v>415</v>
      </c>
      <c r="I110" s="299" t="s">
        <v>569</v>
      </c>
      <c r="J110" s="111">
        <f t="shared" si="1"/>
        <v>42</v>
      </c>
      <c r="K110" s="168"/>
      <c r="L110" s="154"/>
      <c r="M110" s="465"/>
    </row>
    <row r="111" spans="4:13" ht="17.649999999999999" customHeight="1">
      <c r="D111" s="515"/>
      <c r="E111" s="526"/>
      <c r="F111" s="459"/>
      <c r="G111" s="157" t="s">
        <v>77</v>
      </c>
      <c r="H111" s="296"/>
      <c r="I111" s="109" t="s">
        <v>568</v>
      </c>
      <c r="J111" s="111">
        <f t="shared" si="1"/>
        <v>4</v>
      </c>
      <c r="K111" s="197"/>
      <c r="L111" s="159"/>
      <c r="M111" s="472"/>
    </row>
    <row r="112" spans="4:13" ht="17.649999999999999" customHeight="1">
      <c r="D112" s="515"/>
      <c r="E112" s="526"/>
      <c r="F112" s="458" t="s">
        <v>300</v>
      </c>
      <c r="G112" s="115" t="s">
        <v>55</v>
      </c>
      <c r="H112" s="298" t="s">
        <v>416</v>
      </c>
      <c r="I112" s="295" t="s">
        <v>570</v>
      </c>
      <c r="J112" s="111">
        <f t="shared" si="1"/>
        <v>9</v>
      </c>
      <c r="K112" s="168"/>
      <c r="L112" s="154"/>
      <c r="M112" s="465"/>
    </row>
    <row r="113" spans="4:13" ht="17.649999999999999" customHeight="1">
      <c r="D113" s="515"/>
      <c r="E113" s="526"/>
      <c r="F113" s="458"/>
      <c r="G113" s="115" t="s">
        <v>122</v>
      </c>
      <c r="H113" s="300" t="s">
        <v>441</v>
      </c>
      <c r="I113" s="144" t="s">
        <v>441</v>
      </c>
      <c r="J113" s="111">
        <f t="shared" si="1"/>
        <v>14</v>
      </c>
      <c r="K113" s="196"/>
      <c r="L113" s="115"/>
      <c r="M113" s="465"/>
    </row>
    <row r="114" spans="4:13" ht="17.649999999999999" customHeight="1">
      <c r="D114" s="515"/>
      <c r="E114" s="526"/>
      <c r="F114" s="458"/>
      <c r="G114" s="118" t="s">
        <v>49</v>
      </c>
      <c r="H114" s="293" t="s">
        <v>417</v>
      </c>
      <c r="I114" s="288" t="s">
        <v>571</v>
      </c>
      <c r="J114" s="111">
        <f t="shared" si="1"/>
        <v>45</v>
      </c>
      <c r="K114" s="168"/>
      <c r="L114" s="154"/>
      <c r="M114" s="465"/>
    </row>
    <row r="115" spans="4:13" ht="17.45" customHeight="1">
      <c r="D115" s="515"/>
      <c r="E115" s="526"/>
      <c r="F115" s="459"/>
      <c r="G115" s="157" t="s">
        <v>77</v>
      </c>
      <c r="H115" s="296"/>
      <c r="I115" s="322" t="s">
        <v>570</v>
      </c>
      <c r="J115" s="111">
        <f t="shared" si="1"/>
        <v>9</v>
      </c>
      <c r="K115" s="197"/>
      <c r="L115" s="159"/>
      <c r="M115" s="472"/>
    </row>
    <row r="116" spans="4:13" ht="17.649999999999999" customHeight="1">
      <c r="D116" s="515"/>
      <c r="E116" s="526"/>
      <c r="F116" s="458" t="s">
        <v>301</v>
      </c>
      <c r="G116" s="115" t="s">
        <v>55</v>
      </c>
      <c r="H116" s="109" t="s">
        <v>418</v>
      </c>
      <c r="I116" s="180" t="s">
        <v>572</v>
      </c>
      <c r="J116" s="111">
        <f t="shared" si="1"/>
        <v>4</v>
      </c>
      <c r="K116" s="168"/>
      <c r="L116" s="154"/>
      <c r="M116" s="465"/>
    </row>
    <row r="117" spans="4:13" ht="17.649999999999999" customHeight="1">
      <c r="D117" s="515"/>
      <c r="E117" s="526"/>
      <c r="F117" s="458"/>
      <c r="G117" s="115" t="s">
        <v>122</v>
      </c>
      <c r="H117" s="130" t="str">
        <f>LOWER(H116)</f>
        <v>43 inch</v>
      </c>
      <c r="I117" s="130" t="s">
        <v>502</v>
      </c>
      <c r="J117" s="111">
        <f t="shared" si="1"/>
        <v>7</v>
      </c>
      <c r="K117" s="196"/>
      <c r="L117" s="115"/>
      <c r="M117" s="465"/>
    </row>
    <row r="118" spans="4:13" ht="17.649999999999999" customHeight="1">
      <c r="D118" s="515"/>
      <c r="E118" s="526"/>
      <c r="F118" s="458"/>
      <c r="G118" s="118" t="s">
        <v>49</v>
      </c>
      <c r="H118" s="293" t="s">
        <v>419</v>
      </c>
      <c r="I118" s="73" t="s">
        <v>740</v>
      </c>
      <c r="J118" s="111">
        <f t="shared" si="1"/>
        <v>42</v>
      </c>
      <c r="K118" s="168"/>
      <c r="L118" s="154"/>
      <c r="M118" s="465"/>
    </row>
    <row r="119" spans="4:13" ht="17.649999999999999" customHeight="1">
      <c r="D119" s="515"/>
      <c r="E119" s="526"/>
      <c r="F119" s="459"/>
      <c r="G119" s="157" t="s">
        <v>77</v>
      </c>
      <c r="H119" s="301"/>
      <c r="I119" s="296" t="s">
        <v>572</v>
      </c>
      <c r="J119" s="111">
        <f>LENB(H119)</f>
        <v>0</v>
      </c>
      <c r="K119" s="197"/>
      <c r="L119" s="159"/>
      <c r="M119" s="472"/>
    </row>
    <row r="120" spans="4:13" ht="17.649999999999999" customHeight="1">
      <c r="D120" s="515"/>
      <c r="E120" s="526"/>
      <c r="F120" s="458" t="s">
        <v>302</v>
      </c>
      <c r="G120" s="115" t="s">
        <v>55</v>
      </c>
      <c r="H120" s="298" t="s">
        <v>420</v>
      </c>
      <c r="I120" s="302" t="s">
        <v>574</v>
      </c>
      <c r="J120" s="111">
        <f>LENB(I119)</f>
        <v>4</v>
      </c>
      <c r="K120" s="168"/>
      <c r="L120" s="154"/>
      <c r="M120" s="465"/>
    </row>
    <row r="121" spans="4:13" ht="18" customHeight="1">
      <c r="D121" s="515"/>
      <c r="E121" s="526"/>
      <c r="F121" s="458"/>
      <c r="G121" s="115" t="s">
        <v>122</v>
      </c>
      <c r="H121" s="130" t="str">
        <f>LOWER(H120)</f>
        <v>32 inch or smaller</v>
      </c>
      <c r="I121" s="130" t="s">
        <v>503</v>
      </c>
      <c r="J121" s="111">
        <f t="shared" si="1"/>
        <v>18</v>
      </c>
      <c r="K121" s="196"/>
      <c r="L121" s="115"/>
      <c r="M121" s="465"/>
    </row>
    <row r="122" spans="4:13" ht="17.649999999999999" customHeight="1">
      <c r="D122" s="515"/>
      <c r="E122" s="526"/>
      <c r="F122" s="458"/>
      <c r="G122" s="118" t="s">
        <v>49</v>
      </c>
      <c r="H122" s="293" t="s">
        <v>421</v>
      </c>
      <c r="I122" s="288" t="s">
        <v>573</v>
      </c>
      <c r="J122" s="111">
        <f t="shared" si="1"/>
        <v>52</v>
      </c>
      <c r="K122" s="168"/>
      <c r="L122" s="154"/>
      <c r="M122" s="465"/>
    </row>
    <row r="123" spans="4:13" ht="17.649999999999999" customHeight="1">
      <c r="D123" s="515"/>
      <c r="E123" s="526"/>
      <c r="F123" s="459"/>
      <c r="G123" s="157" t="s">
        <v>77</v>
      </c>
      <c r="H123" s="157"/>
      <c r="I123" s="157" t="s">
        <v>574</v>
      </c>
      <c r="J123" s="111">
        <f t="shared" si="1"/>
        <v>24</v>
      </c>
      <c r="K123" s="197"/>
      <c r="L123" s="159"/>
      <c r="M123" s="472"/>
    </row>
    <row r="124" spans="4:13" ht="17.649999999999999" customHeight="1">
      <c r="D124" s="515"/>
      <c r="E124" s="526"/>
      <c r="F124" s="460" t="s">
        <v>151</v>
      </c>
      <c r="G124" s="109" t="s">
        <v>123</v>
      </c>
      <c r="H124" s="152" t="s">
        <v>718</v>
      </c>
      <c r="I124" s="152"/>
      <c r="J124" s="111">
        <f t="shared" si="1"/>
        <v>0</v>
      </c>
      <c r="K124" s="193"/>
      <c r="L124" s="111" t="s">
        <v>245</v>
      </c>
      <c r="M124" s="464"/>
    </row>
    <row r="125" spans="4:13" ht="17.649999999999999" customHeight="1">
      <c r="D125" s="515"/>
      <c r="E125" s="526"/>
      <c r="F125" s="458"/>
      <c r="G125" s="115" t="s">
        <v>55</v>
      </c>
      <c r="H125" s="155" t="s">
        <v>89</v>
      </c>
      <c r="I125" s="176" t="s">
        <v>575</v>
      </c>
      <c r="J125" s="111">
        <f t="shared" si="1"/>
        <v>40</v>
      </c>
      <c r="K125" s="168">
        <v>33</v>
      </c>
      <c r="L125" s="154"/>
      <c r="M125" s="465"/>
    </row>
    <row r="126" spans="4:13" ht="17.649999999999999" customHeight="1">
      <c r="D126" s="515"/>
      <c r="E126" s="526"/>
      <c r="F126" s="458"/>
      <c r="G126" s="115" t="s">
        <v>122</v>
      </c>
      <c r="H126" s="140" t="s">
        <v>462</v>
      </c>
      <c r="I126" s="140" t="s">
        <v>462</v>
      </c>
      <c r="J126" s="111">
        <f t="shared" si="1"/>
        <v>17</v>
      </c>
      <c r="K126" s="196"/>
      <c r="L126" s="115"/>
      <c r="M126" s="465"/>
    </row>
    <row r="127" spans="4:13" ht="17.649999999999999" customHeight="1">
      <c r="D127" s="515"/>
      <c r="E127" s="526"/>
      <c r="F127" s="458"/>
      <c r="G127" s="118" t="s">
        <v>49</v>
      </c>
      <c r="H127" s="156" t="s">
        <v>99</v>
      </c>
      <c r="I127" s="156" t="s">
        <v>576</v>
      </c>
      <c r="J127" s="111">
        <f t="shared" si="1"/>
        <v>46</v>
      </c>
      <c r="K127" s="168"/>
      <c r="L127" s="154"/>
      <c r="M127" s="465"/>
    </row>
    <row r="128" spans="4:13" ht="17.649999999999999" customHeight="1">
      <c r="D128" s="515"/>
      <c r="E128" s="526"/>
      <c r="F128" s="458"/>
      <c r="G128" s="115" t="s">
        <v>50</v>
      </c>
      <c r="H128" s="155"/>
      <c r="I128" s="155" t="s">
        <v>741</v>
      </c>
      <c r="J128" s="111">
        <f t="shared" si="1"/>
        <v>40</v>
      </c>
      <c r="K128" s="168"/>
      <c r="L128" s="154"/>
      <c r="M128" s="465"/>
    </row>
    <row r="129" spans="4:13" ht="17.649999999999999" customHeight="1">
      <c r="D129" s="515"/>
      <c r="E129" s="526"/>
      <c r="F129" s="458"/>
      <c r="G129" s="157" t="s">
        <v>77</v>
      </c>
      <c r="H129" s="164" t="s">
        <v>89</v>
      </c>
      <c r="I129" s="155" t="s">
        <v>741</v>
      </c>
      <c r="J129" s="111">
        <f t="shared" si="1"/>
        <v>40</v>
      </c>
      <c r="K129" s="197"/>
      <c r="L129" s="159"/>
      <c r="M129" s="472"/>
    </row>
    <row r="130" spans="4:13" ht="17.45" customHeight="1">
      <c r="D130" s="515"/>
      <c r="E130" s="526"/>
      <c r="F130" s="461" t="s">
        <v>303</v>
      </c>
      <c r="G130" s="180" t="s">
        <v>55</v>
      </c>
      <c r="H130" s="298" t="s">
        <v>422</v>
      </c>
      <c r="I130" s="298" t="s">
        <v>422</v>
      </c>
      <c r="J130" s="111">
        <f t="shared" si="1"/>
        <v>6</v>
      </c>
      <c r="K130" s="284">
        <v>33</v>
      </c>
      <c r="L130" s="182"/>
      <c r="M130" s="465"/>
    </row>
    <row r="131" spans="4:13" ht="17.45" customHeight="1">
      <c r="D131" s="515"/>
      <c r="E131" s="526"/>
      <c r="F131" s="462"/>
      <c r="G131" s="115" t="s">
        <v>122</v>
      </c>
      <c r="H131" s="116" t="str">
        <f>LOWER(H130)</f>
        <v>8k tvs</v>
      </c>
      <c r="I131" s="116" t="str">
        <f>LOWER(I130)</f>
        <v>8k tvs</v>
      </c>
      <c r="J131" s="111">
        <f t="shared" si="1"/>
        <v>6</v>
      </c>
      <c r="K131" s="196"/>
      <c r="L131" s="115"/>
      <c r="M131" s="465"/>
    </row>
    <row r="132" spans="4:13" ht="17.45" customHeight="1">
      <c r="D132" s="515"/>
      <c r="E132" s="526"/>
      <c r="F132" s="462"/>
      <c r="G132" s="118" t="s">
        <v>49</v>
      </c>
      <c r="H132" s="293" t="s">
        <v>99</v>
      </c>
      <c r="I132" s="73" t="s">
        <v>742</v>
      </c>
      <c r="J132" s="111">
        <f t="shared" si="1"/>
        <v>46</v>
      </c>
      <c r="K132" s="168"/>
      <c r="L132" s="154"/>
      <c r="M132" s="465"/>
    </row>
    <row r="133" spans="4:13" ht="17.45" customHeight="1">
      <c r="D133" s="515"/>
      <c r="E133" s="526"/>
      <c r="F133" s="516"/>
      <c r="G133" s="157" t="s">
        <v>77</v>
      </c>
      <c r="H133" s="296"/>
      <c r="I133" s="298" t="s">
        <v>422</v>
      </c>
      <c r="J133" s="111">
        <f t="shared" si="1"/>
        <v>6</v>
      </c>
      <c r="K133" s="197"/>
      <c r="L133" s="159"/>
      <c r="M133" s="472"/>
    </row>
    <row r="134" spans="4:13" ht="17.45" customHeight="1">
      <c r="D134" s="515"/>
      <c r="E134" s="526"/>
      <c r="F134" s="460" t="s">
        <v>304</v>
      </c>
      <c r="G134" s="115" t="s">
        <v>55</v>
      </c>
      <c r="H134" s="109" t="s">
        <v>423</v>
      </c>
      <c r="I134" s="109" t="s">
        <v>423</v>
      </c>
      <c r="J134" s="111">
        <f t="shared" si="1"/>
        <v>6</v>
      </c>
      <c r="K134" s="168">
        <v>33</v>
      </c>
      <c r="L134" s="154"/>
      <c r="M134" s="465"/>
    </row>
    <row r="135" spans="4:13" ht="17.45" customHeight="1">
      <c r="D135" s="515"/>
      <c r="E135" s="526"/>
      <c r="F135" s="458"/>
      <c r="G135" s="115" t="s">
        <v>122</v>
      </c>
      <c r="H135" s="116" t="str">
        <f>LOWER(H134)</f>
        <v>4k tvs</v>
      </c>
      <c r="I135" s="116" t="str">
        <f>LOWER(I134)</f>
        <v>4k tvs</v>
      </c>
      <c r="J135" s="111">
        <f t="shared" si="1"/>
        <v>6</v>
      </c>
      <c r="K135" s="196"/>
      <c r="L135" s="115"/>
      <c r="M135" s="465"/>
    </row>
    <row r="136" spans="4:13" ht="17.45" customHeight="1">
      <c r="D136" s="515"/>
      <c r="E136" s="526"/>
      <c r="F136" s="458"/>
      <c r="G136" s="118" t="s">
        <v>49</v>
      </c>
      <c r="H136" s="293" t="s">
        <v>424</v>
      </c>
      <c r="I136" s="288" t="s">
        <v>577</v>
      </c>
      <c r="J136" s="111">
        <f t="shared" si="1"/>
        <v>46</v>
      </c>
      <c r="K136" s="168"/>
      <c r="L136" s="154"/>
      <c r="M136" s="465"/>
    </row>
    <row r="137" spans="4:13" ht="17.45" customHeight="1">
      <c r="D137" s="515"/>
      <c r="E137" s="526"/>
      <c r="F137" s="459"/>
      <c r="G137" s="157" t="s">
        <v>77</v>
      </c>
      <c r="H137" s="303"/>
      <c r="I137" s="109" t="s">
        <v>423</v>
      </c>
      <c r="J137" s="111">
        <f t="shared" ref="J137:J200" si="2">LENB(I137)</f>
        <v>6</v>
      </c>
      <c r="K137" s="197"/>
      <c r="L137" s="159"/>
      <c r="M137" s="472"/>
    </row>
    <row r="138" spans="4:13" ht="17.45" customHeight="1">
      <c r="D138" s="515"/>
      <c r="E138" s="526"/>
      <c r="F138" s="460" t="s">
        <v>305</v>
      </c>
      <c r="G138" s="115" t="s">
        <v>55</v>
      </c>
      <c r="H138" s="298" t="s">
        <v>425</v>
      </c>
      <c r="I138" s="298" t="s">
        <v>856</v>
      </c>
      <c r="J138" s="111">
        <f t="shared" si="2"/>
        <v>31</v>
      </c>
      <c r="K138" s="168">
        <v>33</v>
      </c>
      <c r="L138" s="154"/>
      <c r="M138" s="540" t="s">
        <v>857</v>
      </c>
    </row>
    <row r="139" spans="4:13" ht="17.45" customHeight="1">
      <c r="D139" s="515"/>
      <c r="E139" s="526"/>
      <c r="F139" s="458"/>
      <c r="G139" s="115" t="s">
        <v>122</v>
      </c>
      <c r="H139" s="130" t="s">
        <v>442</v>
      </c>
      <c r="I139" s="130" t="s">
        <v>442</v>
      </c>
      <c r="J139" s="111">
        <f t="shared" si="2"/>
        <v>14</v>
      </c>
      <c r="K139" s="196"/>
      <c r="L139" s="115"/>
      <c r="M139" s="504"/>
    </row>
    <row r="140" spans="4:13" ht="17.45" customHeight="1">
      <c r="D140" s="515"/>
      <c r="E140" s="526"/>
      <c r="F140" s="458"/>
      <c r="G140" s="118" t="s">
        <v>49</v>
      </c>
      <c r="H140" s="115" t="s">
        <v>426</v>
      </c>
      <c r="I140" s="299" t="s">
        <v>855</v>
      </c>
      <c r="J140" s="111">
        <f t="shared" si="2"/>
        <v>61</v>
      </c>
      <c r="K140" s="168"/>
      <c r="L140" s="154"/>
      <c r="M140" s="504"/>
    </row>
    <row r="141" spans="4:13" ht="17.45" customHeight="1" thickBot="1">
      <c r="D141" s="529"/>
      <c r="E141" s="530"/>
      <c r="F141" s="458"/>
      <c r="G141" s="121" t="s">
        <v>77</v>
      </c>
      <c r="H141" s="294"/>
      <c r="I141" s="298" t="s">
        <v>856</v>
      </c>
      <c r="J141" s="111">
        <f t="shared" si="2"/>
        <v>31</v>
      </c>
      <c r="K141" s="199"/>
      <c r="L141" s="161"/>
      <c r="M141" s="504"/>
    </row>
    <row r="142" spans="4:13" ht="17.45" customHeight="1" thickBot="1">
      <c r="D142" s="304"/>
      <c r="E142" s="305"/>
      <c r="F142" s="306" t="s">
        <v>118</v>
      </c>
      <c r="G142" s="307" t="s">
        <v>55</v>
      </c>
      <c r="H142" s="308" t="s">
        <v>464</v>
      </c>
      <c r="I142" s="308" t="s">
        <v>578</v>
      </c>
      <c r="J142" s="123">
        <f t="shared" si="2"/>
        <v>19</v>
      </c>
      <c r="K142" s="309"/>
      <c r="L142" s="310"/>
      <c r="M142" s="279"/>
    </row>
    <row r="143" spans="4:13" ht="17.45" customHeight="1">
      <c r="D143" s="514" t="s">
        <v>120</v>
      </c>
      <c r="E143" s="531">
        <v>1</v>
      </c>
      <c r="F143" s="521" t="s">
        <v>515</v>
      </c>
      <c r="G143" s="276" t="s">
        <v>67</v>
      </c>
      <c r="H143" s="311" t="s">
        <v>719</v>
      </c>
      <c r="I143" s="311"/>
      <c r="J143" s="127">
        <f t="shared" si="2"/>
        <v>0</v>
      </c>
      <c r="K143" s="127"/>
      <c r="L143" s="127" t="s">
        <v>245</v>
      </c>
      <c r="M143" s="539"/>
    </row>
    <row r="144" spans="4:13" ht="17.45" customHeight="1">
      <c r="D144" s="515"/>
      <c r="E144" s="532"/>
      <c r="F144" s="522"/>
      <c r="G144" s="115" t="s">
        <v>55</v>
      </c>
      <c r="H144" s="257" t="s">
        <v>383</v>
      </c>
      <c r="I144" s="257" t="s">
        <v>383</v>
      </c>
      <c r="J144" s="111">
        <f t="shared" si="2"/>
        <v>17</v>
      </c>
      <c r="K144" s="154">
        <v>33</v>
      </c>
      <c r="L144" s="154"/>
      <c r="M144" s="465"/>
    </row>
    <row r="145" spans="4:13" ht="17.45" customHeight="1">
      <c r="D145" s="515"/>
      <c r="E145" s="532"/>
      <c r="F145" s="522"/>
      <c r="G145" s="115" t="s">
        <v>122</v>
      </c>
      <c r="H145" s="293" t="s">
        <v>443</v>
      </c>
      <c r="I145" s="293" t="s">
        <v>443</v>
      </c>
      <c r="J145" s="111">
        <f t="shared" si="2"/>
        <v>17</v>
      </c>
      <c r="K145" s="115"/>
      <c r="L145" s="115"/>
      <c r="M145" s="465"/>
    </row>
    <row r="146" spans="4:13" ht="17.45" customHeight="1">
      <c r="D146" s="515"/>
      <c r="E146" s="532"/>
      <c r="F146" s="522"/>
      <c r="G146" s="118" t="s">
        <v>49</v>
      </c>
      <c r="H146" s="288" t="s">
        <v>384</v>
      </c>
      <c r="I146" s="288" t="s">
        <v>581</v>
      </c>
      <c r="J146" s="111">
        <f t="shared" si="2"/>
        <v>43</v>
      </c>
      <c r="K146" s="154"/>
      <c r="L146" s="154"/>
      <c r="M146" s="465"/>
    </row>
    <row r="147" spans="4:13" ht="17.45" customHeight="1">
      <c r="D147" s="515"/>
      <c r="E147" s="532"/>
      <c r="F147" s="522"/>
      <c r="G147" s="115" t="s">
        <v>50</v>
      </c>
      <c r="H147" s="257"/>
      <c r="I147" s="257" t="s">
        <v>383</v>
      </c>
      <c r="J147" s="111">
        <f t="shared" si="2"/>
        <v>17</v>
      </c>
      <c r="K147" s="154"/>
      <c r="L147" s="154"/>
      <c r="M147" s="465"/>
    </row>
    <row r="148" spans="4:13" ht="17.45" customHeight="1">
      <c r="D148" s="515"/>
      <c r="E148" s="532"/>
      <c r="F148" s="523"/>
      <c r="G148" s="157" t="s">
        <v>77</v>
      </c>
      <c r="H148" s="257" t="s">
        <v>385</v>
      </c>
      <c r="I148" s="257" t="s">
        <v>385</v>
      </c>
      <c r="J148" s="111">
        <f t="shared" si="2"/>
        <v>13</v>
      </c>
      <c r="K148" s="159"/>
      <c r="L148" s="159"/>
      <c r="M148" s="472"/>
    </row>
    <row r="149" spans="4:13" ht="17.45" customHeight="1">
      <c r="D149" s="515"/>
      <c r="E149" s="533">
        <v>2</v>
      </c>
      <c r="F149" s="518" t="s">
        <v>516</v>
      </c>
      <c r="G149" s="109" t="s">
        <v>67</v>
      </c>
      <c r="H149" s="312" t="s">
        <v>720</v>
      </c>
      <c r="I149" s="312"/>
      <c r="J149" s="111">
        <f t="shared" si="2"/>
        <v>0</v>
      </c>
      <c r="K149" s="111"/>
      <c r="L149" s="193" t="s">
        <v>245</v>
      </c>
      <c r="M149" s="464"/>
    </row>
    <row r="150" spans="4:13" ht="17.45" customHeight="1">
      <c r="D150" s="515"/>
      <c r="E150" s="533"/>
      <c r="F150" s="519"/>
      <c r="G150" s="115" t="s">
        <v>55</v>
      </c>
      <c r="H150" s="257" t="s">
        <v>386</v>
      </c>
      <c r="I150" s="257" t="s">
        <v>743</v>
      </c>
      <c r="J150" s="111">
        <f t="shared" si="2"/>
        <v>20</v>
      </c>
      <c r="K150" s="154">
        <v>33</v>
      </c>
      <c r="L150" s="168"/>
      <c r="M150" s="465"/>
    </row>
    <row r="151" spans="4:13" ht="17.45" customHeight="1">
      <c r="D151" s="515"/>
      <c r="E151" s="533"/>
      <c r="F151" s="519"/>
      <c r="G151" s="115" t="s">
        <v>122</v>
      </c>
      <c r="H151" s="293" t="s">
        <v>444</v>
      </c>
      <c r="I151" s="293" t="s">
        <v>444</v>
      </c>
      <c r="J151" s="111">
        <f t="shared" si="2"/>
        <v>14</v>
      </c>
      <c r="K151" s="115"/>
      <c r="L151" s="196"/>
      <c r="M151" s="465"/>
    </row>
    <row r="152" spans="4:13" ht="17.45" customHeight="1">
      <c r="D152" s="515"/>
      <c r="E152" s="533"/>
      <c r="F152" s="519"/>
      <c r="G152" s="118" t="s">
        <v>49</v>
      </c>
      <c r="H152" s="153" t="s">
        <v>387</v>
      </c>
      <c r="I152" s="153" t="s">
        <v>583</v>
      </c>
      <c r="J152" s="111">
        <f t="shared" si="2"/>
        <v>46</v>
      </c>
      <c r="K152" s="154"/>
      <c r="L152" s="168"/>
      <c r="M152" s="465"/>
    </row>
    <row r="153" spans="4:13" ht="17.45" customHeight="1">
      <c r="D153" s="515"/>
      <c r="E153" s="533"/>
      <c r="F153" s="519"/>
      <c r="G153" s="115" t="s">
        <v>50</v>
      </c>
      <c r="H153" s="257"/>
      <c r="I153" s="257" t="s">
        <v>743</v>
      </c>
      <c r="J153" s="111">
        <f t="shared" si="2"/>
        <v>20</v>
      </c>
      <c r="K153" s="154"/>
      <c r="L153" s="168"/>
      <c r="M153" s="465"/>
    </row>
    <row r="154" spans="4:13" ht="17.45" customHeight="1">
      <c r="D154" s="515"/>
      <c r="E154" s="533"/>
      <c r="F154" s="520"/>
      <c r="G154" s="157" t="s">
        <v>77</v>
      </c>
      <c r="H154" s="257" t="s">
        <v>386</v>
      </c>
      <c r="I154" s="257" t="s">
        <v>582</v>
      </c>
      <c r="J154" s="111">
        <f t="shared" si="2"/>
        <v>20</v>
      </c>
      <c r="K154" s="159"/>
      <c r="L154" s="197"/>
      <c r="M154" s="472"/>
    </row>
    <row r="155" spans="4:13" ht="17.45" customHeight="1">
      <c r="D155" s="515"/>
      <c r="E155" s="533">
        <v>3</v>
      </c>
      <c r="F155" s="518" t="s">
        <v>517</v>
      </c>
      <c r="G155" s="109" t="s">
        <v>67</v>
      </c>
      <c r="H155" s="312" t="s">
        <v>721</v>
      </c>
      <c r="I155" s="312"/>
      <c r="J155" s="111">
        <f t="shared" si="2"/>
        <v>0</v>
      </c>
      <c r="K155" s="111"/>
      <c r="L155" s="193" t="s">
        <v>245</v>
      </c>
      <c r="M155" s="464"/>
    </row>
    <row r="156" spans="4:13" ht="17.45" customHeight="1">
      <c r="D156" s="515"/>
      <c r="E156" s="533"/>
      <c r="F156" s="519"/>
      <c r="G156" s="115" t="s">
        <v>55</v>
      </c>
      <c r="H156" s="257" t="s">
        <v>388</v>
      </c>
      <c r="I156" s="257" t="s">
        <v>744</v>
      </c>
      <c r="J156" s="111">
        <f t="shared" si="2"/>
        <v>14</v>
      </c>
      <c r="K156" s="154">
        <v>33</v>
      </c>
      <c r="L156" s="168"/>
      <c r="M156" s="465"/>
    </row>
    <row r="157" spans="4:13" ht="17.45" customHeight="1">
      <c r="D157" s="515"/>
      <c r="E157" s="533"/>
      <c r="F157" s="519"/>
      <c r="G157" s="115" t="s">
        <v>122</v>
      </c>
      <c r="H157" s="293" t="s">
        <v>445</v>
      </c>
      <c r="I157" s="293" t="s">
        <v>445</v>
      </c>
      <c r="J157" s="111">
        <f t="shared" si="2"/>
        <v>8</v>
      </c>
      <c r="K157" s="115"/>
      <c r="L157" s="196"/>
      <c r="M157" s="465"/>
    </row>
    <row r="158" spans="4:13" ht="17.45" customHeight="1">
      <c r="D158" s="515"/>
      <c r="E158" s="533"/>
      <c r="F158" s="519"/>
      <c r="G158" s="118" t="s">
        <v>49</v>
      </c>
      <c r="H158" s="288" t="s">
        <v>291</v>
      </c>
      <c r="I158" s="288" t="s">
        <v>585</v>
      </c>
      <c r="J158" s="111">
        <f t="shared" si="2"/>
        <v>50</v>
      </c>
      <c r="K158" s="154"/>
      <c r="L158" s="168"/>
      <c r="M158" s="465"/>
    </row>
    <row r="159" spans="4:13" ht="17.45" customHeight="1">
      <c r="D159" s="515"/>
      <c r="E159" s="533"/>
      <c r="F159" s="519"/>
      <c r="G159" s="115" t="s">
        <v>50</v>
      </c>
      <c r="H159" s="257"/>
      <c r="I159" s="257" t="s">
        <v>744</v>
      </c>
      <c r="J159" s="111">
        <f t="shared" si="2"/>
        <v>14</v>
      </c>
      <c r="K159" s="154"/>
      <c r="L159" s="168"/>
      <c r="M159" s="465"/>
    </row>
    <row r="160" spans="4:13" ht="18" customHeight="1">
      <c r="D160" s="515"/>
      <c r="E160" s="533"/>
      <c r="F160" s="520"/>
      <c r="G160" s="157" t="s">
        <v>77</v>
      </c>
      <c r="H160" s="183" t="s">
        <v>388</v>
      </c>
      <c r="I160" s="183" t="s">
        <v>584</v>
      </c>
      <c r="J160" s="111">
        <f t="shared" si="2"/>
        <v>14</v>
      </c>
      <c r="K160" s="159"/>
      <c r="L160" s="197"/>
      <c r="M160" s="472"/>
    </row>
    <row r="161" spans="4:13" ht="15.6" customHeight="1">
      <c r="D161" s="515"/>
      <c r="E161" s="533">
        <v>4</v>
      </c>
      <c r="F161" s="518" t="s">
        <v>518</v>
      </c>
      <c r="G161" s="109" t="s">
        <v>67</v>
      </c>
      <c r="H161" s="312" t="s">
        <v>722</v>
      </c>
      <c r="I161" s="312"/>
      <c r="J161" s="111">
        <f t="shared" si="2"/>
        <v>0</v>
      </c>
      <c r="K161" s="111"/>
      <c r="L161" s="193" t="s">
        <v>245</v>
      </c>
      <c r="M161" s="464"/>
    </row>
    <row r="162" spans="4:13" ht="15.6" customHeight="1">
      <c r="D162" s="515"/>
      <c r="E162" s="533"/>
      <c r="F162" s="519"/>
      <c r="G162" s="115" t="s">
        <v>55</v>
      </c>
      <c r="H162" s="257" t="s">
        <v>288</v>
      </c>
      <c r="I162" s="257" t="s">
        <v>745</v>
      </c>
      <c r="J162" s="111">
        <f t="shared" si="2"/>
        <v>18</v>
      </c>
      <c r="K162" s="154">
        <v>33</v>
      </c>
      <c r="L162" s="168"/>
      <c r="M162" s="465"/>
    </row>
    <row r="163" spans="4:13" ht="15.6" customHeight="1">
      <c r="D163" s="515"/>
      <c r="E163" s="533"/>
      <c r="F163" s="519"/>
      <c r="G163" s="115" t="s">
        <v>122</v>
      </c>
      <c r="H163" s="293" t="s">
        <v>446</v>
      </c>
      <c r="I163" s="293" t="s">
        <v>446</v>
      </c>
      <c r="J163" s="111">
        <f t="shared" si="2"/>
        <v>12</v>
      </c>
      <c r="K163" s="115"/>
      <c r="L163" s="196"/>
      <c r="M163" s="465"/>
    </row>
    <row r="164" spans="4:13" ht="18">
      <c r="D164" s="515"/>
      <c r="E164" s="533"/>
      <c r="F164" s="519"/>
      <c r="G164" s="118" t="s">
        <v>49</v>
      </c>
      <c r="H164" s="288" t="s">
        <v>290</v>
      </c>
      <c r="I164" s="288" t="s">
        <v>587</v>
      </c>
      <c r="J164" s="111">
        <f t="shared" si="2"/>
        <v>50</v>
      </c>
      <c r="K164" s="154"/>
      <c r="L164" s="168"/>
      <c r="M164" s="465"/>
    </row>
    <row r="165" spans="4:13" ht="15.6" customHeight="1">
      <c r="D165" s="515"/>
      <c r="E165" s="533"/>
      <c r="F165" s="519"/>
      <c r="G165" s="115" t="s">
        <v>50</v>
      </c>
      <c r="H165" s="257"/>
      <c r="I165" s="257" t="s">
        <v>745</v>
      </c>
      <c r="J165" s="111">
        <f t="shared" si="2"/>
        <v>18</v>
      </c>
      <c r="K165" s="154"/>
      <c r="L165" s="168"/>
      <c r="M165" s="465"/>
    </row>
    <row r="166" spans="4:13" ht="15.6" customHeight="1">
      <c r="D166" s="515"/>
      <c r="E166" s="533"/>
      <c r="F166" s="520"/>
      <c r="G166" s="157" t="s">
        <v>77</v>
      </c>
      <c r="H166" s="257" t="s">
        <v>288</v>
      </c>
      <c r="I166" s="257" t="s">
        <v>586</v>
      </c>
      <c r="J166" s="111">
        <f t="shared" si="2"/>
        <v>18</v>
      </c>
      <c r="K166" s="159"/>
      <c r="L166" s="197"/>
      <c r="M166" s="472"/>
    </row>
    <row r="167" spans="4:13" ht="15.6" customHeight="1">
      <c r="D167" s="515"/>
      <c r="E167" s="533">
        <v>5</v>
      </c>
      <c r="F167" s="518" t="s">
        <v>519</v>
      </c>
      <c r="G167" s="109" t="s">
        <v>67</v>
      </c>
      <c r="H167" s="313" t="s">
        <v>723</v>
      </c>
      <c r="I167" s="314"/>
      <c r="J167" s="111">
        <f t="shared" si="2"/>
        <v>0</v>
      </c>
      <c r="K167" s="111"/>
      <c r="L167" s="193" t="s">
        <v>245</v>
      </c>
      <c r="M167" s="464"/>
    </row>
    <row r="168" spans="4:13" ht="15.6" customHeight="1">
      <c r="D168" s="515"/>
      <c r="E168" s="533"/>
      <c r="F168" s="519"/>
      <c r="G168" s="115" t="s">
        <v>55</v>
      </c>
      <c r="H168" s="315" t="s">
        <v>389</v>
      </c>
      <c r="I168" s="405" t="s">
        <v>746</v>
      </c>
      <c r="J168" s="111">
        <f t="shared" si="2"/>
        <v>19</v>
      </c>
      <c r="K168" s="154">
        <v>33</v>
      </c>
      <c r="L168" s="168"/>
      <c r="M168" s="465"/>
    </row>
    <row r="169" spans="4:13" ht="15.6" customHeight="1">
      <c r="D169" s="515"/>
      <c r="E169" s="533"/>
      <c r="F169" s="519"/>
      <c r="G169" s="115" t="s">
        <v>122</v>
      </c>
      <c r="H169" s="316" t="s">
        <v>447</v>
      </c>
      <c r="I169" s="294" t="s">
        <v>447</v>
      </c>
      <c r="J169" s="111">
        <f t="shared" si="2"/>
        <v>13</v>
      </c>
      <c r="K169" s="115"/>
      <c r="L169" s="196"/>
      <c r="M169" s="465"/>
    </row>
    <row r="170" spans="4:13" ht="18">
      <c r="D170" s="515"/>
      <c r="E170" s="533"/>
      <c r="F170" s="519"/>
      <c r="G170" s="118" t="s">
        <v>49</v>
      </c>
      <c r="H170" s="317" t="s">
        <v>287</v>
      </c>
      <c r="I170" s="288" t="s">
        <v>588</v>
      </c>
      <c r="J170" s="111">
        <f t="shared" si="2"/>
        <v>62</v>
      </c>
      <c r="K170" s="154"/>
      <c r="L170" s="168"/>
      <c r="M170" s="465"/>
    </row>
    <row r="171" spans="4:13" ht="15.6" customHeight="1">
      <c r="D171" s="515"/>
      <c r="E171" s="533"/>
      <c r="F171" s="519"/>
      <c r="G171" s="115" t="s">
        <v>50</v>
      </c>
      <c r="H171" s="315"/>
      <c r="I171" s="319" t="s">
        <v>746</v>
      </c>
      <c r="J171" s="111">
        <f t="shared" si="2"/>
        <v>19</v>
      </c>
      <c r="K171" s="154"/>
      <c r="L171" s="168"/>
      <c r="M171" s="465"/>
    </row>
    <row r="172" spans="4:13" ht="15.6" customHeight="1">
      <c r="D172" s="515"/>
      <c r="E172" s="533"/>
      <c r="F172" s="520"/>
      <c r="G172" s="157" t="s">
        <v>77</v>
      </c>
      <c r="H172" s="315" t="s">
        <v>389</v>
      </c>
      <c r="I172" s="296" t="s">
        <v>589</v>
      </c>
      <c r="J172" s="111">
        <f t="shared" si="2"/>
        <v>19</v>
      </c>
      <c r="K172" s="159"/>
      <c r="L172" s="197"/>
      <c r="M172" s="472"/>
    </row>
    <row r="173" spans="4:13" ht="15.6" customHeight="1">
      <c r="D173" s="515"/>
      <c r="E173" s="533">
        <v>6</v>
      </c>
      <c r="F173" s="518" t="s">
        <v>520</v>
      </c>
      <c r="G173" s="180" t="s">
        <v>67</v>
      </c>
      <c r="H173" s="313" t="s">
        <v>724</v>
      </c>
      <c r="I173" s="318"/>
      <c r="J173" s="111">
        <f t="shared" si="2"/>
        <v>0</v>
      </c>
      <c r="K173" s="182"/>
      <c r="L173" s="193" t="s">
        <v>245</v>
      </c>
      <c r="M173" s="464"/>
    </row>
    <row r="174" spans="4:13" ht="15.6" customHeight="1">
      <c r="D174" s="515"/>
      <c r="E174" s="533"/>
      <c r="F174" s="519"/>
      <c r="G174" s="115" t="s">
        <v>55</v>
      </c>
      <c r="H174" s="315" t="s">
        <v>289</v>
      </c>
      <c r="I174" s="406" t="s">
        <v>747</v>
      </c>
      <c r="J174" s="111">
        <f t="shared" si="2"/>
        <v>41</v>
      </c>
      <c r="K174" s="154">
        <v>33</v>
      </c>
      <c r="L174" s="168"/>
      <c r="M174" s="465"/>
    </row>
    <row r="175" spans="4:13" ht="15.6" customHeight="1">
      <c r="D175" s="515"/>
      <c r="E175" s="533"/>
      <c r="F175" s="519"/>
      <c r="G175" s="115" t="s">
        <v>122</v>
      </c>
      <c r="H175" s="316" t="s">
        <v>448</v>
      </c>
      <c r="I175" s="294" t="s">
        <v>448</v>
      </c>
      <c r="J175" s="111">
        <f t="shared" si="2"/>
        <v>17</v>
      </c>
      <c r="K175" s="115"/>
      <c r="L175" s="196"/>
      <c r="M175" s="465"/>
    </row>
    <row r="176" spans="4:13" ht="18">
      <c r="D176" s="515"/>
      <c r="E176" s="533"/>
      <c r="F176" s="519"/>
      <c r="G176" s="118" t="s">
        <v>49</v>
      </c>
      <c r="H176" s="317" t="s">
        <v>292</v>
      </c>
      <c r="I176" s="288" t="s">
        <v>590</v>
      </c>
      <c r="J176" s="111">
        <f t="shared" si="2"/>
        <v>46</v>
      </c>
      <c r="K176" s="154"/>
      <c r="L176" s="168"/>
      <c r="M176" s="465"/>
    </row>
    <row r="177" spans="4:13" ht="19.149999999999999" customHeight="1">
      <c r="D177" s="515"/>
      <c r="E177" s="533"/>
      <c r="F177" s="519"/>
      <c r="G177" s="115" t="s">
        <v>50</v>
      </c>
      <c r="H177" s="315"/>
      <c r="I177" s="257" t="s">
        <v>747</v>
      </c>
      <c r="J177" s="111">
        <f t="shared" si="2"/>
        <v>41</v>
      </c>
      <c r="K177" s="154"/>
      <c r="L177" s="168"/>
      <c r="M177" s="465"/>
    </row>
    <row r="178" spans="4:13" ht="15.6" customHeight="1">
      <c r="D178" s="515"/>
      <c r="E178" s="533"/>
      <c r="F178" s="520"/>
      <c r="G178" s="121" t="s">
        <v>77</v>
      </c>
      <c r="H178" s="315" t="s">
        <v>289</v>
      </c>
      <c r="I178" s="319" t="s">
        <v>591</v>
      </c>
      <c r="J178" s="111">
        <f t="shared" si="2"/>
        <v>41</v>
      </c>
      <c r="K178" s="161"/>
      <c r="L178" s="197"/>
      <c r="M178" s="472"/>
    </row>
    <row r="179" spans="4:13" ht="15.6" customHeight="1">
      <c r="D179" s="515"/>
      <c r="E179" s="533">
        <v>7</v>
      </c>
      <c r="F179" s="518" t="s">
        <v>521</v>
      </c>
      <c r="G179" s="109" t="s">
        <v>67</v>
      </c>
      <c r="H179" s="313" t="s">
        <v>725</v>
      </c>
      <c r="I179" s="314"/>
      <c r="J179" s="111">
        <f t="shared" si="2"/>
        <v>0</v>
      </c>
      <c r="K179" s="111"/>
      <c r="L179" s="193" t="s">
        <v>245</v>
      </c>
      <c r="M179" s="464"/>
    </row>
    <row r="180" spans="4:13" ht="15.6" customHeight="1">
      <c r="D180" s="515"/>
      <c r="E180" s="533"/>
      <c r="F180" s="519"/>
      <c r="G180" s="115" t="s">
        <v>55</v>
      </c>
      <c r="H180" s="257" t="s">
        <v>390</v>
      </c>
      <c r="I180" s="224" t="s">
        <v>748</v>
      </c>
      <c r="J180" s="111">
        <f t="shared" si="2"/>
        <v>52</v>
      </c>
      <c r="K180" s="154">
        <v>33</v>
      </c>
      <c r="L180" s="168"/>
      <c r="M180" s="465"/>
    </row>
    <row r="181" spans="4:13" ht="15.6" customHeight="1">
      <c r="D181" s="515"/>
      <c r="E181" s="533"/>
      <c r="F181" s="519"/>
      <c r="G181" s="115" t="s">
        <v>122</v>
      </c>
      <c r="H181" s="293" t="s">
        <v>449</v>
      </c>
      <c r="I181" s="293" t="s">
        <v>449</v>
      </c>
      <c r="J181" s="111">
        <f t="shared" si="2"/>
        <v>27</v>
      </c>
      <c r="K181" s="115"/>
      <c r="L181" s="196"/>
      <c r="M181" s="465"/>
    </row>
    <row r="182" spans="4:13" ht="18">
      <c r="D182" s="515"/>
      <c r="E182" s="533"/>
      <c r="F182" s="519"/>
      <c r="G182" s="118" t="s">
        <v>49</v>
      </c>
      <c r="H182" s="288" t="s">
        <v>293</v>
      </c>
      <c r="I182" s="288" t="s">
        <v>593</v>
      </c>
      <c r="J182" s="111">
        <f t="shared" si="2"/>
        <v>56</v>
      </c>
      <c r="K182" s="154"/>
      <c r="L182" s="168"/>
      <c r="M182" s="465"/>
    </row>
    <row r="183" spans="4:13" ht="15.6" customHeight="1">
      <c r="D183" s="515"/>
      <c r="E183" s="533"/>
      <c r="F183" s="519"/>
      <c r="G183" s="115" t="s">
        <v>50</v>
      </c>
      <c r="H183" s="257"/>
      <c r="I183" s="257" t="s">
        <v>748</v>
      </c>
      <c r="J183" s="111">
        <f t="shared" si="2"/>
        <v>52</v>
      </c>
      <c r="K183" s="154"/>
      <c r="L183" s="168"/>
      <c r="M183" s="465"/>
    </row>
    <row r="184" spans="4:13" ht="15.6" customHeight="1">
      <c r="D184" s="515"/>
      <c r="E184" s="533"/>
      <c r="F184" s="520"/>
      <c r="G184" s="157" t="s">
        <v>77</v>
      </c>
      <c r="H184" s="319" t="s">
        <v>390</v>
      </c>
      <c r="I184" s="257" t="s">
        <v>592</v>
      </c>
      <c r="J184" s="111">
        <f t="shared" si="2"/>
        <v>52</v>
      </c>
      <c r="K184" s="159"/>
      <c r="L184" s="197"/>
      <c r="M184" s="472"/>
    </row>
    <row r="185" spans="4:13" ht="15.6" customHeight="1">
      <c r="D185" s="515"/>
      <c r="E185" s="533">
        <v>8</v>
      </c>
      <c r="F185" s="518" t="s">
        <v>522</v>
      </c>
      <c r="G185" s="109" t="s">
        <v>67</v>
      </c>
      <c r="H185" s="313" t="s">
        <v>726</v>
      </c>
      <c r="I185" s="314"/>
      <c r="J185" s="111">
        <f t="shared" si="2"/>
        <v>0</v>
      </c>
      <c r="K185" s="111"/>
      <c r="L185" s="111" t="s">
        <v>244</v>
      </c>
      <c r="M185" s="464"/>
    </row>
    <row r="186" spans="4:13" ht="15.6" customHeight="1">
      <c r="D186" s="515"/>
      <c r="E186" s="533"/>
      <c r="F186" s="519"/>
      <c r="G186" s="115" t="s">
        <v>55</v>
      </c>
      <c r="H186" s="257" t="s">
        <v>391</v>
      </c>
      <c r="I186" s="257" t="s">
        <v>391</v>
      </c>
      <c r="J186" s="111">
        <f t="shared" si="2"/>
        <v>9</v>
      </c>
      <c r="K186" s="154">
        <v>33</v>
      </c>
      <c r="L186" s="154"/>
      <c r="M186" s="465"/>
    </row>
    <row r="187" spans="4:13" ht="15.6" customHeight="1">
      <c r="D187" s="515"/>
      <c r="E187" s="533"/>
      <c r="F187" s="519"/>
      <c r="G187" s="115" t="s">
        <v>122</v>
      </c>
      <c r="H187" s="293" t="s">
        <v>450</v>
      </c>
      <c r="I187" s="293" t="s">
        <v>450</v>
      </c>
      <c r="J187" s="111">
        <f t="shared" si="2"/>
        <v>9</v>
      </c>
      <c r="K187" s="115"/>
      <c r="L187" s="115"/>
      <c r="M187" s="465"/>
    </row>
    <row r="188" spans="4:13" ht="18">
      <c r="D188" s="515"/>
      <c r="E188" s="533"/>
      <c r="F188" s="519"/>
      <c r="G188" s="118" t="s">
        <v>49</v>
      </c>
      <c r="H188" s="288" t="s">
        <v>294</v>
      </c>
      <c r="I188" s="288" t="s">
        <v>594</v>
      </c>
      <c r="J188" s="111">
        <f t="shared" si="2"/>
        <v>52</v>
      </c>
      <c r="K188" s="154"/>
      <c r="L188" s="154"/>
      <c r="M188" s="465"/>
    </row>
    <row r="189" spans="4:13" ht="15.6" customHeight="1">
      <c r="D189" s="515"/>
      <c r="E189" s="533"/>
      <c r="F189" s="519"/>
      <c r="G189" s="115" t="s">
        <v>50</v>
      </c>
      <c r="H189" s="257"/>
      <c r="I189" s="257" t="s">
        <v>391</v>
      </c>
      <c r="J189" s="111">
        <f t="shared" si="2"/>
        <v>9</v>
      </c>
      <c r="K189" s="154"/>
      <c r="L189" s="154"/>
      <c r="M189" s="465"/>
    </row>
    <row r="190" spans="4:13" ht="15.6" customHeight="1" thickBot="1">
      <c r="D190" s="515"/>
      <c r="E190" s="543"/>
      <c r="F190" s="519"/>
      <c r="G190" s="121" t="s">
        <v>77</v>
      </c>
      <c r="H190" s="319" t="s">
        <v>391</v>
      </c>
      <c r="I190" s="319" t="s">
        <v>391</v>
      </c>
      <c r="J190" s="111">
        <f t="shared" si="2"/>
        <v>9</v>
      </c>
      <c r="K190" s="161"/>
      <c r="L190" s="161"/>
      <c r="M190" s="465"/>
    </row>
    <row r="191" spans="4:13" ht="21">
      <c r="D191" s="455"/>
      <c r="E191" s="320"/>
      <c r="F191" s="321" t="s">
        <v>134</v>
      </c>
      <c r="G191" s="322" t="s">
        <v>55</v>
      </c>
      <c r="H191" s="315" t="s">
        <v>465</v>
      </c>
      <c r="I191" s="315" t="s">
        <v>595</v>
      </c>
      <c r="J191" s="111">
        <f t="shared" si="2"/>
        <v>21</v>
      </c>
      <c r="K191" s="323"/>
      <c r="L191" s="323"/>
      <c r="M191" s="324"/>
    </row>
    <row r="192" spans="4:13" ht="15.6" customHeight="1">
      <c r="D192" s="455"/>
      <c r="E192" s="541"/>
      <c r="F192" s="458" t="s">
        <v>509</v>
      </c>
      <c r="G192" s="180" t="s">
        <v>55</v>
      </c>
      <c r="H192" s="180" t="s">
        <v>451</v>
      </c>
      <c r="I192" s="180" t="s">
        <v>596</v>
      </c>
      <c r="J192" s="111">
        <f t="shared" si="2"/>
        <v>30</v>
      </c>
      <c r="K192" s="182">
        <v>33</v>
      </c>
      <c r="L192" s="182"/>
      <c r="M192" s="465"/>
    </row>
    <row r="193" spans="4:13" ht="15.6" customHeight="1">
      <c r="D193" s="455"/>
      <c r="E193" s="541"/>
      <c r="F193" s="458"/>
      <c r="G193" s="115" t="s">
        <v>122</v>
      </c>
      <c r="H193" s="116" t="str">
        <f>LOWER(H192)</f>
        <v>soundbar buying guide</v>
      </c>
      <c r="I193" s="116" t="s">
        <v>504</v>
      </c>
      <c r="J193" s="111">
        <f t="shared" si="2"/>
        <v>20</v>
      </c>
      <c r="K193" s="115"/>
      <c r="L193" s="115"/>
      <c r="M193" s="465"/>
    </row>
    <row r="194" spans="4:13" ht="17.45" customHeight="1">
      <c r="D194" s="455"/>
      <c r="E194" s="541"/>
      <c r="F194" s="458"/>
      <c r="G194" s="118" t="s">
        <v>49</v>
      </c>
      <c r="H194" s="177" t="s">
        <v>452</v>
      </c>
      <c r="I194" s="177" t="s">
        <v>597</v>
      </c>
      <c r="J194" s="111">
        <f t="shared" si="2"/>
        <v>63</v>
      </c>
      <c r="K194" s="154"/>
      <c r="L194" s="154"/>
      <c r="M194" s="465"/>
    </row>
    <row r="195" spans="4:13" ht="15.6" customHeight="1">
      <c r="D195" s="455"/>
      <c r="E195" s="541"/>
      <c r="F195" s="459"/>
      <c r="G195" s="157" t="s">
        <v>77</v>
      </c>
      <c r="H195" s="157"/>
      <c r="I195" s="157" t="s">
        <v>596</v>
      </c>
      <c r="J195" s="111">
        <f t="shared" si="2"/>
        <v>30</v>
      </c>
      <c r="K195" s="159"/>
      <c r="L195" s="159"/>
      <c r="M195" s="472"/>
    </row>
    <row r="196" spans="4:13" ht="16.149999999999999" customHeight="1">
      <c r="D196" s="455"/>
      <c r="E196" s="541"/>
      <c r="F196" s="458" t="s">
        <v>510</v>
      </c>
      <c r="G196" s="115" t="s">
        <v>55</v>
      </c>
      <c r="H196" s="109" t="s">
        <v>453</v>
      </c>
      <c r="I196" s="180" t="s">
        <v>589</v>
      </c>
      <c r="J196" s="111">
        <f t="shared" si="2"/>
        <v>19</v>
      </c>
      <c r="K196" s="154">
        <v>33</v>
      </c>
      <c r="L196" s="154"/>
      <c r="M196" s="464"/>
    </row>
    <row r="197" spans="4:13" ht="16.149999999999999" customHeight="1">
      <c r="D197" s="455"/>
      <c r="E197" s="541"/>
      <c r="F197" s="458"/>
      <c r="G197" s="115" t="s">
        <v>122</v>
      </c>
      <c r="H197" s="116" t="str">
        <f>LOWER(H196)</f>
        <v>why the frame</v>
      </c>
      <c r="I197" s="116" t="s">
        <v>447</v>
      </c>
      <c r="J197" s="111">
        <f t="shared" si="2"/>
        <v>13</v>
      </c>
      <c r="K197" s="115"/>
      <c r="L197" s="115"/>
      <c r="M197" s="465"/>
    </row>
    <row r="198" spans="4:13" ht="17.45" customHeight="1">
      <c r="D198" s="455"/>
      <c r="E198" s="541"/>
      <c r="F198" s="458"/>
      <c r="G198" s="118" t="s">
        <v>49</v>
      </c>
      <c r="H198" s="118" t="s">
        <v>287</v>
      </c>
      <c r="I198" s="177" t="s">
        <v>588</v>
      </c>
      <c r="J198" s="111">
        <f t="shared" si="2"/>
        <v>62</v>
      </c>
      <c r="K198" s="154"/>
      <c r="L198" s="154"/>
      <c r="M198" s="465"/>
    </row>
    <row r="199" spans="4:13" ht="16.149999999999999" customHeight="1">
      <c r="D199" s="455"/>
      <c r="E199" s="541"/>
      <c r="F199" s="459"/>
      <c r="G199" s="157" t="s">
        <v>77</v>
      </c>
      <c r="H199" s="157"/>
      <c r="I199" s="180" t="s">
        <v>589</v>
      </c>
      <c r="J199" s="111">
        <f t="shared" si="2"/>
        <v>19</v>
      </c>
      <c r="K199" s="159"/>
      <c r="L199" s="159"/>
      <c r="M199" s="472"/>
    </row>
    <row r="200" spans="4:13" ht="16.149999999999999" customHeight="1">
      <c r="D200" s="455"/>
      <c r="E200" s="541"/>
      <c r="F200" s="458" t="s">
        <v>511</v>
      </c>
      <c r="G200" s="115" t="s">
        <v>55</v>
      </c>
      <c r="H200" s="109" t="s">
        <v>454</v>
      </c>
      <c r="I200" s="109" t="s">
        <v>454</v>
      </c>
      <c r="J200" s="111">
        <f t="shared" si="2"/>
        <v>16</v>
      </c>
      <c r="K200" s="154">
        <v>33</v>
      </c>
      <c r="L200" s="154"/>
      <c r="M200" s="464"/>
    </row>
    <row r="201" spans="4:13" ht="16.149999999999999" customHeight="1">
      <c r="D201" s="455"/>
      <c r="E201" s="541"/>
      <c r="F201" s="458"/>
      <c r="G201" s="115" t="s">
        <v>122</v>
      </c>
      <c r="H201" s="116" t="str">
        <f>LOWER(H200)</f>
        <v>samsung smart tv</v>
      </c>
      <c r="I201" s="116" t="s">
        <v>505</v>
      </c>
      <c r="J201" s="111">
        <f t="shared" ref="J201:J214" si="3">LENB(I201)</f>
        <v>16</v>
      </c>
      <c r="K201" s="115"/>
      <c r="L201" s="115"/>
      <c r="M201" s="465"/>
    </row>
    <row r="202" spans="4:13" ht="17.45" customHeight="1">
      <c r="D202" s="455"/>
      <c r="E202" s="541"/>
      <c r="F202" s="458"/>
      <c r="G202" s="118" t="s">
        <v>49</v>
      </c>
      <c r="H202" s="118" t="s">
        <v>455</v>
      </c>
      <c r="I202" s="177" t="s">
        <v>598</v>
      </c>
      <c r="J202" s="111">
        <f t="shared" si="3"/>
        <v>51</v>
      </c>
      <c r="K202" s="154"/>
      <c r="L202" s="154"/>
      <c r="M202" s="465"/>
    </row>
    <row r="203" spans="4:13" ht="16.149999999999999" customHeight="1">
      <c r="D203" s="455"/>
      <c r="E203" s="541"/>
      <c r="F203" s="459"/>
      <c r="G203" s="121" t="s">
        <v>77</v>
      </c>
      <c r="H203" s="157"/>
      <c r="I203" s="109" t="s">
        <v>454</v>
      </c>
      <c r="J203" s="111">
        <f t="shared" si="3"/>
        <v>16</v>
      </c>
      <c r="K203" s="161"/>
      <c r="L203" s="161"/>
      <c r="M203" s="465"/>
    </row>
    <row r="204" spans="4:13" ht="16.149999999999999" customHeight="1">
      <c r="D204" s="455"/>
      <c r="E204" s="541"/>
      <c r="F204" s="458" t="s">
        <v>512</v>
      </c>
      <c r="G204" s="109" t="s">
        <v>55</v>
      </c>
      <c r="H204" s="109" t="s">
        <v>456</v>
      </c>
      <c r="I204" s="109" t="s">
        <v>456</v>
      </c>
      <c r="J204" s="111">
        <f t="shared" si="3"/>
        <v>14</v>
      </c>
      <c r="K204" s="111">
        <v>33</v>
      </c>
      <c r="L204" s="111"/>
      <c r="M204" s="464"/>
    </row>
    <row r="205" spans="4:13" ht="16.149999999999999" customHeight="1">
      <c r="D205" s="455"/>
      <c r="E205" s="541"/>
      <c r="F205" s="458"/>
      <c r="G205" s="115" t="s">
        <v>122</v>
      </c>
      <c r="H205" s="116" t="str">
        <f>LOWER(H204)</f>
        <v>best gaming tv</v>
      </c>
      <c r="I205" s="116" t="s">
        <v>506</v>
      </c>
      <c r="J205" s="111">
        <f t="shared" si="3"/>
        <v>14</v>
      </c>
      <c r="K205" s="115"/>
      <c r="L205" s="115"/>
      <c r="M205" s="465"/>
    </row>
    <row r="206" spans="4:13" ht="17.45" customHeight="1">
      <c r="D206" s="455"/>
      <c r="E206" s="541"/>
      <c r="F206" s="458"/>
      <c r="G206" s="118" t="s">
        <v>49</v>
      </c>
      <c r="H206" s="118" t="s">
        <v>457</v>
      </c>
      <c r="I206" s="177" t="s">
        <v>599</v>
      </c>
      <c r="J206" s="111">
        <f t="shared" si="3"/>
        <v>41</v>
      </c>
      <c r="K206" s="154"/>
      <c r="L206" s="154"/>
      <c r="M206" s="465"/>
    </row>
    <row r="207" spans="4:13" ht="16.149999999999999" customHeight="1">
      <c r="D207" s="455"/>
      <c r="E207" s="541"/>
      <c r="F207" s="459"/>
      <c r="G207" s="157" t="s">
        <v>77</v>
      </c>
      <c r="H207" s="157"/>
      <c r="I207" s="322" t="s">
        <v>456</v>
      </c>
      <c r="J207" s="111">
        <f t="shared" si="3"/>
        <v>14</v>
      </c>
      <c r="K207" s="159"/>
      <c r="L207" s="159"/>
      <c r="M207" s="472"/>
    </row>
    <row r="208" spans="4:13" ht="16.149999999999999" customHeight="1">
      <c r="D208" s="455"/>
      <c r="E208" s="541"/>
      <c r="F208" s="458" t="s">
        <v>513</v>
      </c>
      <c r="G208" s="115" t="s">
        <v>55</v>
      </c>
      <c r="H208" s="109" t="s">
        <v>458</v>
      </c>
      <c r="I208" s="180" t="s">
        <v>600</v>
      </c>
      <c r="J208" s="111">
        <f t="shared" si="3"/>
        <v>12</v>
      </c>
      <c r="K208" s="154">
        <v>33</v>
      </c>
      <c r="L208" s="154"/>
      <c r="M208" s="464"/>
    </row>
    <row r="209" spans="4:13" ht="16.149999999999999" customHeight="1">
      <c r="D209" s="455"/>
      <c r="E209" s="541"/>
      <c r="F209" s="458"/>
      <c r="G209" s="115" t="s">
        <v>122</v>
      </c>
      <c r="H209" s="116" t="str">
        <f>LOWER(H208)</f>
        <v>super big tv</v>
      </c>
      <c r="I209" s="116" t="s">
        <v>507</v>
      </c>
      <c r="J209" s="111">
        <f t="shared" si="3"/>
        <v>12</v>
      </c>
      <c r="K209" s="115"/>
      <c r="L209" s="115"/>
      <c r="M209" s="465"/>
    </row>
    <row r="210" spans="4:13" ht="17.45" customHeight="1">
      <c r="D210" s="455"/>
      <c r="E210" s="541"/>
      <c r="F210" s="458"/>
      <c r="G210" s="118" t="s">
        <v>49</v>
      </c>
      <c r="H210" s="118" t="s">
        <v>459</v>
      </c>
      <c r="I210" s="177" t="s">
        <v>601</v>
      </c>
      <c r="J210" s="111">
        <f t="shared" si="3"/>
        <v>44</v>
      </c>
      <c r="K210" s="154"/>
      <c r="L210" s="154"/>
      <c r="M210" s="465"/>
    </row>
    <row r="211" spans="4:13" ht="16.149999999999999" customHeight="1">
      <c r="D211" s="455"/>
      <c r="E211" s="541"/>
      <c r="F211" s="459"/>
      <c r="G211" s="157" t="s">
        <v>77</v>
      </c>
      <c r="H211" s="157"/>
      <c r="I211" s="157" t="s">
        <v>600</v>
      </c>
      <c r="J211" s="111">
        <f t="shared" si="3"/>
        <v>12</v>
      </c>
      <c r="K211" s="159"/>
      <c r="L211" s="159"/>
      <c r="M211" s="472"/>
    </row>
    <row r="212" spans="4:13" ht="15.6" customHeight="1">
      <c r="D212" s="455"/>
      <c r="E212" s="541"/>
      <c r="F212" s="458" t="s">
        <v>514</v>
      </c>
      <c r="G212" s="115" t="s">
        <v>55</v>
      </c>
      <c r="H212" s="109" t="s">
        <v>460</v>
      </c>
      <c r="I212" s="325" t="s">
        <v>602</v>
      </c>
      <c r="J212" s="111">
        <f t="shared" si="3"/>
        <v>51</v>
      </c>
      <c r="K212" s="154">
        <v>33</v>
      </c>
      <c r="L212" s="154"/>
      <c r="M212" s="464"/>
    </row>
    <row r="213" spans="4:13" ht="15.6" customHeight="1">
      <c r="D213" s="455"/>
      <c r="E213" s="541"/>
      <c r="F213" s="458"/>
      <c r="G213" s="115" t="s">
        <v>122</v>
      </c>
      <c r="H213" s="116" t="str">
        <f>LOWER(H212)</f>
        <v>best samsung tv for sports</v>
      </c>
      <c r="I213" s="116" t="s">
        <v>508</v>
      </c>
      <c r="J213" s="111">
        <f t="shared" si="3"/>
        <v>26</v>
      </c>
      <c r="K213" s="115"/>
      <c r="L213" s="115"/>
      <c r="M213" s="465"/>
    </row>
    <row r="214" spans="4:13" ht="15.6" customHeight="1">
      <c r="D214" s="455"/>
      <c r="E214" s="541"/>
      <c r="F214" s="458"/>
      <c r="G214" s="118" t="s">
        <v>49</v>
      </c>
      <c r="H214" s="118" t="s">
        <v>461</v>
      </c>
      <c r="I214" s="177" t="s">
        <v>603</v>
      </c>
      <c r="J214" s="111">
        <f t="shared" si="3"/>
        <v>41</v>
      </c>
      <c r="K214" s="154"/>
      <c r="L214" s="154"/>
      <c r="M214" s="465"/>
    </row>
    <row r="215" spans="4:13" ht="16.149999999999999" customHeight="1" thickBot="1">
      <c r="D215" s="456"/>
      <c r="E215" s="542"/>
      <c r="F215" s="502"/>
      <c r="G215" s="170" t="s">
        <v>77</v>
      </c>
      <c r="H215" s="170"/>
      <c r="I215" s="170" t="s">
        <v>602</v>
      </c>
      <c r="J215" s="174">
        <f>LENB(I215)</f>
        <v>51</v>
      </c>
      <c r="K215" s="174"/>
      <c r="L215" s="174"/>
      <c r="M215" s="517"/>
    </row>
  </sheetData>
  <mergeCells count="103"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00000000-0004-0000-0400-000000000000}"/>
    <hyperlink ref="H146" r:id="rId2" xr:uid="{00000000-0004-0000-0400-000001000000}"/>
    <hyperlink ref="H152" r:id="rId3" display="https://www.samsung.com/uk/tvs/help-me-choose/" xr:uid="{00000000-0004-0000-0400-000002000000}"/>
    <hyperlink ref="H158" r:id="rId4" xr:uid="{00000000-0004-0000-0400-000003000000}"/>
    <hyperlink ref="H164" r:id="rId5" xr:uid="{00000000-0004-0000-0400-000004000000}"/>
    <hyperlink ref="H170" r:id="rId6" xr:uid="{00000000-0004-0000-0400-000005000000}"/>
    <hyperlink ref="H188" r:id="rId7" xr:uid="{00000000-0004-0000-0400-000006000000}"/>
    <hyperlink ref="H176" r:id="rId8" xr:uid="{00000000-0004-0000-0400-000007000000}"/>
    <hyperlink ref="H89" r:id="rId9" xr:uid="{00000000-0004-0000-0400-000008000000}"/>
    <hyperlink ref="H29" r:id="rId10" xr:uid="{00000000-0004-0000-0400-000009000000}"/>
    <hyperlink ref="H35" r:id="rId11" xr:uid="{00000000-0004-0000-0400-00000A000000}"/>
    <hyperlink ref="H41" r:id="rId12" xr:uid="{00000000-0004-0000-0400-00000B000000}"/>
    <hyperlink ref="H47" r:id="rId13" xr:uid="{00000000-0004-0000-0400-00000C000000}"/>
    <hyperlink ref="H53" r:id="rId14" xr:uid="{00000000-0004-0000-0400-00000D000000}"/>
    <hyperlink ref="H65" r:id="rId15" xr:uid="{00000000-0004-0000-0400-00000E000000}"/>
    <hyperlink ref="H71" r:id="rId16" xr:uid="{00000000-0004-0000-0400-00000F000000}"/>
    <hyperlink ref="H77" r:id="rId17" xr:uid="{00000000-0004-0000-0400-000010000000}"/>
    <hyperlink ref="H83" r:id="rId18" xr:uid="{00000000-0004-0000-0400-000011000000}"/>
    <hyperlink ref="H59" r:id="rId19" xr:uid="{00000000-0004-0000-0400-000012000000}"/>
    <hyperlink ref="H23" r:id="rId20" xr:uid="{00000000-0004-0000-0400-000013000000}"/>
    <hyperlink ref="H17" r:id="rId21" xr:uid="{00000000-0004-0000-0400-000014000000}"/>
    <hyperlink ref="H194" r:id="rId22" xr:uid="{00000000-0004-0000-0400-000015000000}"/>
    <hyperlink ref="I17" r:id="rId23" xr:uid="{00000000-0004-0000-0400-000016000000}"/>
    <hyperlink ref="I23" r:id="rId24" xr:uid="{00000000-0004-0000-0400-000017000000}"/>
    <hyperlink ref="I29" r:id="rId25" xr:uid="{00000000-0004-0000-0400-000018000000}"/>
    <hyperlink ref="I35" r:id="rId26" xr:uid="{00000000-0004-0000-0400-000019000000}"/>
    <hyperlink ref="I41" r:id="rId27" xr:uid="{00000000-0004-0000-0400-00001A000000}"/>
    <hyperlink ref="I47" r:id="rId28" xr:uid="{00000000-0004-0000-0400-00001B000000}"/>
    <hyperlink ref="I53" r:id="rId29" xr:uid="{00000000-0004-0000-0400-00001C000000}"/>
    <hyperlink ref="I59" r:id="rId30" xr:uid="{00000000-0004-0000-0400-00001D000000}"/>
    <hyperlink ref="I65" r:id="rId31" xr:uid="{00000000-0004-0000-0400-00001E000000}"/>
    <hyperlink ref="I71" r:id="rId32" xr:uid="{00000000-0004-0000-0400-00001F000000}"/>
    <hyperlink ref="I83" r:id="rId33" xr:uid="{00000000-0004-0000-0400-000020000000}"/>
    <hyperlink ref="I98" r:id="rId34" xr:uid="{00000000-0004-0000-0400-000021000000}"/>
    <hyperlink ref="I94" r:id="rId35" xr:uid="{00000000-0004-0000-0400-000022000000}"/>
    <hyperlink ref="I102" r:id="rId36" xr:uid="{00000000-0004-0000-0400-000023000000}"/>
    <hyperlink ref="I106" r:id="rId37" xr:uid="{00000000-0004-0000-0400-000024000000}"/>
    <hyperlink ref="I110" r:id="rId38" xr:uid="{00000000-0004-0000-0400-000025000000}"/>
    <hyperlink ref="I114" r:id="rId39" xr:uid="{00000000-0004-0000-0400-000026000000}"/>
    <hyperlink ref="I122" r:id="rId40" xr:uid="{00000000-0004-0000-0400-000027000000}"/>
    <hyperlink ref="I132" r:id="rId41" xr:uid="{00000000-0004-0000-0400-000028000000}"/>
    <hyperlink ref="I136" r:id="rId42" xr:uid="{00000000-0004-0000-0400-000029000000}"/>
    <hyperlink ref="I146" r:id="rId43" xr:uid="{00000000-0004-0000-0400-00002B000000}"/>
    <hyperlink ref="I188" r:id="rId44" xr:uid="{00000000-0004-0000-0400-00002C000000}"/>
    <hyperlink ref="I198" r:id="rId45" xr:uid="{00000000-0004-0000-0400-00002D000000}"/>
    <hyperlink ref="I202" r:id="rId46" xr:uid="{00000000-0004-0000-0400-00002E000000}"/>
    <hyperlink ref="I206" r:id="rId47" xr:uid="{00000000-0004-0000-0400-00002F000000}"/>
    <hyperlink ref="I210" r:id="rId48" xr:uid="{00000000-0004-0000-0400-000030000000}"/>
    <hyperlink ref="I214" r:id="rId49" xr:uid="{00000000-0004-0000-0400-000031000000}"/>
    <hyperlink ref="I11" r:id="rId50" xr:uid="{C5D8BBFD-897D-4892-A3E7-9C7BC46F8B17}"/>
    <hyperlink ref="H11" r:id="rId51" xr:uid="{66998497-CF56-42A8-9551-B0E1A9E98273}"/>
    <hyperlink ref="I118" r:id="rId52" xr:uid="{0F84E5CA-7431-4403-A929-4F411DC8A995}"/>
    <hyperlink ref="M20" r:id="rId53" display="https://www.samsung.com/gr/tvs/all-tvs/?oled" xr:uid="{9949993F-202D-485D-8228-4C51456B688A}"/>
  </hyperlinks>
  <pageMargins left="0.7" right="0.7" top="0.75" bottom="0.75" header="0.3" footer="0.3"/>
  <pageSetup paperSize="9" orientation="portrait" r:id="rId54"/>
  <drawing r:id="rId55"/>
  <legacyDrawing r:id="rId56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E1" zoomScale="70" zoomScaleNormal="70" workbookViewId="0">
      <selection activeCell="L8" sqref="L8:L13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87.125" style="45" customWidth="1"/>
    <col min="8" max="8" width="87.125" style="98" customWidth="1"/>
    <col min="9" max="9" width="14.75" style="45" customWidth="1"/>
    <col min="10" max="11" width="18.125" style="45" customWidth="1"/>
    <col min="12" max="12" width="58.125" style="45" customWidth="1"/>
    <col min="13" max="16384" width="8.75" style="26"/>
  </cols>
  <sheetData>
    <row r="2" spans="1:12" ht="36" customHeight="1">
      <c r="B2" s="69" t="s">
        <v>107</v>
      </c>
      <c r="C2" s="70"/>
      <c r="D2" s="65"/>
      <c r="E2" s="65"/>
      <c r="F2" s="60"/>
      <c r="G2" s="60"/>
      <c r="H2" s="95"/>
      <c r="I2" s="60"/>
      <c r="J2" s="60"/>
      <c r="K2" s="60"/>
      <c r="L2" s="53"/>
    </row>
    <row r="3" spans="1:12" s="67" customFormat="1" ht="108" customHeight="1">
      <c r="B3" s="513" t="s">
        <v>499</v>
      </c>
      <c r="C3" s="513"/>
      <c r="D3" s="513"/>
      <c r="E3" s="513"/>
      <c r="F3" s="513"/>
      <c r="G3" s="513"/>
      <c r="H3" s="102"/>
      <c r="I3" s="66"/>
      <c r="J3" s="66"/>
      <c r="K3" s="66"/>
    </row>
    <row r="4" spans="1:12" s="28" customFormat="1" ht="21">
      <c r="A4" s="54"/>
      <c r="B4" s="55"/>
      <c r="C4" s="56"/>
      <c r="D4" s="63"/>
      <c r="E4" s="63"/>
      <c r="F4" s="61"/>
      <c r="G4" s="61"/>
      <c r="H4" s="96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97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85" t="s">
        <v>54</v>
      </c>
      <c r="E6" s="486"/>
      <c r="F6" s="489" t="s">
        <v>138</v>
      </c>
      <c r="G6" s="105" t="s">
        <v>46</v>
      </c>
      <c r="H6" s="106" t="s">
        <v>495</v>
      </c>
      <c r="I6" s="480" t="s">
        <v>43</v>
      </c>
      <c r="J6" s="491" t="s">
        <v>47</v>
      </c>
      <c r="K6" s="105" t="s">
        <v>498</v>
      </c>
      <c r="L6" s="478" t="s">
        <v>496</v>
      </c>
    </row>
    <row r="7" spans="1:12" ht="23.25" customHeight="1">
      <c r="D7" s="487"/>
      <c r="E7" s="488"/>
      <c r="F7" s="490"/>
      <c r="G7" s="107" t="s">
        <v>672</v>
      </c>
      <c r="H7" s="107" t="s">
        <v>673</v>
      </c>
      <c r="I7" s="481"/>
      <c r="J7" s="492"/>
      <c r="K7" s="108"/>
      <c r="L7" s="479"/>
    </row>
    <row r="8" spans="1:12" ht="21" customHeight="1">
      <c r="D8" s="493" t="s">
        <v>115</v>
      </c>
      <c r="E8" s="460" t="s">
        <v>154</v>
      </c>
      <c r="F8" s="109" t="s">
        <v>124</v>
      </c>
      <c r="G8" s="227"/>
      <c r="H8" s="227"/>
      <c r="I8" s="111">
        <f>LENB(H8)</f>
        <v>0</v>
      </c>
      <c r="J8" s="112"/>
      <c r="K8" s="113" t="s">
        <v>243</v>
      </c>
      <c r="L8" s="497" t="s">
        <v>858</v>
      </c>
    </row>
    <row r="9" spans="1:12" ht="21" customHeight="1">
      <c r="D9" s="455"/>
      <c r="E9" s="458"/>
      <c r="F9" s="115" t="s">
        <v>155</v>
      </c>
      <c r="G9" s="228" t="s">
        <v>40</v>
      </c>
      <c r="H9" s="175" t="s">
        <v>604</v>
      </c>
      <c r="I9" s="111">
        <f t="shared" ref="I9:I72" si="0">LENB(H9)</f>
        <v>29</v>
      </c>
      <c r="J9" s="117">
        <v>10</v>
      </c>
      <c r="K9" s="117"/>
      <c r="L9" s="498"/>
    </row>
    <row r="10" spans="1:12" ht="21" customHeight="1">
      <c r="D10" s="455"/>
      <c r="E10" s="458"/>
      <c r="F10" s="115" t="s">
        <v>114</v>
      </c>
      <c r="G10" s="228" t="s">
        <v>336</v>
      </c>
      <c r="H10" s="228" t="s">
        <v>336</v>
      </c>
      <c r="I10" s="111">
        <f t="shared" si="0"/>
        <v>10</v>
      </c>
      <c r="J10" s="115"/>
      <c r="K10" s="115"/>
      <c r="L10" s="498"/>
    </row>
    <row r="11" spans="1:12" ht="21" customHeight="1">
      <c r="D11" s="455"/>
      <c r="E11" s="458"/>
      <c r="F11" s="118" t="s">
        <v>49</v>
      </c>
      <c r="G11" s="260" t="s">
        <v>169</v>
      </c>
      <c r="H11" s="261" t="s">
        <v>605</v>
      </c>
      <c r="I11" s="111">
        <f t="shared" si="0"/>
        <v>59</v>
      </c>
      <c r="J11" s="120"/>
      <c r="K11" s="120"/>
      <c r="L11" s="498"/>
    </row>
    <row r="12" spans="1:12" ht="21" customHeight="1">
      <c r="D12" s="455"/>
      <c r="E12" s="458"/>
      <c r="F12" s="115" t="s">
        <v>50</v>
      </c>
      <c r="G12" s="228" t="s">
        <v>40</v>
      </c>
      <c r="H12" s="228" t="s">
        <v>604</v>
      </c>
      <c r="I12" s="111">
        <f t="shared" si="0"/>
        <v>29</v>
      </c>
      <c r="J12" s="120"/>
      <c r="K12" s="120"/>
      <c r="L12" s="498"/>
    </row>
    <row r="13" spans="1:12" ht="21" customHeight="1">
      <c r="D13" s="496"/>
      <c r="E13" s="459"/>
      <c r="F13" s="157" t="s">
        <v>77</v>
      </c>
      <c r="G13" s="230" t="s">
        <v>40</v>
      </c>
      <c r="H13" s="230" t="s">
        <v>604</v>
      </c>
      <c r="I13" s="111">
        <f t="shared" si="0"/>
        <v>29</v>
      </c>
      <c r="J13" s="179"/>
      <c r="K13" s="179"/>
      <c r="L13" s="499"/>
    </row>
    <row r="14" spans="1:12" ht="21" customHeight="1">
      <c r="D14" s="493" t="s">
        <v>119</v>
      </c>
      <c r="E14" s="460" t="s">
        <v>121</v>
      </c>
      <c r="F14" s="180" t="s">
        <v>123</v>
      </c>
      <c r="G14" s="181"/>
      <c r="H14" s="181"/>
      <c r="I14" s="111">
        <f t="shared" si="0"/>
        <v>0</v>
      </c>
      <c r="J14" s="182"/>
      <c r="K14" s="111" t="s">
        <v>245</v>
      </c>
      <c r="L14" s="464"/>
    </row>
    <row r="15" spans="1:12" ht="21" customHeight="1">
      <c r="D15" s="455"/>
      <c r="E15" s="458"/>
      <c r="F15" s="115" t="s">
        <v>55</v>
      </c>
      <c r="G15" s="116" t="s">
        <v>170</v>
      </c>
      <c r="H15" s="116" t="s">
        <v>606</v>
      </c>
      <c r="I15" s="111">
        <f t="shared" si="0"/>
        <v>11</v>
      </c>
      <c r="J15" s="154">
        <v>33</v>
      </c>
      <c r="K15" s="154"/>
      <c r="L15" s="465"/>
    </row>
    <row r="16" spans="1:12" ht="21" customHeight="1">
      <c r="D16" s="455"/>
      <c r="E16" s="458"/>
      <c r="F16" s="115" t="s">
        <v>122</v>
      </c>
      <c r="G16" s="116" t="s">
        <v>337</v>
      </c>
      <c r="H16" s="116" t="s">
        <v>337</v>
      </c>
      <c r="I16" s="111">
        <f t="shared" si="0"/>
        <v>13</v>
      </c>
      <c r="J16" s="115"/>
      <c r="K16" s="115"/>
      <c r="L16" s="465"/>
    </row>
    <row r="17" spans="2:12" ht="20.100000000000001" customHeight="1">
      <c r="D17" s="455"/>
      <c r="E17" s="458"/>
      <c r="F17" s="118" t="s">
        <v>49</v>
      </c>
      <c r="G17" s="156" t="s">
        <v>100</v>
      </c>
      <c r="H17" s="162" t="s">
        <v>605</v>
      </c>
      <c r="I17" s="111">
        <f t="shared" si="0"/>
        <v>59</v>
      </c>
      <c r="J17" s="154"/>
      <c r="K17" s="154"/>
      <c r="L17" s="465"/>
    </row>
    <row r="18" spans="2:12" ht="20.100000000000001" customHeight="1">
      <c r="D18" s="455"/>
      <c r="E18" s="458"/>
      <c r="F18" s="115" t="s">
        <v>50</v>
      </c>
      <c r="G18" s="116" t="s">
        <v>210</v>
      </c>
      <c r="H18" s="116" t="s">
        <v>606</v>
      </c>
      <c r="I18" s="111">
        <f t="shared" si="0"/>
        <v>11</v>
      </c>
      <c r="J18" s="154"/>
      <c r="K18" s="154"/>
      <c r="L18" s="465"/>
    </row>
    <row r="19" spans="2:12" ht="20.100000000000001" customHeight="1">
      <c r="D19" s="455"/>
      <c r="E19" s="459"/>
      <c r="F19" s="157" t="s">
        <v>77</v>
      </c>
      <c r="G19" s="178" t="s">
        <v>170</v>
      </c>
      <c r="H19" s="116" t="s">
        <v>606</v>
      </c>
      <c r="I19" s="111">
        <f t="shared" si="0"/>
        <v>11</v>
      </c>
      <c r="J19" s="159"/>
      <c r="K19" s="159"/>
      <c r="L19" s="472"/>
    </row>
    <row r="20" spans="2:12" ht="20.100000000000001" customHeight="1">
      <c r="D20" s="455"/>
      <c r="E20" s="460" t="s">
        <v>125</v>
      </c>
      <c r="F20" s="109" t="s">
        <v>123</v>
      </c>
      <c r="G20" s="160"/>
      <c r="H20" s="160"/>
      <c r="I20" s="111">
        <f t="shared" si="0"/>
        <v>0</v>
      </c>
      <c r="J20" s="111"/>
      <c r="K20" s="111" t="s">
        <v>245</v>
      </c>
      <c r="L20" s="464"/>
    </row>
    <row r="21" spans="2:12" ht="20.100000000000001" customHeight="1">
      <c r="D21" s="455"/>
      <c r="E21" s="458"/>
      <c r="F21" s="115" t="s">
        <v>55</v>
      </c>
      <c r="G21" s="155" t="s">
        <v>172</v>
      </c>
      <c r="H21" s="155" t="s">
        <v>607</v>
      </c>
      <c r="I21" s="111">
        <f t="shared" si="0"/>
        <v>13</v>
      </c>
      <c r="J21" s="154">
        <v>33</v>
      </c>
      <c r="K21" s="154"/>
      <c r="L21" s="465"/>
    </row>
    <row r="22" spans="2:12" ht="20.100000000000001" customHeight="1">
      <c r="D22" s="455"/>
      <c r="E22" s="458"/>
      <c r="F22" s="115" t="s">
        <v>122</v>
      </c>
      <c r="G22" s="155" t="s">
        <v>338</v>
      </c>
      <c r="H22" s="155" t="s">
        <v>338</v>
      </c>
      <c r="I22" s="111">
        <f t="shared" si="0"/>
        <v>5</v>
      </c>
      <c r="J22" s="115"/>
      <c r="K22" s="115"/>
      <c r="L22" s="465"/>
    </row>
    <row r="23" spans="2:12" ht="20.100000000000001" customHeight="1">
      <c r="B23" s="57" t="s">
        <v>44</v>
      </c>
      <c r="D23" s="455"/>
      <c r="E23" s="458"/>
      <c r="F23" s="118" t="s">
        <v>49</v>
      </c>
      <c r="G23" s="156" t="s">
        <v>102</v>
      </c>
      <c r="H23" s="162" t="s">
        <v>613</v>
      </c>
      <c r="I23" s="111">
        <f t="shared" si="0"/>
        <v>75</v>
      </c>
      <c r="J23" s="154"/>
      <c r="K23" s="154"/>
      <c r="L23" s="465"/>
    </row>
    <row r="24" spans="2:12" ht="20.100000000000001" customHeight="1">
      <c r="D24" s="455"/>
      <c r="E24" s="458"/>
      <c r="F24" s="115" t="s">
        <v>50</v>
      </c>
      <c r="G24" s="155" t="s">
        <v>212</v>
      </c>
      <c r="H24" s="155" t="s">
        <v>607</v>
      </c>
      <c r="I24" s="111">
        <f t="shared" si="0"/>
        <v>13</v>
      </c>
      <c r="J24" s="154"/>
      <c r="K24" s="154"/>
      <c r="L24" s="465"/>
    </row>
    <row r="25" spans="2:12" ht="20.100000000000001" customHeight="1">
      <c r="D25" s="455"/>
      <c r="E25" s="459"/>
      <c r="F25" s="157" t="s">
        <v>77</v>
      </c>
      <c r="G25" s="158" t="s">
        <v>172</v>
      </c>
      <c r="H25" s="155" t="s">
        <v>607</v>
      </c>
      <c r="I25" s="111">
        <f t="shared" si="0"/>
        <v>13</v>
      </c>
      <c r="J25" s="159"/>
      <c r="K25" s="159"/>
      <c r="L25" s="472"/>
    </row>
    <row r="26" spans="2:12" ht="20.100000000000001" customHeight="1">
      <c r="D26" s="455"/>
      <c r="E26" s="460" t="s">
        <v>126</v>
      </c>
      <c r="F26" s="109" t="s">
        <v>123</v>
      </c>
      <c r="G26" s="160"/>
      <c r="H26" s="160"/>
      <c r="I26" s="111">
        <f t="shared" si="0"/>
        <v>0</v>
      </c>
      <c r="J26" s="111"/>
      <c r="K26" s="111" t="s">
        <v>245</v>
      </c>
      <c r="L26" s="464"/>
    </row>
    <row r="27" spans="2:12" ht="20.100000000000001" customHeight="1">
      <c r="D27" s="455"/>
      <c r="E27" s="458"/>
      <c r="F27" s="115" t="s">
        <v>55</v>
      </c>
      <c r="G27" s="155" t="s">
        <v>173</v>
      </c>
      <c r="H27" s="155" t="s">
        <v>608</v>
      </c>
      <c r="I27" s="111">
        <f t="shared" si="0"/>
        <v>10</v>
      </c>
      <c r="J27" s="154">
        <v>33</v>
      </c>
      <c r="K27" s="154"/>
      <c r="L27" s="465"/>
    </row>
    <row r="28" spans="2:12" ht="20.100000000000001" customHeight="1">
      <c r="D28" s="455"/>
      <c r="E28" s="458"/>
      <c r="F28" s="115" t="s">
        <v>122</v>
      </c>
      <c r="G28" s="155" t="s">
        <v>339</v>
      </c>
      <c r="H28" s="155" t="s">
        <v>339</v>
      </c>
      <c r="I28" s="111">
        <f t="shared" si="0"/>
        <v>4</v>
      </c>
      <c r="J28" s="115"/>
      <c r="K28" s="115"/>
      <c r="L28" s="465"/>
    </row>
    <row r="29" spans="2:12" ht="20.65" customHeight="1">
      <c r="D29" s="455"/>
      <c r="E29" s="458"/>
      <c r="F29" s="118" t="s">
        <v>49</v>
      </c>
      <c r="G29" s="156" t="s">
        <v>103</v>
      </c>
      <c r="H29" s="162" t="s">
        <v>614</v>
      </c>
      <c r="I29" s="111">
        <f t="shared" si="0"/>
        <v>74</v>
      </c>
      <c r="J29" s="154"/>
      <c r="K29" s="154"/>
      <c r="L29" s="465"/>
    </row>
    <row r="30" spans="2:12" ht="20.65" customHeight="1">
      <c r="D30" s="455"/>
      <c r="E30" s="458"/>
      <c r="F30" s="115" t="s">
        <v>50</v>
      </c>
      <c r="G30" s="155" t="s">
        <v>213</v>
      </c>
      <c r="H30" s="155" t="s">
        <v>608</v>
      </c>
      <c r="I30" s="111">
        <f t="shared" si="0"/>
        <v>10</v>
      </c>
      <c r="J30" s="154"/>
      <c r="K30" s="154"/>
      <c r="L30" s="465"/>
    </row>
    <row r="31" spans="2:12" ht="20.65" customHeight="1">
      <c r="D31" s="455"/>
      <c r="E31" s="459"/>
      <c r="F31" s="157" t="s">
        <v>77</v>
      </c>
      <c r="G31" s="158" t="s">
        <v>173</v>
      </c>
      <c r="H31" s="155" t="s">
        <v>608</v>
      </c>
      <c r="I31" s="111">
        <f t="shared" si="0"/>
        <v>10</v>
      </c>
      <c r="J31" s="159"/>
      <c r="K31" s="159"/>
      <c r="L31" s="472"/>
    </row>
    <row r="32" spans="2:12" ht="20.65" customHeight="1">
      <c r="D32" s="455"/>
      <c r="E32" s="460" t="s">
        <v>127</v>
      </c>
      <c r="F32" s="109" t="s">
        <v>123</v>
      </c>
      <c r="G32" s="160"/>
      <c r="H32" s="160"/>
      <c r="I32" s="111">
        <f t="shared" si="0"/>
        <v>0</v>
      </c>
      <c r="J32" s="111"/>
      <c r="K32" s="111" t="s">
        <v>245</v>
      </c>
      <c r="L32" s="464"/>
    </row>
    <row r="33" spans="4:12" ht="20.65" customHeight="1">
      <c r="D33" s="455"/>
      <c r="E33" s="458"/>
      <c r="F33" s="115" t="s">
        <v>55</v>
      </c>
      <c r="G33" s="155" t="s">
        <v>174</v>
      </c>
      <c r="H33" s="155" t="s">
        <v>609</v>
      </c>
      <c r="I33" s="111">
        <f t="shared" si="0"/>
        <v>24</v>
      </c>
      <c r="J33" s="154">
        <v>33</v>
      </c>
      <c r="K33" s="154"/>
      <c r="L33" s="465"/>
    </row>
    <row r="34" spans="4:12" ht="20.65" customHeight="1">
      <c r="D34" s="455"/>
      <c r="E34" s="458"/>
      <c r="F34" s="115" t="s">
        <v>122</v>
      </c>
      <c r="G34" s="155" t="s">
        <v>340</v>
      </c>
      <c r="H34" s="155" t="s">
        <v>340</v>
      </c>
      <c r="I34" s="111">
        <f t="shared" si="0"/>
        <v>5</v>
      </c>
      <c r="J34" s="115"/>
      <c r="K34" s="115"/>
      <c r="L34" s="465"/>
    </row>
    <row r="35" spans="4:12" ht="20.65" customHeight="1">
      <c r="D35" s="455"/>
      <c r="E35" s="458"/>
      <c r="F35" s="118" t="s">
        <v>49</v>
      </c>
      <c r="G35" s="156" t="s">
        <v>104</v>
      </c>
      <c r="H35" s="162" t="s">
        <v>615</v>
      </c>
      <c r="I35" s="111">
        <f t="shared" si="0"/>
        <v>75</v>
      </c>
      <c r="J35" s="154"/>
      <c r="K35" s="154"/>
      <c r="L35" s="465"/>
    </row>
    <row r="36" spans="4:12" ht="20.65" customHeight="1">
      <c r="D36" s="455"/>
      <c r="E36" s="458"/>
      <c r="F36" s="115" t="s">
        <v>50</v>
      </c>
      <c r="G36" s="155" t="s">
        <v>174</v>
      </c>
      <c r="H36" s="155" t="s">
        <v>609</v>
      </c>
      <c r="I36" s="111">
        <f t="shared" si="0"/>
        <v>24</v>
      </c>
      <c r="J36" s="154"/>
      <c r="K36" s="154"/>
      <c r="L36" s="465"/>
    </row>
    <row r="37" spans="4:12" ht="20.65" customHeight="1">
      <c r="D37" s="455"/>
      <c r="E37" s="459"/>
      <c r="F37" s="157" t="s">
        <v>77</v>
      </c>
      <c r="G37" s="158" t="s">
        <v>174</v>
      </c>
      <c r="H37" s="155" t="s">
        <v>609</v>
      </c>
      <c r="I37" s="111">
        <f t="shared" si="0"/>
        <v>24</v>
      </c>
      <c r="J37" s="159"/>
      <c r="K37" s="159"/>
      <c r="L37" s="472"/>
    </row>
    <row r="38" spans="4:12" ht="20.65" customHeight="1">
      <c r="D38" s="455"/>
      <c r="E38" s="460" t="s">
        <v>128</v>
      </c>
      <c r="F38" s="109" t="s">
        <v>123</v>
      </c>
      <c r="G38" s="160"/>
      <c r="H38" s="160"/>
      <c r="I38" s="111">
        <f t="shared" si="0"/>
        <v>0</v>
      </c>
      <c r="J38" s="111"/>
      <c r="K38" s="111" t="s">
        <v>245</v>
      </c>
      <c r="L38" s="464"/>
    </row>
    <row r="39" spans="4:12" ht="20.65" customHeight="1">
      <c r="D39" s="455"/>
      <c r="E39" s="458"/>
      <c r="F39" s="115" t="s">
        <v>55</v>
      </c>
      <c r="G39" s="155" t="s">
        <v>175</v>
      </c>
      <c r="H39" s="155" t="s">
        <v>610</v>
      </c>
      <c r="I39" s="111">
        <f t="shared" si="0"/>
        <v>37</v>
      </c>
      <c r="J39" s="154">
        <v>33</v>
      </c>
      <c r="K39" s="154"/>
      <c r="L39" s="465"/>
    </row>
    <row r="40" spans="4:12" ht="20.100000000000001" customHeight="1">
      <c r="D40" s="455"/>
      <c r="E40" s="458"/>
      <c r="F40" s="115" t="s">
        <v>122</v>
      </c>
      <c r="G40" s="155" t="s">
        <v>341</v>
      </c>
      <c r="H40" s="155" t="s">
        <v>341</v>
      </c>
      <c r="I40" s="111">
        <f t="shared" si="0"/>
        <v>10</v>
      </c>
      <c r="J40" s="115"/>
      <c r="K40" s="115"/>
      <c r="L40" s="465"/>
    </row>
    <row r="41" spans="4:12" ht="20.100000000000001" customHeight="1">
      <c r="D41" s="455"/>
      <c r="E41" s="458"/>
      <c r="F41" s="118" t="s">
        <v>49</v>
      </c>
      <c r="G41" s="68" t="s">
        <v>712</v>
      </c>
      <c r="H41" s="68" t="s">
        <v>713</v>
      </c>
      <c r="I41" s="111">
        <f t="shared" si="0"/>
        <v>63</v>
      </c>
      <c r="J41" s="154"/>
      <c r="K41" s="154"/>
      <c r="L41" s="465"/>
    </row>
    <row r="42" spans="4:12" ht="20.100000000000001" customHeight="1">
      <c r="D42" s="455"/>
      <c r="E42" s="458"/>
      <c r="F42" s="115" t="s">
        <v>50</v>
      </c>
      <c r="G42" s="155" t="s">
        <v>175</v>
      </c>
      <c r="H42" s="155" t="s">
        <v>610</v>
      </c>
      <c r="I42" s="111">
        <f t="shared" si="0"/>
        <v>37</v>
      </c>
      <c r="J42" s="154"/>
      <c r="K42" s="154"/>
      <c r="L42" s="465"/>
    </row>
    <row r="43" spans="4:12" ht="20.100000000000001" customHeight="1">
      <c r="D43" s="455"/>
      <c r="E43" s="459"/>
      <c r="F43" s="157" t="s">
        <v>77</v>
      </c>
      <c r="G43" s="158" t="s">
        <v>175</v>
      </c>
      <c r="H43" s="155" t="s">
        <v>610</v>
      </c>
      <c r="I43" s="111">
        <f t="shared" si="0"/>
        <v>37</v>
      </c>
      <c r="J43" s="159"/>
      <c r="K43" s="159"/>
      <c r="L43" s="472"/>
    </row>
    <row r="44" spans="4:12" ht="20.100000000000001" customHeight="1">
      <c r="D44" s="455"/>
      <c r="E44" s="460" t="s">
        <v>129</v>
      </c>
      <c r="F44" s="109" t="s">
        <v>123</v>
      </c>
      <c r="G44" s="160"/>
      <c r="H44" s="160"/>
      <c r="I44" s="111">
        <f t="shared" si="0"/>
        <v>0</v>
      </c>
      <c r="J44" s="111"/>
      <c r="K44" s="111" t="s">
        <v>245</v>
      </c>
      <c r="L44" s="464"/>
    </row>
    <row r="45" spans="4:12" ht="20.100000000000001" customHeight="1">
      <c r="D45" s="455"/>
      <c r="E45" s="458"/>
      <c r="F45" s="115" t="s">
        <v>55</v>
      </c>
      <c r="G45" s="155" t="s">
        <v>171</v>
      </c>
      <c r="H45" s="155" t="s">
        <v>611</v>
      </c>
      <c r="I45" s="111">
        <f t="shared" si="0"/>
        <v>29</v>
      </c>
      <c r="J45" s="154">
        <v>33</v>
      </c>
      <c r="K45" s="154"/>
      <c r="L45" s="465"/>
    </row>
    <row r="46" spans="4:12" ht="20.100000000000001" customHeight="1">
      <c r="D46" s="455"/>
      <c r="E46" s="458"/>
      <c r="F46" s="115" t="s">
        <v>122</v>
      </c>
      <c r="G46" s="155" t="s">
        <v>342</v>
      </c>
      <c r="H46" s="155" t="s">
        <v>342</v>
      </c>
      <c r="I46" s="111">
        <f t="shared" si="0"/>
        <v>11</v>
      </c>
      <c r="J46" s="115"/>
      <c r="K46" s="115"/>
      <c r="L46" s="465"/>
    </row>
    <row r="47" spans="4:12" ht="20.100000000000001" customHeight="1">
      <c r="D47" s="455"/>
      <c r="E47" s="458"/>
      <c r="F47" s="118" t="s">
        <v>49</v>
      </c>
      <c r="G47" s="156" t="s">
        <v>101</v>
      </c>
      <c r="H47" s="156" t="s">
        <v>612</v>
      </c>
      <c r="I47" s="111">
        <f t="shared" si="0"/>
        <v>55</v>
      </c>
      <c r="J47" s="154"/>
      <c r="K47" s="154"/>
      <c r="L47" s="465"/>
    </row>
    <row r="48" spans="4:12" ht="20.100000000000001" customHeight="1">
      <c r="D48" s="455"/>
      <c r="E48" s="458"/>
      <c r="F48" s="115" t="s">
        <v>50</v>
      </c>
      <c r="G48" s="155" t="s">
        <v>211</v>
      </c>
      <c r="H48" s="155" t="s">
        <v>611</v>
      </c>
      <c r="I48" s="111">
        <f t="shared" si="0"/>
        <v>29</v>
      </c>
      <c r="J48" s="154"/>
      <c r="K48" s="154"/>
      <c r="L48" s="465"/>
    </row>
    <row r="49" spans="4:12" ht="20.100000000000001" customHeight="1">
      <c r="D49" s="455"/>
      <c r="E49" s="459"/>
      <c r="F49" s="157" t="s">
        <v>77</v>
      </c>
      <c r="G49" s="158" t="s">
        <v>171</v>
      </c>
      <c r="H49" s="155" t="s">
        <v>611</v>
      </c>
      <c r="I49" s="111">
        <f t="shared" si="0"/>
        <v>29</v>
      </c>
      <c r="J49" s="159"/>
      <c r="K49" s="159"/>
      <c r="L49" s="472"/>
    </row>
    <row r="50" spans="4:12" ht="20.100000000000001" customHeight="1">
      <c r="D50" s="455"/>
      <c r="E50" s="460" t="s">
        <v>130</v>
      </c>
      <c r="F50" s="109" t="s">
        <v>123</v>
      </c>
      <c r="G50" s="160"/>
      <c r="H50" s="160"/>
      <c r="I50" s="111">
        <f t="shared" si="0"/>
        <v>0</v>
      </c>
      <c r="J50" s="111"/>
      <c r="K50" s="111" t="s">
        <v>245</v>
      </c>
      <c r="L50" s="464"/>
    </row>
    <row r="51" spans="4:12" ht="20.100000000000001" customHeight="1">
      <c r="D51" s="455"/>
      <c r="E51" s="458"/>
      <c r="F51" s="115" t="s">
        <v>55</v>
      </c>
      <c r="G51" s="155" t="s">
        <v>177</v>
      </c>
      <c r="H51" s="155" t="s">
        <v>616</v>
      </c>
      <c r="I51" s="111">
        <f t="shared" si="0"/>
        <v>39</v>
      </c>
      <c r="J51" s="154">
        <v>33</v>
      </c>
      <c r="K51" s="154"/>
      <c r="L51" s="465"/>
    </row>
    <row r="52" spans="4:12" ht="20.100000000000001" customHeight="1">
      <c r="D52" s="455"/>
      <c r="E52" s="458"/>
      <c r="F52" s="115" t="s">
        <v>122</v>
      </c>
      <c r="G52" s="155" t="s">
        <v>343</v>
      </c>
      <c r="H52" s="155" t="s">
        <v>343</v>
      </c>
      <c r="I52" s="111">
        <f t="shared" si="0"/>
        <v>7</v>
      </c>
      <c r="J52" s="115"/>
      <c r="K52" s="115"/>
      <c r="L52" s="465"/>
    </row>
    <row r="53" spans="4:12" ht="20.100000000000001" customHeight="1">
      <c r="D53" s="455"/>
      <c r="E53" s="458"/>
      <c r="F53" s="118" t="s">
        <v>49</v>
      </c>
      <c r="G53" s="156" t="s">
        <v>106</v>
      </c>
      <c r="H53" s="156" t="s">
        <v>617</v>
      </c>
      <c r="I53" s="111">
        <f t="shared" si="0"/>
        <v>69</v>
      </c>
      <c r="J53" s="154"/>
      <c r="K53" s="154"/>
      <c r="L53" s="465"/>
    </row>
    <row r="54" spans="4:12" ht="20.100000000000001" customHeight="1">
      <c r="D54" s="455"/>
      <c r="E54" s="458"/>
      <c r="F54" s="115" t="s">
        <v>50</v>
      </c>
      <c r="G54" s="155" t="s">
        <v>177</v>
      </c>
      <c r="H54" s="155" t="s">
        <v>616</v>
      </c>
      <c r="I54" s="111">
        <f t="shared" si="0"/>
        <v>39</v>
      </c>
      <c r="J54" s="154"/>
      <c r="K54" s="154"/>
      <c r="L54" s="465"/>
    </row>
    <row r="55" spans="4:12" ht="20.100000000000001" customHeight="1">
      <c r="D55" s="455"/>
      <c r="E55" s="459"/>
      <c r="F55" s="157" t="s">
        <v>77</v>
      </c>
      <c r="G55" s="158" t="s">
        <v>177</v>
      </c>
      <c r="H55" s="155" t="s">
        <v>616</v>
      </c>
      <c r="I55" s="111">
        <f t="shared" si="0"/>
        <v>39</v>
      </c>
      <c r="J55" s="159"/>
      <c r="K55" s="159"/>
      <c r="L55" s="472"/>
    </row>
    <row r="56" spans="4:12" ht="20.100000000000001" customHeight="1">
      <c r="D56" s="455"/>
      <c r="E56" s="460" t="s">
        <v>131</v>
      </c>
      <c r="F56" s="109" t="s">
        <v>123</v>
      </c>
      <c r="G56" s="160"/>
      <c r="H56" s="160"/>
      <c r="I56" s="111">
        <f t="shared" si="0"/>
        <v>0</v>
      </c>
      <c r="J56" s="111"/>
      <c r="K56" s="111" t="s">
        <v>245</v>
      </c>
      <c r="L56" s="464"/>
    </row>
    <row r="57" spans="4:12" ht="20.100000000000001" customHeight="1">
      <c r="D57" s="455"/>
      <c r="E57" s="458"/>
      <c r="F57" s="115" t="s">
        <v>55</v>
      </c>
      <c r="G57" s="155" t="s">
        <v>707</v>
      </c>
      <c r="H57" s="155" t="s">
        <v>658</v>
      </c>
      <c r="I57" s="111">
        <f t="shared" si="0"/>
        <v>33</v>
      </c>
      <c r="J57" s="154">
        <v>33</v>
      </c>
      <c r="K57" s="154"/>
      <c r="L57" s="465"/>
    </row>
    <row r="58" spans="4:12" ht="20.100000000000001" customHeight="1">
      <c r="D58" s="455"/>
      <c r="E58" s="458"/>
      <c r="F58" s="115" t="s">
        <v>122</v>
      </c>
      <c r="G58" s="155" t="s">
        <v>344</v>
      </c>
      <c r="H58" s="155" t="s">
        <v>344</v>
      </c>
      <c r="I58" s="111">
        <f t="shared" si="0"/>
        <v>17</v>
      </c>
      <c r="J58" s="115"/>
      <c r="K58" s="115"/>
      <c r="L58" s="465"/>
    </row>
    <row r="59" spans="4:12" ht="20.100000000000001" customHeight="1">
      <c r="D59" s="455"/>
      <c r="E59" s="458"/>
      <c r="F59" s="118" t="s">
        <v>49</v>
      </c>
      <c r="G59" s="68" t="s">
        <v>714</v>
      </c>
      <c r="H59" s="68" t="s">
        <v>715</v>
      </c>
      <c r="I59" s="111">
        <f t="shared" si="0"/>
        <v>63</v>
      </c>
      <c r="J59" s="154"/>
      <c r="K59" s="154"/>
      <c r="L59" s="465"/>
    </row>
    <row r="60" spans="4:12" ht="17.649999999999999" customHeight="1">
      <c r="D60" s="455"/>
      <c r="E60" s="458"/>
      <c r="F60" s="115" t="s">
        <v>50</v>
      </c>
      <c r="G60" s="155" t="s">
        <v>215</v>
      </c>
      <c r="H60" s="155" t="s">
        <v>658</v>
      </c>
      <c r="I60" s="111">
        <f t="shared" si="0"/>
        <v>33</v>
      </c>
      <c r="J60" s="154"/>
      <c r="K60" s="154"/>
      <c r="L60" s="465"/>
    </row>
    <row r="61" spans="4:12" ht="16.5" customHeight="1">
      <c r="D61" s="455"/>
      <c r="E61" s="459"/>
      <c r="F61" s="157" t="s">
        <v>77</v>
      </c>
      <c r="G61" s="158" t="s">
        <v>215</v>
      </c>
      <c r="H61" s="155" t="s">
        <v>658</v>
      </c>
      <c r="I61" s="111">
        <f t="shared" si="0"/>
        <v>33</v>
      </c>
      <c r="J61" s="159"/>
      <c r="K61" s="159"/>
      <c r="L61" s="472"/>
    </row>
    <row r="62" spans="4:12" ht="17.25" customHeight="1">
      <c r="D62" s="455"/>
      <c r="E62" s="460" t="s">
        <v>132</v>
      </c>
      <c r="F62" s="109" t="s">
        <v>123</v>
      </c>
      <c r="G62" s="160"/>
      <c r="H62" s="160"/>
      <c r="I62" s="111">
        <f t="shared" si="0"/>
        <v>0</v>
      </c>
      <c r="J62" s="111"/>
      <c r="K62" s="111" t="s">
        <v>245</v>
      </c>
      <c r="L62" s="464"/>
    </row>
    <row r="63" spans="4:12" ht="16.5" customHeight="1">
      <c r="D63" s="455"/>
      <c r="E63" s="458"/>
      <c r="F63" s="115" t="s">
        <v>55</v>
      </c>
      <c r="G63" s="155" t="s">
        <v>708</v>
      </c>
      <c r="H63" s="155" t="s">
        <v>657</v>
      </c>
      <c r="I63" s="111">
        <f t="shared" si="0"/>
        <v>32</v>
      </c>
      <c r="J63" s="154">
        <v>33</v>
      </c>
      <c r="K63" s="154"/>
      <c r="L63" s="465"/>
    </row>
    <row r="64" spans="4:12" ht="16.5" customHeight="1">
      <c r="D64" s="455"/>
      <c r="E64" s="458"/>
      <c r="F64" s="115" t="s">
        <v>122</v>
      </c>
      <c r="G64" s="155" t="s">
        <v>345</v>
      </c>
      <c r="H64" s="155" t="s">
        <v>345</v>
      </c>
      <c r="I64" s="111">
        <f t="shared" si="0"/>
        <v>21</v>
      </c>
      <c r="J64" s="115"/>
      <c r="K64" s="115"/>
      <c r="L64" s="465"/>
    </row>
    <row r="65" spans="4:12" ht="20.100000000000001" customHeight="1">
      <c r="D65" s="455"/>
      <c r="E65" s="458"/>
      <c r="F65" s="118" t="s">
        <v>49</v>
      </c>
      <c r="G65" s="156" t="s">
        <v>105</v>
      </c>
      <c r="H65" s="162" t="s">
        <v>618</v>
      </c>
      <c r="I65" s="111">
        <f t="shared" si="0"/>
        <v>69</v>
      </c>
      <c r="J65" s="154"/>
      <c r="K65" s="154"/>
      <c r="L65" s="465"/>
    </row>
    <row r="66" spans="4:12" ht="20.100000000000001" customHeight="1">
      <c r="D66" s="455"/>
      <c r="E66" s="458"/>
      <c r="F66" s="115" t="s">
        <v>50</v>
      </c>
      <c r="G66" s="155" t="s">
        <v>216</v>
      </c>
      <c r="H66" s="155" t="s">
        <v>657</v>
      </c>
      <c r="I66" s="111">
        <f t="shared" si="0"/>
        <v>32</v>
      </c>
      <c r="J66" s="154"/>
      <c r="K66" s="154"/>
      <c r="L66" s="465"/>
    </row>
    <row r="67" spans="4:12" ht="20.100000000000001" customHeight="1">
      <c r="D67" s="455"/>
      <c r="E67" s="459"/>
      <c r="F67" s="163" t="s">
        <v>77</v>
      </c>
      <c r="G67" s="164" t="s">
        <v>216</v>
      </c>
      <c r="H67" s="155" t="s">
        <v>657</v>
      </c>
      <c r="I67" s="111">
        <f t="shared" si="0"/>
        <v>32</v>
      </c>
      <c r="J67" s="165"/>
      <c r="K67" s="161"/>
      <c r="L67" s="472"/>
    </row>
    <row r="68" spans="4:12" ht="20.100000000000001" customHeight="1">
      <c r="D68" s="455"/>
      <c r="E68" s="460" t="s">
        <v>133</v>
      </c>
      <c r="F68" s="152" t="s">
        <v>123</v>
      </c>
      <c r="G68" s="262"/>
      <c r="H68" s="262"/>
      <c r="I68" s="111">
        <f t="shared" si="0"/>
        <v>0</v>
      </c>
      <c r="J68" s="263"/>
      <c r="K68" s="111" t="s">
        <v>245</v>
      </c>
      <c r="L68" s="503" t="s">
        <v>854</v>
      </c>
    </row>
    <row r="69" spans="4:12" ht="20.100000000000001" customHeight="1">
      <c r="D69" s="455"/>
      <c r="E69" s="458"/>
      <c r="F69" s="264" t="s">
        <v>55</v>
      </c>
      <c r="G69" s="265" t="s">
        <v>176</v>
      </c>
      <c r="H69" s="265" t="s">
        <v>176</v>
      </c>
      <c r="I69" s="111">
        <f t="shared" si="0"/>
        <v>16</v>
      </c>
      <c r="J69" s="266">
        <v>33</v>
      </c>
      <c r="K69" s="266"/>
      <c r="L69" s="504"/>
    </row>
    <row r="70" spans="4:12" ht="20.100000000000001" customHeight="1">
      <c r="D70" s="455"/>
      <c r="E70" s="458"/>
      <c r="F70" s="264" t="s">
        <v>122</v>
      </c>
      <c r="G70" s="265" t="s">
        <v>346</v>
      </c>
      <c r="H70" s="265" t="s">
        <v>346</v>
      </c>
      <c r="I70" s="111">
        <f t="shared" si="0"/>
        <v>16</v>
      </c>
      <c r="J70" s="264"/>
      <c r="K70" s="264"/>
      <c r="L70" s="504"/>
    </row>
    <row r="71" spans="4:12" ht="20.100000000000001" customHeight="1">
      <c r="D71" s="455"/>
      <c r="E71" s="458"/>
      <c r="F71" s="267" t="s">
        <v>49</v>
      </c>
      <c r="G71" s="81" t="s">
        <v>257</v>
      </c>
      <c r="H71" s="407" t="s">
        <v>619</v>
      </c>
      <c r="I71" s="111">
        <f t="shared" si="0"/>
        <v>48</v>
      </c>
      <c r="J71" s="266"/>
      <c r="K71" s="266"/>
      <c r="L71" s="504"/>
    </row>
    <row r="72" spans="4:12" ht="20.100000000000001" customHeight="1">
      <c r="D72" s="455"/>
      <c r="E72" s="458"/>
      <c r="F72" s="264" t="s">
        <v>50</v>
      </c>
      <c r="G72" s="265" t="s">
        <v>176</v>
      </c>
      <c r="H72" s="265" t="s">
        <v>176</v>
      </c>
      <c r="I72" s="111">
        <f t="shared" si="0"/>
        <v>16</v>
      </c>
      <c r="J72" s="266"/>
      <c r="K72" s="266"/>
      <c r="L72" s="504"/>
    </row>
    <row r="73" spans="4:12" ht="20.100000000000001" customHeight="1" thickBot="1">
      <c r="D73" s="455"/>
      <c r="E73" s="459"/>
      <c r="F73" s="269" t="s">
        <v>77</v>
      </c>
      <c r="G73" s="270" t="s">
        <v>176</v>
      </c>
      <c r="H73" s="265" t="s">
        <v>176</v>
      </c>
      <c r="I73" s="111">
        <f t="shared" ref="I73:I136" si="1">LENB(H73)</f>
        <v>16</v>
      </c>
      <c r="J73" s="271"/>
      <c r="K73" s="271"/>
      <c r="L73" s="505"/>
    </row>
    <row r="74" spans="4:12" ht="19.5" customHeight="1">
      <c r="D74" s="455"/>
      <c r="E74" s="460" t="s">
        <v>148</v>
      </c>
      <c r="F74" s="216" t="s">
        <v>123</v>
      </c>
      <c r="G74" s="184"/>
      <c r="H74" s="544" t="s">
        <v>527</v>
      </c>
      <c r="I74" s="111" t="e">
        <f>LENB(#REF!)</f>
        <v>#REF!</v>
      </c>
      <c r="J74" s="263"/>
      <c r="K74" s="111" t="s">
        <v>245</v>
      </c>
      <c r="L74" s="464"/>
    </row>
    <row r="75" spans="4:12" ht="20.100000000000001" customHeight="1">
      <c r="D75" s="455"/>
      <c r="E75" s="458"/>
      <c r="F75" s="272" t="s">
        <v>55</v>
      </c>
      <c r="G75" s="185" t="s">
        <v>258</v>
      </c>
      <c r="H75" s="545"/>
      <c r="I75" s="111">
        <f>LENB(H74)</f>
        <v>11</v>
      </c>
      <c r="J75" s="266">
        <v>33</v>
      </c>
      <c r="K75" s="266"/>
      <c r="L75" s="465"/>
    </row>
    <row r="76" spans="4:12" ht="20.100000000000001" customHeight="1">
      <c r="D76" s="455"/>
      <c r="E76" s="458"/>
      <c r="F76" s="272" t="s">
        <v>122</v>
      </c>
      <c r="G76" s="185" t="s">
        <v>347</v>
      </c>
      <c r="H76" s="545"/>
      <c r="I76" s="111">
        <f t="shared" si="1"/>
        <v>0</v>
      </c>
      <c r="J76" s="264"/>
      <c r="K76" s="264"/>
      <c r="L76" s="465"/>
    </row>
    <row r="77" spans="4:12" ht="20.100000000000001" customHeight="1">
      <c r="D77" s="455"/>
      <c r="E77" s="458"/>
      <c r="F77" s="273" t="s">
        <v>49</v>
      </c>
      <c r="G77" s="274" t="s">
        <v>259</v>
      </c>
      <c r="H77" s="545"/>
      <c r="I77" s="111">
        <f t="shared" si="1"/>
        <v>0</v>
      </c>
      <c r="J77" s="266"/>
      <c r="K77" s="266"/>
      <c r="L77" s="465"/>
    </row>
    <row r="78" spans="4:12" ht="20.100000000000001" customHeight="1">
      <c r="D78" s="455"/>
      <c r="E78" s="458"/>
      <c r="F78" s="272" t="s">
        <v>50</v>
      </c>
      <c r="G78" s="185" t="s">
        <v>214</v>
      </c>
      <c r="H78" s="545"/>
      <c r="I78" s="111">
        <f t="shared" si="1"/>
        <v>0</v>
      </c>
      <c r="J78" s="266"/>
      <c r="K78" s="266"/>
      <c r="L78" s="465"/>
    </row>
    <row r="79" spans="4:12" ht="20.100000000000001" customHeight="1">
      <c r="D79" s="455"/>
      <c r="E79" s="459"/>
      <c r="F79" s="275" t="s">
        <v>77</v>
      </c>
      <c r="G79" s="188" t="s">
        <v>214</v>
      </c>
      <c r="H79" s="547"/>
      <c r="I79" s="111">
        <f t="shared" si="1"/>
        <v>0</v>
      </c>
      <c r="J79" s="271"/>
      <c r="K79" s="271"/>
      <c r="L79" s="472"/>
    </row>
    <row r="80" spans="4:12" ht="20.100000000000001" customHeight="1">
      <c r="D80" s="455"/>
      <c r="E80" s="460" t="s">
        <v>149</v>
      </c>
      <c r="F80" s="109" t="s">
        <v>123</v>
      </c>
      <c r="G80" s="160"/>
      <c r="H80" s="160"/>
      <c r="I80" s="111">
        <f t="shared" si="1"/>
        <v>0</v>
      </c>
      <c r="J80" s="111"/>
      <c r="K80" s="111" t="s">
        <v>245</v>
      </c>
      <c r="L80" s="464"/>
    </row>
    <row r="81" spans="4:12" ht="20.100000000000001" customHeight="1">
      <c r="D81" s="455"/>
      <c r="E81" s="458"/>
      <c r="F81" s="115" t="s">
        <v>55</v>
      </c>
      <c r="G81" s="155" t="s">
        <v>178</v>
      </c>
      <c r="H81" s="176" t="s">
        <v>620</v>
      </c>
      <c r="I81" s="111">
        <f t="shared" si="1"/>
        <v>47</v>
      </c>
      <c r="J81" s="154">
        <v>33</v>
      </c>
      <c r="K81" s="154"/>
      <c r="L81" s="465"/>
    </row>
    <row r="82" spans="4:12" ht="20.100000000000001" customHeight="1">
      <c r="D82" s="455"/>
      <c r="E82" s="458"/>
      <c r="F82" s="115" t="s">
        <v>122</v>
      </c>
      <c r="G82" s="155" t="s">
        <v>348</v>
      </c>
      <c r="H82" s="155" t="s">
        <v>348</v>
      </c>
      <c r="I82" s="111">
        <f t="shared" si="1"/>
        <v>22</v>
      </c>
      <c r="J82" s="115"/>
      <c r="K82" s="115"/>
      <c r="L82" s="465"/>
    </row>
    <row r="83" spans="4:12" ht="20.100000000000001" customHeight="1">
      <c r="D83" s="455"/>
      <c r="E83" s="458"/>
      <c r="F83" s="118" t="s">
        <v>49</v>
      </c>
      <c r="G83" s="162" t="s">
        <v>260</v>
      </c>
      <c r="H83" s="162" t="s">
        <v>621</v>
      </c>
      <c r="I83" s="111">
        <f t="shared" si="1"/>
        <v>85</v>
      </c>
      <c r="J83" s="154"/>
      <c r="K83" s="154"/>
      <c r="L83" s="465"/>
    </row>
    <row r="84" spans="4:12" ht="20.100000000000001" customHeight="1">
      <c r="D84" s="455"/>
      <c r="E84" s="458"/>
      <c r="F84" s="115" t="s">
        <v>50</v>
      </c>
      <c r="G84" s="155" t="s">
        <v>178</v>
      </c>
      <c r="H84" s="155" t="s">
        <v>620</v>
      </c>
      <c r="I84" s="111">
        <f t="shared" si="1"/>
        <v>47</v>
      </c>
      <c r="J84" s="154"/>
      <c r="K84" s="154"/>
      <c r="L84" s="465"/>
    </row>
    <row r="85" spans="4:12" ht="20.100000000000001" customHeight="1">
      <c r="D85" s="455"/>
      <c r="E85" s="459"/>
      <c r="F85" s="157" t="s">
        <v>77</v>
      </c>
      <c r="G85" s="158" t="s">
        <v>178</v>
      </c>
      <c r="H85" s="155" t="s">
        <v>620</v>
      </c>
      <c r="I85" s="111">
        <f t="shared" si="1"/>
        <v>47</v>
      </c>
      <c r="J85" s="159"/>
      <c r="K85" s="159"/>
      <c r="L85" s="472"/>
    </row>
    <row r="86" spans="4:12" ht="20.100000000000001" customHeight="1">
      <c r="D86" s="455"/>
      <c r="E86" s="460" t="s">
        <v>150</v>
      </c>
      <c r="F86" s="109"/>
      <c r="G86" s="184"/>
      <c r="H86" s="184"/>
      <c r="I86" s="111">
        <f t="shared" si="1"/>
        <v>0</v>
      </c>
      <c r="J86" s="193"/>
      <c r="K86" s="111" t="s">
        <v>245</v>
      </c>
      <c r="L86" s="464"/>
    </row>
    <row r="87" spans="4:12" ht="20.100000000000001" customHeight="1">
      <c r="D87" s="455"/>
      <c r="E87" s="458"/>
      <c r="F87" s="115"/>
      <c r="G87" s="185"/>
      <c r="H87" s="185"/>
      <c r="I87" s="111">
        <f t="shared" si="1"/>
        <v>0</v>
      </c>
      <c r="J87" s="168">
        <v>33</v>
      </c>
      <c r="K87" s="154"/>
      <c r="L87" s="465"/>
    </row>
    <row r="88" spans="4:12" ht="20.100000000000001" customHeight="1">
      <c r="D88" s="455"/>
      <c r="E88" s="458"/>
      <c r="F88" s="115"/>
      <c r="G88" s="185"/>
      <c r="H88" s="185"/>
      <c r="I88" s="111">
        <f t="shared" si="1"/>
        <v>0</v>
      </c>
      <c r="J88" s="196"/>
      <c r="K88" s="115"/>
      <c r="L88" s="465"/>
    </row>
    <row r="89" spans="4:12" ht="20.100000000000001" customHeight="1">
      <c r="D89" s="455"/>
      <c r="E89" s="458"/>
      <c r="F89" s="118"/>
      <c r="G89" s="186"/>
      <c r="H89" s="186"/>
      <c r="I89" s="111">
        <f t="shared" si="1"/>
        <v>0</v>
      </c>
      <c r="J89" s="168"/>
      <c r="K89" s="154"/>
      <c r="L89" s="465"/>
    </row>
    <row r="90" spans="4:12" ht="20.100000000000001" customHeight="1">
      <c r="D90" s="455"/>
      <c r="E90" s="458"/>
      <c r="F90" s="115"/>
      <c r="G90" s="185"/>
      <c r="H90" s="185"/>
      <c r="I90" s="111">
        <f t="shared" si="1"/>
        <v>0</v>
      </c>
      <c r="J90" s="168"/>
      <c r="K90" s="154"/>
      <c r="L90" s="465"/>
    </row>
    <row r="91" spans="4:12" ht="20.100000000000001" customHeight="1">
      <c r="D91" s="455"/>
      <c r="E91" s="459"/>
      <c r="F91" s="157"/>
      <c r="G91" s="188"/>
      <c r="H91" s="188"/>
      <c r="I91" s="111">
        <f t="shared" si="1"/>
        <v>0</v>
      </c>
      <c r="J91" s="197"/>
      <c r="K91" s="159"/>
      <c r="L91" s="472"/>
    </row>
    <row r="92" spans="4:12" ht="20.100000000000001" customHeight="1">
      <c r="D92" s="455"/>
      <c r="E92" s="460" t="s">
        <v>179</v>
      </c>
      <c r="F92" s="109"/>
      <c r="G92" s="184"/>
      <c r="H92" s="184"/>
      <c r="I92" s="111">
        <f t="shared" si="1"/>
        <v>0</v>
      </c>
      <c r="J92" s="111"/>
      <c r="K92" s="111" t="s">
        <v>245</v>
      </c>
      <c r="L92" s="464"/>
    </row>
    <row r="93" spans="4:12" ht="20.100000000000001" customHeight="1">
      <c r="D93" s="455"/>
      <c r="E93" s="458"/>
      <c r="F93" s="115"/>
      <c r="G93" s="185"/>
      <c r="H93" s="185"/>
      <c r="I93" s="111">
        <f t="shared" si="1"/>
        <v>0</v>
      </c>
      <c r="J93" s="154">
        <v>33</v>
      </c>
      <c r="K93" s="154"/>
      <c r="L93" s="465"/>
    </row>
    <row r="94" spans="4:12" ht="20.100000000000001" customHeight="1">
      <c r="D94" s="455"/>
      <c r="E94" s="458"/>
      <c r="F94" s="115"/>
      <c r="G94" s="185"/>
      <c r="H94" s="185"/>
      <c r="I94" s="111">
        <f t="shared" si="1"/>
        <v>0</v>
      </c>
      <c r="J94" s="115"/>
      <c r="K94" s="115"/>
      <c r="L94" s="465"/>
    </row>
    <row r="95" spans="4:12" ht="20.100000000000001" customHeight="1">
      <c r="D95" s="455"/>
      <c r="E95" s="458"/>
      <c r="F95" s="118"/>
      <c r="G95" s="186"/>
      <c r="H95" s="186"/>
      <c r="I95" s="111">
        <f t="shared" si="1"/>
        <v>0</v>
      </c>
      <c r="J95" s="154"/>
      <c r="K95" s="154"/>
      <c r="L95" s="465"/>
    </row>
    <row r="96" spans="4:12" ht="20.100000000000001" customHeight="1">
      <c r="D96" s="455"/>
      <c r="E96" s="458"/>
      <c r="F96" s="115"/>
      <c r="G96" s="185"/>
      <c r="H96" s="185"/>
      <c r="I96" s="111">
        <f t="shared" si="1"/>
        <v>0</v>
      </c>
      <c r="J96" s="154"/>
      <c r="K96" s="154"/>
      <c r="L96" s="465"/>
    </row>
    <row r="97" spans="4:12" ht="20.100000000000001" customHeight="1" thickBot="1">
      <c r="D97" s="455"/>
      <c r="E97" s="458"/>
      <c r="F97" s="163"/>
      <c r="G97" s="190"/>
      <c r="H97" s="190"/>
      <c r="I97" s="123">
        <f t="shared" si="1"/>
        <v>0</v>
      </c>
      <c r="J97" s="161"/>
      <c r="K97" s="161"/>
      <c r="L97" s="465"/>
    </row>
    <row r="98" spans="4:12" ht="20.100000000000001" customHeight="1">
      <c r="D98" s="514" t="s">
        <v>120</v>
      </c>
      <c r="E98" s="457" t="s">
        <v>118</v>
      </c>
      <c r="F98" s="276" t="s">
        <v>67</v>
      </c>
      <c r="G98" s="277"/>
      <c r="H98" s="277"/>
      <c r="I98" s="127">
        <f t="shared" si="1"/>
        <v>0</v>
      </c>
      <c r="J98" s="127"/>
      <c r="K98" s="278" t="s">
        <v>245</v>
      </c>
      <c r="L98" s="539"/>
    </row>
    <row r="99" spans="4:12" ht="20.100000000000001" customHeight="1">
      <c r="D99" s="515"/>
      <c r="E99" s="458"/>
      <c r="F99" s="115" t="s">
        <v>55</v>
      </c>
      <c r="G99" s="280" t="s">
        <v>218</v>
      </c>
      <c r="H99" s="280" t="s">
        <v>218</v>
      </c>
      <c r="I99" s="111">
        <f t="shared" si="1"/>
        <v>10</v>
      </c>
      <c r="J99" s="154">
        <v>33</v>
      </c>
      <c r="K99" s="168"/>
      <c r="L99" s="465"/>
    </row>
    <row r="100" spans="4:12" ht="20.100000000000001" customHeight="1">
      <c r="D100" s="515"/>
      <c r="E100" s="458"/>
      <c r="F100" s="115" t="s">
        <v>122</v>
      </c>
      <c r="G100" s="155" t="s">
        <v>349</v>
      </c>
      <c r="H100" s="155" t="s">
        <v>349</v>
      </c>
      <c r="I100" s="111">
        <f t="shared" si="1"/>
        <v>10</v>
      </c>
      <c r="J100" s="115"/>
      <c r="K100" s="196"/>
      <c r="L100" s="465"/>
    </row>
    <row r="101" spans="4:12" ht="19.899999999999999" customHeight="1">
      <c r="D101" s="515"/>
      <c r="E101" s="458"/>
      <c r="F101" s="118" t="s">
        <v>49</v>
      </c>
      <c r="G101" s="162" t="s">
        <v>204</v>
      </c>
      <c r="H101" s="68" t="s">
        <v>711</v>
      </c>
      <c r="I101" s="111">
        <f t="shared" si="1"/>
        <v>56</v>
      </c>
      <c r="J101" s="154"/>
      <c r="K101" s="168"/>
      <c r="L101" s="465"/>
    </row>
    <row r="102" spans="4:12" ht="17.649999999999999" customHeight="1">
      <c r="D102" s="515"/>
      <c r="E102" s="458"/>
      <c r="F102" s="115" t="s">
        <v>50</v>
      </c>
      <c r="G102" s="155" t="s">
        <v>218</v>
      </c>
      <c r="H102" s="155" t="s">
        <v>218</v>
      </c>
      <c r="I102" s="111">
        <f t="shared" si="1"/>
        <v>10</v>
      </c>
      <c r="J102" s="154"/>
      <c r="K102" s="168"/>
      <c r="L102" s="465"/>
    </row>
    <row r="103" spans="4:12" ht="17.649999999999999" customHeight="1">
      <c r="D103" s="515"/>
      <c r="E103" s="459"/>
      <c r="F103" s="157" t="s">
        <v>77</v>
      </c>
      <c r="G103" s="158" t="s">
        <v>217</v>
      </c>
      <c r="H103" s="158" t="s">
        <v>217</v>
      </c>
      <c r="I103" s="111">
        <f t="shared" si="1"/>
        <v>10</v>
      </c>
      <c r="J103" s="159"/>
      <c r="K103" s="197"/>
      <c r="L103" s="472"/>
    </row>
    <row r="104" spans="4:12" ht="17.649999999999999" customHeight="1">
      <c r="D104" s="515"/>
      <c r="E104" s="460" t="s">
        <v>134</v>
      </c>
      <c r="F104" s="109" t="s">
        <v>67</v>
      </c>
      <c r="G104" s="160"/>
      <c r="H104" s="390"/>
      <c r="I104" s="111">
        <f t="shared" si="1"/>
        <v>0</v>
      </c>
      <c r="J104" s="111"/>
      <c r="K104" s="193" t="s">
        <v>245</v>
      </c>
      <c r="L104" s="497" t="s">
        <v>859</v>
      </c>
    </row>
    <row r="105" spans="4:12" ht="33" customHeight="1">
      <c r="D105" s="515"/>
      <c r="E105" s="458"/>
      <c r="F105" s="115" t="s">
        <v>55</v>
      </c>
      <c r="G105" s="280" t="s">
        <v>220</v>
      </c>
      <c r="H105" s="408" t="s">
        <v>220</v>
      </c>
      <c r="I105" s="111">
        <f t="shared" si="1"/>
        <v>13</v>
      </c>
      <c r="J105" s="154">
        <v>33</v>
      </c>
      <c r="K105" s="168"/>
      <c r="L105" s="537"/>
    </row>
    <row r="106" spans="4:12" ht="17.649999999999999" customHeight="1">
      <c r="D106" s="515"/>
      <c r="E106" s="458"/>
      <c r="F106" s="115" t="s">
        <v>122</v>
      </c>
      <c r="G106" s="155" t="s">
        <v>350</v>
      </c>
      <c r="H106" s="176" t="s">
        <v>350</v>
      </c>
      <c r="I106" s="111">
        <f t="shared" si="1"/>
        <v>13</v>
      </c>
      <c r="J106" s="115"/>
      <c r="K106" s="196"/>
      <c r="L106" s="537"/>
    </row>
    <row r="107" spans="4:12" ht="17.649999999999999" customHeight="1">
      <c r="D107" s="515"/>
      <c r="E107" s="458"/>
      <c r="F107" s="118" t="s">
        <v>49</v>
      </c>
      <c r="G107" s="162" t="s">
        <v>221</v>
      </c>
      <c r="H107" s="392" t="s">
        <v>710</v>
      </c>
      <c r="I107" s="111">
        <f t="shared" si="1"/>
        <v>66</v>
      </c>
      <c r="J107" s="154"/>
      <c r="K107" s="168"/>
      <c r="L107" s="537"/>
    </row>
    <row r="108" spans="4:12" ht="28.9" customHeight="1">
      <c r="D108" s="515"/>
      <c r="E108" s="458"/>
      <c r="F108" s="115" t="s">
        <v>50</v>
      </c>
      <c r="G108" s="155" t="s">
        <v>219</v>
      </c>
      <c r="H108" s="408" t="s">
        <v>220</v>
      </c>
      <c r="I108" s="111">
        <f t="shared" si="1"/>
        <v>13</v>
      </c>
      <c r="J108" s="154"/>
      <c r="K108" s="168"/>
      <c r="L108" s="537"/>
    </row>
    <row r="109" spans="4:12" ht="27" customHeight="1">
      <c r="D109" s="515"/>
      <c r="E109" s="459"/>
      <c r="F109" s="157" t="s">
        <v>77</v>
      </c>
      <c r="G109" s="158" t="s">
        <v>219</v>
      </c>
      <c r="H109" s="408" t="s">
        <v>220</v>
      </c>
      <c r="I109" s="111">
        <f t="shared" si="1"/>
        <v>13</v>
      </c>
      <c r="J109" s="159"/>
      <c r="K109" s="197"/>
      <c r="L109" s="538"/>
    </row>
    <row r="110" spans="4:12" ht="17.649999999999999" customHeight="1">
      <c r="D110" s="515"/>
      <c r="E110" s="460" t="s">
        <v>135</v>
      </c>
      <c r="F110" s="216" t="s">
        <v>67</v>
      </c>
      <c r="G110" s="184"/>
      <c r="H110" s="544" t="s">
        <v>527</v>
      </c>
      <c r="I110" s="111" t="e">
        <f>LENB(#REF!)</f>
        <v>#REF!</v>
      </c>
      <c r="J110" s="111"/>
      <c r="K110" s="193" t="s">
        <v>245</v>
      </c>
      <c r="L110" s="464"/>
    </row>
    <row r="111" spans="4:12" ht="17.649999999999999" customHeight="1">
      <c r="D111" s="515"/>
      <c r="E111" s="458"/>
      <c r="F111" s="272" t="s">
        <v>55</v>
      </c>
      <c r="G111" s="185" t="s">
        <v>227</v>
      </c>
      <c r="H111" s="545"/>
      <c r="I111" s="111">
        <f>LENB(H110)</f>
        <v>11</v>
      </c>
      <c r="J111" s="154">
        <v>33</v>
      </c>
      <c r="K111" s="168"/>
      <c r="L111" s="465"/>
    </row>
    <row r="112" spans="4:12" ht="17.649999999999999" customHeight="1">
      <c r="D112" s="515"/>
      <c r="E112" s="458"/>
      <c r="F112" s="272" t="s">
        <v>122</v>
      </c>
      <c r="G112" s="185" t="s">
        <v>351</v>
      </c>
      <c r="H112" s="545"/>
      <c r="I112" s="111">
        <f t="shared" si="1"/>
        <v>0</v>
      </c>
      <c r="J112" s="115"/>
      <c r="K112" s="196"/>
      <c r="L112" s="465"/>
    </row>
    <row r="113" spans="4:12" ht="17.649999999999999" customHeight="1">
      <c r="D113" s="515"/>
      <c r="E113" s="458"/>
      <c r="F113" s="273" t="s">
        <v>49</v>
      </c>
      <c r="G113" s="274" t="s">
        <v>228</v>
      </c>
      <c r="H113" s="545"/>
      <c r="I113" s="111">
        <f t="shared" si="1"/>
        <v>0</v>
      </c>
      <c r="J113" s="154"/>
      <c r="K113" s="168"/>
      <c r="L113" s="465"/>
    </row>
    <row r="114" spans="4:12" ht="17.649999999999999" customHeight="1">
      <c r="D114" s="515"/>
      <c r="E114" s="458"/>
      <c r="F114" s="272" t="s">
        <v>50</v>
      </c>
      <c r="G114" s="185" t="s">
        <v>226</v>
      </c>
      <c r="H114" s="545"/>
      <c r="I114" s="111">
        <f t="shared" si="1"/>
        <v>0</v>
      </c>
      <c r="J114" s="154"/>
      <c r="K114" s="168"/>
      <c r="L114" s="465"/>
    </row>
    <row r="115" spans="4:12" ht="17.649999999999999" customHeight="1">
      <c r="D115" s="515"/>
      <c r="E115" s="459"/>
      <c r="F115" s="275" t="s">
        <v>77</v>
      </c>
      <c r="G115" s="188" t="s">
        <v>226</v>
      </c>
      <c r="H115" s="547"/>
      <c r="I115" s="111">
        <f t="shared" si="1"/>
        <v>0</v>
      </c>
      <c r="J115" s="159"/>
      <c r="K115" s="197"/>
      <c r="L115" s="472"/>
    </row>
    <row r="116" spans="4:12" ht="17.649999999999999" customHeight="1">
      <c r="D116" s="515"/>
      <c r="E116" s="460" t="s">
        <v>136</v>
      </c>
      <c r="F116" s="109" t="s">
        <v>67</v>
      </c>
      <c r="G116" s="160"/>
      <c r="H116" s="160"/>
      <c r="I116" s="111">
        <f t="shared" si="1"/>
        <v>0</v>
      </c>
      <c r="J116" s="111"/>
      <c r="K116" s="193" t="s">
        <v>245</v>
      </c>
      <c r="L116" s="536" t="s">
        <v>759</v>
      </c>
    </row>
    <row r="117" spans="4:12" ht="17.649999999999999" customHeight="1">
      <c r="D117" s="515"/>
      <c r="E117" s="458"/>
      <c r="F117" s="115" t="s">
        <v>55</v>
      </c>
      <c r="G117" s="155" t="s">
        <v>230</v>
      </c>
      <c r="H117" s="176" t="s">
        <v>622</v>
      </c>
      <c r="I117" s="111">
        <f t="shared" si="1"/>
        <v>71</v>
      </c>
      <c r="J117" s="154">
        <v>33</v>
      </c>
      <c r="K117" s="168"/>
      <c r="L117" s="537"/>
    </row>
    <row r="118" spans="4:12" ht="17.649999999999999" customHeight="1">
      <c r="D118" s="515"/>
      <c r="E118" s="458"/>
      <c r="F118" s="115" t="s">
        <v>122</v>
      </c>
      <c r="G118" s="155" t="s">
        <v>352</v>
      </c>
      <c r="H118" s="155" t="s">
        <v>352</v>
      </c>
      <c r="I118" s="111">
        <f t="shared" si="1"/>
        <v>22</v>
      </c>
      <c r="J118" s="115"/>
      <c r="K118" s="196"/>
      <c r="L118" s="537"/>
    </row>
    <row r="119" spans="4:12" ht="17.649999999999999" customHeight="1">
      <c r="D119" s="515"/>
      <c r="E119" s="458"/>
      <c r="F119" s="118" t="s">
        <v>49</v>
      </c>
      <c r="G119" s="162" t="s">
        <v>231</v>
      </c>
      <c r="H119" s="68" t="s">
        <v>709</v>
      </c>
      <c r="I119" s="111">
        <f t="shared" si="1"/>
        <v>66</v>
      </c>
      <c r="J119" s="154"/>
      <c r="K119" s="168"/>
      <c r="L119" s="537"/>
    </row>
    <row r="120" spans="4:12" ht="17.649999999999999" customHeight="1">
      <c r="D120" s="515"/>
      <c r="E120" s="458"/>
      <c r="F120" s="115" t="s">
        <v>50</v>
      </c>
      <c r="G120" s="155" t="s">
        <v>229</v>
      </c>
      <c r="H120" s="155" t="s">
        <v>622</v>
      </c>
      <c r="I120" s="111">
        <f t="shared" si="1"/>
        <v>71</v>
      </c>
      <c r="J120" s="154"/>
      <c r="K120" s="168"/>
      <c r="L120" s="537"/>
    </row>
    <row r="121" spans="4:12" ht="17.649999999999999" customHeight="1">
      <c r="D121" s="515"/>
      <c r="E121" s="459"/>
      <c r="F121" s="157" t="s">
        <v>77</v>
      </c>
      <c r="G121" s="158" t="s">
        <v>229</v>
      </c>
      <c r="H121" s="155" t="s">
        <v>622</v>
      </c>
      <c r="I121" s="111">
        <f t="shared" si="1"/>
        <v>71</v>
      </c>
      <c r="J121" s="159"/>
      <c r="K121" s="197"/>
      <c r="L121" s="538"/>
    </row>
    <row r="122" spans="4:12" ht="17.649999999999999" customHeight="1">
      <c r="D122" s="515"/>
      <c r="E122" s="460" t="s">
        <v>137</v>
      </c>
      <c r="F122" s="109" t="s">
        <v>67</v>
      </c>
      <c r="G122" s="160"/>
      <c r="H122" s="544" t="s">
        <v>527</v>
      </c>
      <c r="I122" s="111" t="e">
        <f>LENB(#REF!)</f>
        <v>#REF!</v>
      </c>
      <c r="J122" s="111"/>
      <c r="K122" s="193" t="s">
        <v>245</v>
      </c>
      <c r="L122" s="464"/>
    </row>
    <row r="123" spans="4:12" ht="17.649999999999999" customHeight="1">
      <c r="D123" s="515"/>
      <c r="E123" s="458"/>
      <c r="F123" s="115" t="s">
        <v>55</v>
      </c>
      <c r="G123" s="155" t="s">
        <v>234</v>
      </c>
      <c r="H123" s="545"/>
      <c r="I123" s="111">
        <f t="shared" si="1"/>
        <v>0</v>
      </c>
      <c r="J123" s="154">
        <v>33</v>
      </c>
      <c r="K123" s="168"/>
      <c r="L123" s="465"/>
    </row>
    <row r="124" spans="4:12" ht="17.649999999999999" customHeight="1">
      <c r="D124" s="515"/>
      <c r="E124" s="458"/>
      <c r="F124" s="115" t="s">
        <v>122</v>
      </c>
      <c r="G124" s="155" t="s">
        <v>353</v>
      </c>
      <c r="H124" s="545"/>
      <c r="I124" s="111">
        <f>LENB(H122)</f>
        <v>11</v>
      </c>
      <c r="J124" s="115"/>
      <c r="K124" s="196"/>
      <c r="L124" s="465"/>
    </row>
    <row r="125" spans="4:12" ht="17.649999999999999" customHeight="1">
      <c r="D125" s="515"/>
      <c r="E125" s="458"/>
      <c r="F125" s="118" t="s">
        <v>49</v>
      </c>
      <c r="G125" s="162" t="s">
        <v>232</v>
      </c>
      <c r="H125" s="545"/>
      <c r="I125" s="111">
        <f t="shared" si="1"/>
        <v>0</v>
      </c>
      <c r="J125" s="154"/>
      <c r="K125" s="168"/>
      <c r="L125" s="465"/>
    </row>
    <row r="126" spans="4:12" ht="17.649999999999999" customHeight="1">
      <c r="D126" s="515"/>
      <c r="E126" s="458"/>
      <c r="F126" s="115" t="s">
        <v>50</v>
      </c>
      <c r="G126" s="155" t="s">
        <v>233</v>
      </c>
      <c r="H126" s="545"/>
      <c r="I126" s="111">
        <f t="shared" si="1"/>
        <v>0</v>
      </c>
      <c r="J126" s="154"/>
      <c r="K126" s="168"/>
      <c r="L126" s="465"/>
    </row>
    <row r="127" spans="4:12" ht="17.649999999999999" customHeight="1">
      <c r="D127" s="515"/>
      <c r="E127" s="458"/>
      <c r="F127" s="157" t="s">
        <v>77</v>
      </c>
      <c r="G127" s="158" t="s">
        <v>233</v>
      </c>
      <c r="H127" s="545"/>
      <c r="I127" s="111">
        <f t="shared" si="1"/>
        <v>0</v>
      </c>
      <c r="J127" s="159"/>
      <c r="K127" s="197"/>
      <c r="L127" s="472"/>
    </row>
    <row r="128" spans="4:12" ht="17.649999999999999" customHeight="1">
      <c r="D128" s="515"/>
      <c r="E128" s="460" t="s">
        <v>143</v>
      </c>
      <c r="F128" s="215" t="s">
        <v>222</v>
      </c>
      <c r="G128" s="181"/>
      <c r="H128" s="545"/>
      <c r="I128" s="111">
        <f t="shared" si="1"/>
        <v>0</v>
      </c>
      <c r="J128" s="182"/>
      <c r="K128" s="193" t="s">
        <v>245</v>
      </c>
      <c r="L128" s="464"/>
    </row>
    <row r="129" spans="4:12" ht="17.649999999999999" customHeight="1">
      <c r="D129" s="515"/>
      <c r="E129" s="458"/>
      <c r="F129" s="218" t="s">
        <v>223</v>
      </c>
      <c r="G129" s="155" t="s">
        <v>236</v>
      </c>
      <c r="H129" s="545"/>
      <c r="I129" s="111">
        <f t="shared" si="1"/>
        <v>0</v>
      </c>
      <c r="J129" s="154">
        <v>33</v>
      </c>
      <c r="K129" s="168"/>
      <c r="L129" s="465"/>
    </row>
    <row r="130" spans="4:12" ht="17.649999999999999" customHeight="1">
      <c r="D130" s="515"/>
      <c r="E130" s="458"/>
      <c r="F130" s="218" t="s">
        <v>224</v>
      </c>
      <c r="G130" s="155" t="s">
        <v>354</v>
      </c>
      <c r="H130" s="545"/>
      <c r="I130" s="111">
        <f t="shared" si="1"/>
        <v>0</v>
      </c>
      <c r="J130" s="115"/>
      <c r="K130" s="196"/>
      <c r="L130" s="465"/>
    </row>
    <row r="131" spans="4:12" ht="17.649999999999999" customHeight="1">
      <c r="D131" s="515"/>
      <c r="E131" s="458"/>
      <c r="F131" s="220" t="s">
        <v>49</v>
      </c>
      <c r="G131" s="162" t="s">
        <v>239</v>
      </c>
      <c r="H131" s="545"/>
      <c r="I131" s="111">
        <f t="shared" si="1"/>
        <v>0</v>
      </c>
      <c r="J131" s="154"/>
      <c r="K131" s="168"/>
      <c r="L131" s="465"/>
    </row>
    <row r="132" spans="4:12" ht="17.649999999999999" customHeight="1">
      <c r="D132" s="515"/>
      <c r="E132" s="458"/>
      <c r="F132" s="218" t="s">
        <v>50</v>
      </c>
      <c r="G132" s="155" t="s">
        <v>235</v>
      </c>
      <c r="H132" s="545"/>
      <c r="I132" s="111">
        <f t="shared" si="1"/>
        <v>0</v>
      </c>
      <c r="J132" s="154"/>
      <c r="K132" s="168"/>
      <c r="L132" s="465"/>
    </row>
    <row r="133" spans="4:12" ht="17.649999999999999" customHeight="1">
      <c r="D133" s="515"/>
      <c r="E133" s="458"/>
      <c r="F133" s="253" t="s">
        <v>225</v>
      </c>
      <c r="G133" s="281" t="s">
        <v>235</v>
      </c>
      <c r="H133" s="545"/>
      <c r="I133" s="111">
        <f t="shared" si="1"/>
        <v>0</v>
      </c>
      <c r="J133" s="161"/>
      <c r="K133" s="199"/>
      <c r="L133" s="472"/>
    </row>
    <row r="134" spans="4:12" ht="17.649999999999999" customHeight="1">
      <c r="D134" s="515"/>
      <c r="E134" s="460" t="s">
        <v>153</v>
      </c>
      <c r="F134" s="282" t="s">
        <v>222</v>
      </c>
      <c r="G134" s="160"/>
      <c r="H134" s="545"/>
      <c r="I134" s="111">
        <f t="shared" si="1"/>
        <v>0</v>
      </c>
      <c r="J134" s="111"/>
      <c r="K134" s="193" t="s">
        <v>245</v>
      </c>
      <c r="L134" s="464"/>
    </row>
    <row r="135" spans="4:12" ht="17.649999999999999" customHeight="1">
      <c r="D135" s="515"/>
      <c r="E135" s="458"/>
      <c r="F135" s="218" t="s">
        <v>223</v>
      </c>
      <c r="G135" s="155" t="s">
        <v>238</v>
      </c>
      <c r="H135" s="545"/>
      <c r="I135" s="111">
        <f t="shared" si="1"/>
        <v>0</v>
      </c>
      <c r="J135" s="154">
        <v>33</v>
      </c>
      <c r="K135" s="168"/>
      <c r="L135" s="465"/>
    </row>
    <row r="136" spans="4:12" ht="17.649999999999999" customHeight="1">
      <c r="D136" s="515"/>
      <c r="E136" s="458"/>
      <c r="F136" s="218" t="s">
        <v>224</v>
      </c>
      <c r="G136" s="155" t="s">
        <v>355</v>
      </c>
      <c r="H136" s="545"/>
      <c r="I136" s="111">
        <f t="shared" si="1"/>
        <v>0</v>
      </c>
      <c r="J136" s="115"/>
      <c r="K136" s="196"/>
      <c r="L136" s="465"/>
    </row>
    <row r="137" spans="4:12" ht="17.649999999999999" customHeight="1">
      <c r="D137" s="515"/>
      <c r="E137" s="458"/>
      <c r="F137" s="220" t="s">
        <v>49</v>
      </c>
      <c r="G137" s="162" t="s">
        <v>623</v>
      </c>
      <c r="H137" s="545"/>
      <c r="I137" s="111">
        <f t="shared" ref="I137:I145" si="2">LENB(H137)</f>
        <v>0</v>
      </c>
      <c r="J137" s="154"/>
      <c r="K137" s="168"/>
      <c r="L137" s="465"/>
    </row>
    <row r="138" spans="4:12" ht="17.649999999999999" customHeight="1">
      <c r="D138" s="515"/>
      <c r="E138" s="458"/>
      <c r="F138" s="218" t="s">
        <v>50</v>
      </c>
      <c r="G138" s="155" t="s">
        <v>237</v>
      </c>
      <c r="H138" s="545"/>
      <c r="I138" s="111">
        <f t="shared" si="2"/>
        <v>0</v>
      </c>
      <c r="J138" s="154"/>
      <c r="K138" s="168"/>
      <c r="L138" s="465"/>
    </row>
    <row r="139" spans="4:12" ht="17.649999999999999" customHeight="1">
      <c r="D139" s="515"/>
      <c r="E139" s="459"/>
      <c r="F139" s="283" t="s">
        <v>225</v>
      </c>
      <c r="G139" s="158" t="s">
        <v>237</v>
      </c>
      <c r="H139" s="545"/>
      <c r="I139" s="111">
        <f t="shared" si="2"/>
        <v>0</v>
      </c>
      <c r="J139" s="159"/>
      <c r="K139" s="197"/>
      <c r="L139" s="472"/>
    </row>
    <row r="140" spans="4:12" ht="17.649999999999999" customHeight="1">
      <c r="D140" s="515"/>
      <c r="E140" s="458" t="s">
        <v>152</v>
      </c>
      <c r="F140" s="215" t="s">
        <v>222</v>
      </c>
      <c r="G140" s="181"/>
      <c r="H140" s="545"/>
      <c r="I140" s="111">
        <f t="shared" si="2"/>
        <v>0</v>
      </c>
      <c r="J140" s="182"/>
      <c r="K140" s="284" t="s">
        <v>245</v>
      </c>
      <c r="L140" s="464"/>
    </row>
    <row r="141" spans="4:12" ht="17.649999999999999" customHeight="1">
      <c r="D141" s="515"/>
      <c r="E141" s="458"/>
      <c r="F141" s="218" t="s">
        <v>223</v>
      </c>
      <c r="G141" s="155" t="s">
        <v>241</v>
      </c>
      <c r="H141" s="545"/>
      <c r="I141" s="111">
        <f t="shared" si="2"/>
        <v>0</v>
      </c>
      <c r="J141" s="154">
        <v>33</v>
      </c>
      <c r="K141" s="168"/>
      <c r="L141" s="465"/>
    </row>
    <row r="142" spans="4:12" ht="17.649999999999999" customHeight="1">
      <c r="D142" s="515"/>
      <c r="E142" s="458"/>
      <c r="F142" s="218" t="s">
        <v>224</v>
      </c>
      <c r="G142" s="155" t="s">
        <v>356</v>
      </c>
      <c r="H142" s="545"/>
      <c r="I142" s="111">
        <f t="shared" si="2"/>
        <v>0</v>
      </c>
      <c r="J142" s="115"/>
      <c r="K142" s="196"/>
      <c r="L142" s="465"/>
    </row>
    <row r="143" spans="4:12" ht="17.649999999999999" customHeight="1">
      <c r="D143" s="515"/>
      <c r="E143" s="458"/>
      <c r="F143" s="220" t="s">
        <v>49</v>
      </c>
      <c r="G143" s="162" t="s">
        <v>242</v>
      </c>
      <c r="H143" s="545"/>
      <c r="I143" s="111">
        <f t="shared" si="2"/>
        <v>0</v>
      </c>
      <c r="J143" s="154"/>
      <c r="K143" s="168"/>
      <c r="L143" s="465"/>
    </row>
    <row r="144" spans="4:12" ht="17.649999999999999" customHeight="1">
      <c r="D144" s="515"/>
      <c r="E144" s="458"/>
      <c r="F144" s="218" t="s">
        <v>50</v>
      </c>
      <c r="G144" s="155" t="s">
        <v>240</v>
      </c>
      <c r="H144" s="545"/>
      <c r="I144" s="111">
        <f t="shared" si="2"/>
        <v>0</v>
      </c>
      <c r="J144" s="154"/>
      <c r="K144" s="168"/>
      <c r="L144" s="465"/>
    </row>
    <row r="145" spans="4:12" ht="17.649999999999999" customHeight="1" thickBot="1">
      <c r="D145" s="529"/>
      <c r="E145" s="502"/>
      <c r="F145" s="222" t="s">
        <v>225</v>
      </c>
      <c r="G145" s="171" t="s">
        <v>240</v>
      </c>
      <c r="H145" s="546"/>
      <c r="I145" s="172">
        <f t="shared" si="2"/>
        <v>0</v>
      </c>
      <c r="J145" s="174"/>
      <c r="K145" s="173"/>
      <c r="L145" s="517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8">
    <mergeCell ref="D98:D145"/>
    <mergeCell ref="E74:E79"/>
    <mergeCell ref="E80:E85"/>
    <mergeCell ref="E86:E91"/>
    <mergeCell ref="E92:E97"/>
    <mergeCell ref="D6:E7"/>
    <mergeCell ref="F6:F7"/>
    <mergeCell ref="I6:I7"/>
    <mergeCell ref="D8:D13"/>
    <mergeCell ref="D14:D97"/>
    <mergeCell ref="E8:E13"/>
    <mergeCell ref="E14:E19"/>
    <mergeCell ref="E20:E25"/>
    <mergeCell ref="E26:E31"/>
    <mergeCell ref="E32:E37"/>
    <mergeCell ref="E38:E43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E98:E103"/>
    <mergeCell ref="E104:E109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80:L85"/>
    <mergeCell ref="L98:L103"/>
    <mergeCell ref="L104:L109"/>
    <mergeCell ref="L14:L19"/>
    <mergeCell ref="L44:L49"/>
    <mergeCell ref="L20:L25"/>
    <mergeCell ref="H122:H145"/>
    <mergeCell ref="H74:H79"/>
    <mergeCell ref="H110:H115"/>
    <mergeCell ref="L140:L145"/>
    <mergeCell ref="L110:L115"/>
    <mergeCell ref="L86:L91"/>
    <mergeCell ref="L92:L97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xr:uid="{00000000-0004-0000-0500-000006000000}"/>
    <hyperlink ref="G47" r:id="rId8" display="https://www.samsung.com/uk/smartphones/galaxy-z-flip6/buy/" xr:uid="{00000000-0004-0000-0500-000007000000}"/>
    <hyperlink ref="G17" r:id="rId9" display="https://www.samsung.com/uk/smartphones/galaxy-s25-ultra/buy/" xr:uid="{00000000-0004-0000-0500-000008000000}"/>
    <hyperlink ref="G107" r:id="rId10" xr:uid="{00000000-0004-0000-0500-000009000000}"/>
    <hyperlink ref="G113" r:id="rId11" xr:uid="{00000000-0004-0000-0500-00000A000000}"/>
    <hyperlink ref="G101" r:id="rId12" xr:uid="{00000000-0004-0000-0500-00000B000000}"/>
    <hyperlink ref="G119" r:id="rId13" xr:uid="{00000000-0004-0000-0500-00000C000000}"/>
    <hyperlink ref="G125" r:id="rId14" xr:uid="{00000000-0004-0000-0500-00000D000000}"/>
    <hyperlink ref="G131" r:id="rId15" xr:uid="{00000000-0004-0000-0500-00000E000000}"/>
    <hyperlink ref="G137" r:id="rId16" xr:uid="{00000000-0004-0000-0500-00000F000000}"/>
    <hyperlink ref="G143" r:id="rId17" xr:uid="{00000000-0004-0000-0500-000010000000}"/>
    <hyperlink ref="G83" r:id="rId18" xr:uid="{00000000-0004-0000-0500-000011000000}"/>
    <hyperlink ref="G71" r:id="rId19" xr:uid="{00000000-0004-0000-0500-000012000000}"/>
    <hyperlink ref="G77" r:id="rId20" xr:uid="{00000000-0004-0000-0500-000013000000}"/>
    <hyperlink ref="G23" r:id="rId21" display="https://www.samsung.com/uk/tablets/galaxy-tab-s10/buy/?modelCode=SM-X920NZAREUB" xr:uid="{00000000-0004-0000-0500-000014000000}"/>
    <hyperlink ref="H11" r:id="rId22" xr:uid="{00000000-0004-0000-0500-000015000000}"/>
    <hyperlink ref="H17" r:id="rId23" xr:uid="{00000000-0004-0000-0500-000016000000}"/>
    <hyperlink ref="H23" r:id="rId24" xr:uid="{00000000-0004-0000-0500-000017000000}"/>
    <hyperlink ref="H29" r:id="rId25" xr:uid="{00000000-0004-0000-0500-000018000000}"/>
    <hyperlink ref="H35" r:id="rId26" xr:uid="{00000000-0004-0000-0500-000019000000}"/>
    <hyperlink ref="H41" r:id="rId27" xr:uid="{00000000-0004-0000-0500-00001A000000}"/>
    <hyperlink ref="H101" r:id="rId28" xr:uid="{00000000-0004-0000-0500-00001B000000}"/>
    <hyperlink ref="H65" r:id="rId29" xr:uid="{00000000-0004-0000-0500-00001C000000}"/>
    <hyperlink ref="H119" r:id="rId30" xr:uid="{E4150610-8329-4156-AC77-95F4B9AD24A7}"/>
    <hyperlink ref="H107" r:id="rId31" xr:uid="{E57508CA-E527-4ED9-93CF-DFF56CD81A63}"/>
    <hyperlink ref="H59" r:id="rId32" xr:uid="{2EB8F944-241D-4DB9-822F-ACC12E84496E}"/>
  </hyperlinks>
  <pageMargins left="0.7" right="0.7" top="0.75" bottom="0.75" header="0.3" footer="0.3"/>
  <pageSetup paperSize="9" orientation="portrait" r:id="rId33"/>
  <drawing r:id="rId34"/>
  <legacyDrawing r:id="rId3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C1" zoomScale="70" zoomScaleNormal="70" workbookViewId="0">
      <selection activeCell="H3" sqref="H3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75.75" style="45" customWidth="1"/>
    <col min="8" max="8" width="75.75" style="98" customWidth="1"/>
    <col min="9" max="9" width="14.75" style="45" customWidth="1"/>
    <col min="10" max="11" width="18.125" style="45" customWidth="1"/>
    <col min="12" max="12" width="42.125" style="79" customWidth="1"/>
    <col min="13" max="16384" width="8.75" style="26"/>
  </cols>
  <sheetData>
    <row r="2" spans="1:13" ht="36" customHeight="1">
      <c r="B2" s="69" t="s">
        <v>157</v>
      </c>
      <c r="C2" s="71"/>
      <c r="D2" s="62"/>
      <c r="E2" s="62"/>
      <c r="F2" s="60"/>
      <c r="G2" s="60"/>
      <c r="H2" s="95"/>
      <c r="I2" s="60"/>
      <c r="J2" s="60"/>
      <c r="K2" s="60"/>
      <c r="L2" s="75"/>
      <c r="M2" s="72"/>
    </row>
    <row r="3" spans="1:13" s="67" customFormat="1" ht="141" customHeight="1">
      <c r="B3" s="513" t="s">
        <v>499</v>
      </c>
      <c r="C3" s="513"/>
      <c r="D3" s="513"/>
      <c r="E3" s="513"/>
      <c r="F3" s="513"/>
      <c r="G3" s="513"/>
      <c r="H3" s="102"/>
      <c r="I3" s="66"/>
      <c r="J3" s="66"/>
      <c r="K3" s="66"/>
      <c r="L3" s="76"/>
    </row>
    <row r="4" spans="1:13" s="28" customFormat="1" ht="21">
      <c r="A4" s="54"/>
      <c r="B4" s="55"/>
      <c r="C4" s="56"/>
      <c r="D4" s="63"/>
      <c r="E4" s="63"/>
      <c r="F4" s="61"/>
      <c r="G4" s="61"/>
      <c r="H4" s="96"/>
      <c r="I4" s="61"/>
      <c r="J4" s="61"/>
      <c r="K4" s="61"/>
      <c r="L4" s="77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97"/>
      <c r="I5" s="46"/>
      <c r="J5" s="46"/>
      <c r="K5" s="46"/>
      <c r="L5" s="78"/>
    </row>
    <row r="6" spans="1:13" s="28" customFormat="1" ht="25.5">
      <c r="A6" s="54"/>
      <c r="B6" s="59"/>
      <c r="C6" s="58"/>
      <c r="D6" s="485" t="s">
        <v>54</v>
      </c>
      <c r="E6" s="486"/>
      <c r="F6" s="489" t="s">
        <v>138</v>
      </c>
      <c r="G6" s="105" t="s">
        <v>46</v>
      </c>
      <c r="H6" s="106" t="s">
        <v>495</v>
      </c>
      <c r="I6" s="480" t="s">
        <v>43</v>
      </c>
      <c r="J6" s="491" t="s">
        <v>47</v>
      </c>
      <c r="K6" s="105" t="s">
        <v>498</v>
      </c>
      <c r="L6" s="478" t="s">
        <v>496</v>
      </c>
    </row>
    <row r="7" spans="1:13" ht="23.25" customHeight="1">
      <c r="D7" s="487"/>
      <c r="E7" s="488"/>
      <c r="F7" s="490"/>
      <c r="G7" s="107" t="s">
        <v>672</v>
      </c>
      <c r="H7" s="107" t="s">
        <v>673</v>
      </c>
      <c r="I7" s="481"/>
      <c r="J7" s="492"/>
      <c r="K7" s="108"/>
      <c r="L7" s="479"/>
    </row>
    <row r="8" spans="1:13" ht="21" customHeight="1">
      <c r="D8" s="493" t="s">
        <v>115</v>
      </c>
      <c r="E8" s="460" t="s">
        <v>154</v>
      </c>
      <c r="F8" s="109" t="s">
        <v>124</v>
      </c>
      <c r="G8" s="227"/>
      <c r="H8" s="227"/>
      <c r="I8" s="111">
        <f>LENB(H8)</f>
        <v>0</v>
      </c>
      <c r="J8" s="112"/>
      <c r="K8" s="113" t="s">
        <v>243</v>
      </c>
      <c r="L8" s="552" t="s">
        <v>860</v>
      </c>
    </row>
    <row r="9" spans="1:13" ht="21" customHeight="1">
      <c r="D9" s="455"/>
      <c r="E9" s="458"/>
      <c r="F9" s="115" t="s">
        <v>155</v>
      </c>
      <c r="G9" s="228" t="s">
        <v>626</v>
      </c>
      <c r="H9" s="228" t="s">
        <v>624</v>
      </c>
      <c r="I9" s="111">
        <f t="shared" ref="I9:I72" si="0">LENB(H9)</f>
        <v>10</v>
      </c>
      <c r="J9" s="117">
        <v>10</v>
      </c>
      <c r="K9" s="117"/>
      <c r="L9" s="553"/>
    </row>
    <row r="10" spans="1:13" ht="21" customHeight="1">
      <c r="D10" s="455"/>
      <c r="E10" s="458"/>
      <c r="F10" s="115" t="s">
        <v>114</v>
      </c>
      <c r="G10" s="228" t="s">
        <v>330</v>
      </c>
      <c r="H10" s="228" t="s">
        <v>700</v>
      </c>
      <c r="I10" s="111">
        <f t="shared" si="0"/>
        <v>22</v>
      </c>
      <c r="J10" s="115"/>
      <c r="K10" s="115"/>
      <c r="L10" s="553"/>
    </row>
    <row r="11" spans="1:13" ht="21" customHeight="1">
      <c r="D11" s="455"/>
      <c r="E11" s="458"/>
      <c r="F11" s="118" t="s">
        <v>49</v>
      </c>
      <c r="G11" s="229" t="s">
        <v>117</v>
      </c>
      <c r="H11" s="229" t="s">
        <v>625</v>
      </c>
      <c r="I11" s="111">
        <f t="shared" si="0"/>
        <v>49</v>
      </c>
      <c r="J11" s="120"/>
      <c r="K11" s="120"/>
      <c r="L11" s="553"/>
    </row>
    <row r="12" spans="1:13" ht="21" customHeight="1">
      <c r="D12" s="455"/>
      <c r="E12" s="458"/>
      <c r="F12" s="115" t="s">
        <v>50</v>
      </c>
      <c r="G12" s="228"/>
      <c r="H12" s="228" t="s">
        <v>624</v>
      </c>
      <c r="I12" s="111">
        <f t="shared" si="0"/>
        <v>10</v>
      </c>
      <c r="J12" s="120"/>
      <c r="K12" s="120"/>
      <c r="L12" s="553"/>
    </row>
    <row r="13" spans="1:13" ht="21" customHeight="1">
      <c r="D13" s="496"/>
      <c r="E13" s="459"/>
      <c r="F13" s="157" t="s">
        <v>77</v>
      </c>
      <c r="G13" s="230" t="s">
        <v>329</v>
      </c>
      <c r="H13" s="230" t="s">
        <v>624</v>
      </c>
      <c r="I13" s="111">
        <f t="shared" si="0"/>
        <v>10</v>
      </c>
      <c r="J13" s="179"/>
      <c r="K13" s="179"/>
      <c r="L13" s="561"/>
    </row>
    <row r="14" spans="1:13" ht="21" customHeight="1">
      <c r="D14" s="493" t="s">
        <v>119</v>
      </c>
      <c r="E14" s="460" t="s">
        <v>121</v>
      </c>
      <c r="F14" s="180" t="s">
        <v>123</v>
      </c>
      <c r="G14" s="181"/>
      <c r="H14" s="409"/>
      <c r="I14" s="111">
        <f>LENB(H14)</f>
        <v>0</v>
      </c>
      <c r="J14" s="182"/>
      <c r="K14" s="111" t="s">
        <v>245</v>
      </c>
      <c r="L14" s="497" t="s">
        <v>861</v>
      </c>
    </row>
    <row r="15" spans="1:13" ht="21" customHeight="1">
      <c r="D15" s="455"/>
      <c r="E15" s="458"/>
      <c r="F15" s="115" t="s">
        <v>55</v>
      </c>
      <c r="G15" s="116" t="s">
        <v>248</v>
      </c>
      <c r="H15" s="410" t="s">
        <v>627</v>
      </c>
      <c r="I15" s="111">
        <f t="shared" si="0"/>
        <v>40</v>
      </c>
      <c r="J15" s="154">
        <v>33</v>
      </c>
      <c r="K15" s="154"/>
      <c r="L15" s="498"/>
    </row>
    <row r="16" spans="1:13" ht="21" customHeight="1">
      <c r="D16" s="455"/>
      <c r="E16" s="458"/>
      <c r="F16" s="115" t="s">
        <v>122</v>
      </c>
      <c r="G16" s="116" t="s">
        <v>331</v>
      </c>
      <c r="H16" s="410" t="s">
        <v>628</v>
      </c>
      <c r="I16" s="111">
        <f>LENB(H14)</f>
        <v>0</v>
      </c>
      <c r="J16" s="115"/>
      <c r="K16" s="115"/>
      <c r="L16" s="498"/>
    </row>
    <row r="17" spans="2:12" ht="20.100000000000001" customHeight="1">
      <c r="D17" s="455"/>
      <c r="E17" s="458"/>
      <c r="F17" s="118" t="s">
        <v>49</v>
      </c>
      <c r="G17" s="156" t="s">
        <v>180</v>
      </c>
      <c r="H17" s="411" t="s">
        <v>629</v>
      </c>
      <c r="I17" s="111">
        <f t="shared" si="0"/>
        <v>45</v>
      </c>
      <c r="J17" s="154"/>
      <c r="K17" s="154"/>
      <c r="L17" s="498"/>
    </row>
    <row r="18" spans="2:12" ht="20.100000000000001" customHeight="1">
      <c r="D18" s="455"/>
      <c r="E18" s="458"/>
      <c r="F18" s="115" t="s">
        <v>50</v>
      </c>
      <c r="G18" s="116"/>
      <c r="H18" s="410" t="s">
        <v>627</v>
      </c>
      <c r="I18" s="111">
        <f t="shared" si="0"/>
        <v>40</v>
      </c>
      <c r="J18" s="154"/>
      <c r="K18" s="154"/>
      <c r="L18" s="498"/>
    </row>
    <row r="19" spans="2:12" ht="20.100000000000001" customHeight="1">
      <c r="D19" s="455"/>
      <c r="E19" s="459"/>
      <c r="F19" s="157" t="s">
        <v>77</v>
      </c>
      <c r="G19" s="178" t="s">
        <v>248</v>
      </c>
      <c r="H19" s="412" t="s">
        <v>627</v>
      </c>
      <c r="I19" s="111">
        <f t="shared" si="0"/>
        <v>40</v>
      </c>
      <c r="J19" s="159"/>
      <c r="K19" s="159"/>
      <c r="L19" s="499"/>
    </row>
    <row r="20" spans="2:12" ht="20.100000000000001" customHeight="1">
      <c r="D20" s="455"/>
      <c r="E20" s="460" t="s">
        <v>125</v>
      </c>
      <c r="F20" s="109" t="s">
        <v>123</v>
      </c>
      <c r="G20" s="181"/>
      <c r="H20" s="181"/>
      <c r="I20" s="111">
        <f t="shared" si="0"/>
        <v>0</v>
      </c>
      <c r="J20" s="111"/>
      <c r="K20" s="111" t="s">
        <v>245</v>
      </c>
      <c r="L20" s="552"/>
    </row>
    <row r="21" spans="2:12" ht="20.100000000000001" customHeight="1">
      <c r="D21" s="455"/>
      <c r="E21" s="458"/>
      <c r="F21" s="115" t="s">
        <v>55</v>
      </c>
      <c r="G21" s="116" t="s">
        <v>109</v>
      </c>
      <c r="H21" s="228" t="s">
        <v>624</v>
      </c>
      <c r="I21" s="111">
        <f t="shared" si="0"/>
        <v>10</v>
      </c>
      <c r="J21" s="154">
        <v>33</v>
      </c>
      <c r="K21" s="154"/>
      <c r="L21" s="553"/>
    </row>
    <row r="22" spans="2:12" ht="20.100000000000001" customHeight="1">
      <c r="D22" s="455"/>
      <c r="E22" s="458"/>
      <c r="F22" s="115" t="s">
        <v>122</v>
      </c>
      <c r="G22" s="116" t="s">
        <v>332</v>
      </c>
      <c r="H22" s="116" t="s">
        <v>332</v>
      </c>
      <c r="I22" s="111">
        <f t="shared" si="0"/>
        <v>8</v>
      </c>
      <c r="J22" s="115"/>
      <c r="K22" s="115"/>
      <c r="L22" s="553"/>
    </row>
    <row r="23" spans="2:12" ht="20.100000000000001" customHeight="1">
      <c r="B23" s="57" t="s">
        <v>44</v>
      </c>
      <c r="D23" s="455"/>
      <c r="E23" s="458"/>
      <c r="F23" s="118" t="s">
        <v>49</v>
      </c>
      <c r="G23" s="156" t="s">
        <v>181</v>
      </c>
      <c r="H23" s="229" t="s">
        <v>625</v>
      </c>
      <c r="I23" s="111">
        <f t="shared" si="0"/>
        <v>49</v>
      </c>
      <c r="J23" s="154"/>
      <c r="K23" s="154"/>
      <c r="L23" s="553"/>
    </row>
    <row r="24" spans="2:12" ht="20.100000000000001" customHeight="1">
      <c r="D24" s="455"/>
      <c r="E24" s="458"/>
      <c r="F24" s="115" t="s">
        <v>50</v>
      </c>
      <c r="G24" s="116"/>
      <c r="H24" s="228" t="s">
        <v>624</v>
      </c>
      <c r="I24" s="111">
        <f t="shared" si="0"/>
        <v>10</v>
      </c>
      <c r="J24" s="154"/>
      <c r="K24" s="154"/>
      <c r="L24" s="553"/>
    </row>
    <row r="25" spans="2:12" ht="20.100000000000001" customHeight="1">
      <c r="D25" s="455"/>
      <c r="E25" s="459"/>
      <c r="F25" s="157" t="s">
        <v>77</v>
      </c>
      <c r="G25" s="178" t="s">
        <v>109</v>
      </c>
      <c r="H25" s="228" t="s">
        <v>624</v>
      </c>
      <c r="I25" s="111">
        <f t="shared" si="0"/>
        <v>10</v>
      </c>
      <c r="J25" s="159"/>
      <c r="K25" s="159"/>
      <c r="L25" s="561"/>
    </row>
    <row r="26" spans="2:12" ht="20.100000000000001" customHeight="1">
      <c r="D26" s="455"/>
      <c r="E26" s="460" t="s">
        <v>126</v>
      </c>
      <c r="F26" s="109" t="s">
        <v>123</v>
      </c>
      <c r="G26" s="160"/>
      <c r="H26" s="544" t="s">
        <v>527</v>
      </c>
      <c r="I26" s="111" t="e">
        <f>LENB(#REF!)</f>
        <v>#REF!</v>
      </c>
      <c r="J26" s="111"/>
      <c r="K26" s="111" t="s">
        <v>245</v>
      </c>
      <c r="L26" s="552"/>
    </row>
    <row r="27" spans="2:12" ht="20.100000000000001" customHeight="1">
      <c r="D27" s="455"/>
      <c r="E27" s="458"/>
      <c r="F27" s="115" t="s">
        <v>55</v>
      </c>
      <c r="G27" s="155" t="s">
        <v>108</v>
      </c>
      <c r="H27" s="545"/>
      <c r="I27" s="111">
        <f t="shared" si="0"/>
        <v>0</v>
      </c>
      <c r="J27" s="154">
        <v>33</v>
      </c>
      <c r="K27" s="154"/>
      <c r="L27" s="553"/>
    </row>
    <row r="28" spans="2:12" ht="20.100000000000001" customHeight="1">
      <c r="D28" s="455"/>
      <c r="E28" s="458"/>
      <c r="F28" s="115" t="s">
        <v>122</v>
      </c>
      <c r="G28" s="155" t="s">
        <v>333</v>
      </c>
      <c r="H28" s="545"/>
      <c r="I28" s="111">
        <f>LENB(H26)</f>
        <v>11</v>
      </c>
      <c r="J28" s="115"/>
      <c r="K28" s="115"/>
      <c r="L28" s="553"/>
    </row>
    <row r="29" spans="2:12" ht="20.65" customHeight="1">
      <c r="D29" s="455"/>
      <c r="E29" s="458"/>
      <c r="F29" s="118" t="s">
        <v>49</v>
      </c>
      <c r="G29" s="156" t="s">
        <v>182</v>
      </c>
      <c r="H29" s="545"/>
      <c r="I29" s="111">
        <f t="shared" si="0"/>
        <v>0</v>
      </c>
      <c r="J29" s="154"/>
      <c r="K29" s="154"/>
      <c r="L29" s="553"/>
    </row>
    <row r="30" spans="2:12" ht="20.65" customHeight="1">
      <c r="D30" s="455"/>
      <c r="E30" s="458"/>
      <c r="F30" s="115" t="s">
        <v>50</v>
      </c>
      <c r="G30" s="155"/>
      <c r="H30" s="545"/>
      <c r="I30" s="111">
        <f t="shared" si="0"/>
        <v>0</v>
      </c>
      <c r="J30" s="154"/>
      <c r="K30" s="154"/>
      <c r="L30" s="553"/>
    </row>
    <row r="31" spans="2:12" ht="20.65" customHeight="1">
      <c r="D31" s="455"/>
      <c r="E31" s="459"/>
      <c r="F31" s="157" t="s">
        <v>77</v>
      </c>
      <c r="G31" s="158" t="s">
        <v>108</v>
      </c>
      <c r="H31" s="547"/>
      <c r="I31" s="111">
        <f t="shared" si="0"/>
        <v>0</v>
      </c>
      <c r="J31" s="159"/>
      <c r="K31" s="159"/>
      <c r="L31" s="561"/>
    </row>
    <row r="32" spans="2:12" ht="20.65" customHeight="1">
      <c r="D32" s="455"/>
      <c r="E32" s="460" t="s">
        <v>127</v>
      </c>
      <c r="F32" s="109" t="s">
        <v>123</v>
      </c>
      <c r="G32" s="160"/>
      <c r="H32" s="544" t="s">
        <v>527</v>
      </c>
      <c r="I32" s="111" t="e">
        <f>LENB(#REF!)</f>
        <v>#REF!</v>
      </c>
      <c r="J32" s="111"/>
      <c r="K32" s="111" t="s">
        <v>245</v>
      </c>
      <c r="L32" s="552"/>
    </row>
    <row r="33" spans="4:12" ht="20.65" customHeight="1">
      <c r="D33" s="455"/>
      <c r="E33" s="458"/>
      <c r="F33" s="115" t="s">
        <v>55</v>
      </c>
      <c r="G33" s="155" t="s">
        <v>206</v>
      </c>
      <c r="H33" s="545"/>
      <c r="I33" s="111">
        <f t="shared" si="0"/>
        <v>0</v>
      </c>
      <c r="J33" s="154">
        <v>33</v>
      </c>
      <c r="K33" s="154"/>
      <c r="L33" s="553"/>
    </row>
    <row r="34" spans="4:12" ht="20.65" customHeight="1">
      <c r="D34" s="455"/>
      <c r="E34" s="458"/>
      <c r="F34" s="115" t="s">
        <v>122</v>
      </c>
      <c r="G34" s="155" t="s">
        <v>334</v>
      </c>
      <c r="H34" s="545"/>
      <c r="I34" s="111">
        <f>LENB(H32)</f>
        <v>11</v>
      </c>
      <c r="J34" s="115"/>
      <c r="K34" s="115"/>
      <c r="L34" s="553"/>
    </row>
    <row r="35" spans="4:12" ht="20.65" customHeight="1">
      <c r="D35" s="455"/>
      <c r="E35" s="458"/>
      <c r="F35" s="118" t="s">
        <v>49</v>
      </c>
      <c r="G35" s="156" t="s">
        <v>110</v>
      </c>
      <c r="H35" s="545"/>
      <c r="I35" s="111">
        <f t="shared" si="0"/>
        <v>0</v>
      </c>
      <c r="J35" s="154"/>
      <c r="K35" s="154"/>
      <c r="L35" s="553"/>
    </row>
    <row r="36" spans="4:12" ht="20.65" customHeight="1">
      <c r="D36" s="455"/>
      <c r="E36" s="458"/>
      <c r="F36" s="115" t="s">
        <v>50</v>
      </c>
      <c r="G36" s="155"/>
      <c r="H36" s="545"/>
      <c r="I36" s="111">
        <f t="shared" si="0"/>
        <v>0</v>
      </c>
      <c r="J36" s="154"/>
      <c r="K36" s="154"/>
      <c r="L36" s="553"/>
    </row>
    <row r="37" spans="4:12" ht="20.65" customHeight="1">
      <c r="D37" s="455"/>
      <c r="E37" s="459"/>
      <c r="F37" s="157" t="s">
        <v>77</v>
      </c>
      <c r="G37" s="158" t="s">
        <v>206</v>
      </c>
      <c r="H37" s="547"/>
      <c r="I37" s="111">
        <f t="shared" si="0"/>
        <v>0</v>
      </c>
      <c r="J37" s="159"/>
      <c r="K37" s="159"/>
      <c r="L37" s="561"/>
    </row>
    <row r="38" spans="4:12" ht="20.65" customHeight="1">
      <c r="D38" s="455"/>
      <c r="E38" s="460" t="s">
        <v>128</v>
      </c>
      <c r="F38" s="109" t="s">
        <v>123</v>
      </c>
      <c r="G38" s="184"/>
      <c r="H38" s="184"/>
      <c r="I38" s="111">
        <f t="shared" si="0"/>
        <v>0</v>
      </c>
      <c r="J38" s="111"/>
      <c r="K38" s="111" t="s">
        <v>245</v>
      </c>
      <c r="L38" s="231"/>
    </row>
    <row r="39" spans="4:12" ht="20.65" customHeight="1">
      <c r="D39" s="455"/>
      <c r="E39" s="458"/>
      <c r="F39" s="115" t="s">
        <v>55</v>
      </c>
      <c r="G39" s="185"/>
      <c r="H39" s="185"/>
      <c r="I39" s="111">
        <f t="shared" si="0"/>
        <v>0</v>
      </c>
      <c r="J39" s="154">
        <v>33</v>
      </c>
      <c r="K39" s="154"/>
      <c r="L39" s="167"/>
    </row>
    <row r="40" spans="4:12" ht="20.100000000000001" customHeight="1">
      <c r="D40" s="455"/>
      <c r="E40" s="458"/>
      <c r="F40" s="115" t="s">
        <v>122</v>
      </c>
      <c r="G40" s="185"/>
      <c r="H40" s="185"/>
      <c r="I40" s="111">
        <f t="shared" si="0"/>
        <v>0</v>
      </c>
      <c r="J40" s="115"/>
      <c r="K40" s="115"/>
      <c r="L40" s="167"/>
    </row>
    <row r="41" spans="4:12" ht="20.100000000000001" customHeight="1">
      <c r="D41" s="455"/>
      <c r="E41" s="458"/>
      <c r="F41" s="118" t="s">
        <v>49</v>
      </c>
      <c r="G41" s="186"/>
      <c r="H41" s="186"/>
      <c r="I41" s="111">
        <f t="shared" si="0"/>
        <v>0</v>
      </c>
      <c r="J41" s="154"/>
      <c r="K41" s="154"/>
      <c r="L41" s="167"/>
    </row>
    <row r="42" spans="4:12" ht="20.100000000000001" customHeight="1">
      <c r="D42" s="455"/>
      <c r="E42" s="458"/>
      <c r="F42" s="115" t="s">
        <v>50</v>
      </c>
      <c r="G42" s="185"/>
      <c r="H42" s="185"/>
      <c r="I42" s="111">
        <f t="shared" si="0"/>
        <v>0</v>
      </c>
      <c r="J42" s="154"/>
      <c r="K42" s="154"/>
      <c r="L42" s="232"/>
    </row>
    <row r="43" spans="4:12" ht="20.100000000000001" customHeight="1">
      <c r="D43" s="455"/>
      <c r="E43" s="459"/>
      <c r="F43" s="157" t="s">
        <v>77</v>
      </c>
      <c r="G43" s="188"/>
      <c r="H43" s="188"/>
      <c r="I43" s="111">
        <f t="shared" si="0"/>
        <v>0</v>
      </c>
      <c r="J43" s="159"/>
      <c r="K43" s="159"/>
      <c r="L43" s="189"/>
    </row>
    <row r="44" spans="4:12" ht="20.100000000000001" customHeight="1">
      <c r="D44" s="455"/>
      <c r="E44" s="460" t="s">
        <v>129</v>
      </c>
      <c r="F44" s="109" t="s">
        <v>123</v>
      </c>
      <c r="G44" s="184"/>
      <c r="H44" s="184"/>
      <c r="I44" s="111">
        <f t="shared" si="0"/>
        <v>0</v>
      </c>
      <c r="J44" s="111"/>
      <c r="K44" s="111" t="s">
        <v>245</v>
      </c>
      <c r="L44" s="231"/>
    </row>
    <row r="45" spans="4:12" ht="20.100000000000001" customHeight="1">
      <c r="D45" s="455"/>
      <c r="E45" s="458"/>
      <c r="F45" s="115" t="s">
        <v>55</v>
      </c>
      <c r="G45" s="185"/>
      <c r="H45" s="185"/>
      <c r="I45" s="111">
        <f t="shared" si="0"/>
        <v>0</v>
      </c>
      <c r="J45" s="154">
        <v>33</v>
      </c>
      <c r="K45" s="154"/>
      <c r="L45" s="167"/>
    </row>
    <row r="46" spans="4:12" ht="20.100000000000001" customHeight="1">
      <c r="D46" s="455"/>
      <c r="E46" s="458"/>
      <c r="F46" s="115" t="s">
        <v>122</v>
      </c>
      <c r="G46" s="185"/>
      <c r="H46" s="185"/>
      <c r="I46" s="111">
        <f t="shared" si="0"/>
        <v>0</v>
      </c>
      <c r="J46" s="115"/>
      <c r="K46" s="115"/>
      <c r="L46" s="167"/>
    </row>
    <row r="47" spans="4:12" ht="20.100000000000001" customHeight="1">
      <c r="D47" s="455"/>
      <c r="E47" s="458"/>
      <c r="F47" s="118" t="s">
        <v>49</v>
      </c>
      <c r="G47" s="186"/>
      <c r="H47" s="186"/>
      <c r="I47" s="111">
        <f t="shared" si="0"/>
        <v>0</v>
      </c>
      <c r="J47" s="154"/>
      <c r="K47" s="154"/>
      <c r="L47" s="167"/>
    </row>
    <row r="48" spans="4:12" ht="20.100000000000001" customHeight="1">
      <c r="D48" s="455"/>
      <c r="E48" s="458"/>
      <c r="F48" s="115" t="s">
        <v>50</v>
      </c>
      <c r="G48" s="185"/>
      <c r="H48" s="185"/>
      <c r="I48" s="111">
        <f t="shared" si="0"/>
        <v>0</v>
      </c>
      <c r="J48" s="154"/>
      <c r="K48" s="154"/>
      <c r="L48" s="232"/>
    </row>
    <row r="49" spans="4:12" ht="20.100000000000001" customHeight="1">
      <c r="D49" s="455"/>
      <c r="E49" s="459"/>
      <c r="F49" s="157" t="s">
        <v>77</v>
      </c>
      <c r="G49" s="188"/>
      <c r="H49" s="188"/>
      <c r="I49" s="111">
        <f t="shared" si="0"/>
        <v>0</v>
      </c>
      <c r="J49" s="159"/>
      <c r="K49" s="159"/>
      <c r="L49" s="189"/>
    </row>
    <row r="50" spans="4:12" ht="20.100000000000001" customHeight="1">
      <c r="D50" s="455"/>
      <c r="E50" s="460" t="s">
        <v>130</v>
      </c>
      <c r="F50" s="109" t="s">
        <v>123</v>
      </c>
      <c r="G50" s="184"/>
      <c r="H50" s="184"/>
      <c r="I50" s="111">
        <f t="shared" si="0"/>
        <v>0</v>
      </c>
      <c r="J50" s="111"/>
      <c r="K50" s="111" t="s">
        <v>245</v>
      </c>
      <c r="L50" s="231"/>
    </row>
    <row r="51" spans="4:12" ht="20.100000000000001" customHeight="1">
      <c r="D51" s="455"/>
      <c r="E51" s="458"/>
      <c r="F51" s="115" t="s">
        <v>55</v>
      </c>
      <c r="G51" s="185"/>
      <c r="H51" s="185"/>
      <c r="I51" s="111">
        <f t="shared" si="0"/>
        <v>0</v>
      </c>
      <c r="J51" s="154">
        <v>33</v>
      </c>
      <c r="K51" s="154"/>
      <c r="L51" s="167"/>
    </row>
    <row r="52" spans="4:12" ht="20.100000000000001" customHeight="1">
      <c r="D52" s="455"/>
      <c r="E52" s="458"/>
      <c r="F52" s="115" t="s">
        <v>122</v>
      </c>
      <c r="G52" s="185"/>
      <c r="H52" s="185"/>
      <c r="I52" s="111">
        <f t="shared" si="0"/>
        <v>0</v>
      </c>
      <c r="J52" s="115"/>
      <c r="K52" s="115"/>
      <c r="L52" s="167"/>
    </row>
    <row r="53" spans="4:12" ht="20.100000000000001" customHeight="1">
      <c r="D53" s="455"/>
      <c r="E53" s="458"/>
      <c r="F53" s="118" t="s">
        <v>49</v>
      </c>
      <c r="G53" s="186"/>
      <c r="H53" s="186"/>
      <c r="I53" s="111">
        <f t="shared" si="0"/>
        <v>0</v>
      </c>
      <c r="J53" s="154"/>
      <c r="K53" s="154"/>
      <c r="L53" s="167"/>
    </row>
    <row r="54" spans="4:12" ht="20.100000000000001" customHeight="1">
      <c r="D54" s="455"/>
      <c r="E54" s="458"/>
      <c r="F54" s="115" t="s">
        <v>50</v>
      </c>
      <c r="G54" s="185"/>
      <c r="H54" s="185"/>
      <c r="I54" s="111">
        <f t="shared" si="0"/>
        <v>0</v>
      </c>
      <c r="J54" s="154"/>
      <c r="K54" s="154"/>
      <c r="L54" s="232"/>
    </row>
    <row r="55" spans="4:12" ht="20.100000000000001" customHeight="1">
      <c r="D55" s="455"/>
      <c r="E55" s="459"/>
      <c r="F55" s="157" t="s">
        <v>77</v>
      </c>
      <c r="G55" s="188"/>
      <c r="H55" s="188"/>
      <c r="I55" s="111">
        <f t="shared" si="0"/>
        <v>0</v>
      </c>
      <c r="J55" s="159"/>
      <c r="K55" s="159"/>
      <c r="L55" s="189"/>
    </row>
    <row r="56" spans="4:12" ht="20.100000000000001" customHeight="1">
      <c r="D56" s="455"/>
      <c r="E56" s="460" t="s">
        <v>131</v>
      </c>
      <c r="F56" s="109" t="s">
        <v>123</v>
      </c>
      <c r="G56" s="184"/>
      <c r="H56" s="184"/>
      <c r="I56" s="111">
        <f t="shared" si="0"/>
        <v>0</v>
      </c>
      <c r="J56" s="111"/>
      <c r="K56" s="111" t="s">
        <v>245</v>
      </c>
      <c r="L56" s="231"/>
    </row>
    <row r="57" spans="4:12" ht="20.100000000000001" customHeight="1">
      <c r="D57" s="455"/>
      <c r="E57" s="458"/>
      <c r="F57" s="115" t="s">
        <v>55</v>
      </c>
      <c r="G57" s="185"/>
      <c r="H57" s="185"/>
      <c r="I57" s="111">
        <f t="shared" si="0"/>
        <v>0</v>
      </c>
      <c r="J57" s="154">
        <v>33</v>
      </c>
      <c r="K57" s="154"/>
      <c r="L57" s="167"/>
    </row>
    <row r="58" spans="4:12" ht="20.100000000000001" customHeight="1">
      <c r="D58" s="455"/>
      <c r="E58" s="458"/>
      <c r="F58" s="115" t="s">
        <v>122</v>
      </c>
      <c r="G58" s="185"/>
      <c r="H58" s="185"/>
      <c r="I58" s="111">
        <f t="shared" si="0"/>
        <v>0</v>
      </c>
      <c r="J58" s="115"/>
      <c r="K58" s="115"/>
      <c r="L58" s="167"/>
    </row>
    <row r="59" spans="4:12" ht="20.100000000000001" customHeight="1">
      <c r="D59" s="455"/>
      <c r="E59" s="458"/>
      <c r="F59" s="118" t="s">
        <v>49</v>
      </c>
      <c r="G59" s="186"/>
      <c r="H59" s="186"/>
      <c r="I59" s="111">
        <f t="shared" si="0"/>
        <v>0</v>
      </c>
      <c r="J59" s="154"/>
      <c r="K59" s="154"/>
      <c r="L59" s="167"/>
    </row>
    <row r="60" spans="4:12" ht="17.649999999999999" customHeight="1">
      <c r="D60" s="455"/>
      <c r="E60" s="458"/>
      <c r="F60" s="115" t="s">
        <v>50</v>
      </c>
      <c r="G60" s="185"/>
      <c r="H60" s="185"/>
      <c r="I60" s="111">
        <f t="shared" si="0"/>
        <v>0</v>
      </c>
      <c r="J60" s="154"/>
      <c r="K60" s="154"/>
      <c r="L60" s="232"/>
    </row>
    <row r="61" spans="4:12" ht="16.5" customHeight="1">
      <c r="D61" s="455"/>
      <c r="E61" s="459"/>
      <c r="F61" s="157" t="s">
        <v>77</v>
      </c>
      <c r="G61" s="188"/>
      <c r="H61" s="188"/>
      <c r="I61" s="111">
        <f t="shared" si="0"/>
        <v>0</v>
      </c>
      <c r="J61" s="159"/>
      <c r="K61" s="159"/>
      <c r="L61" s="189"/>
    </row>
    <row r="62" spans="4:12" ht="17.25" customHeight="1">
      <c r="D62" s="455"/>
      <c r="E62" s="460" t="s">
        <v>132</v>
      </c>
      <c r="F62" s="109" t="s">
        <v>123</v>
      </c>
      <c r="G62" s="184"/>
      <c r="H62" s="184"/>
      <c r="I62" s="111">
        <f t="shared" si="0"/>
        <v>0</v>
      </c>
      <c r="J62" s="111"/>
      <c r="K62" s="111" t="s">
        <v>245</v>
      </c>
      <c r="L62" s="231"/>
    </row>
    <row r="63" spans="4:12" ht="16.5" customHeight="1">
      <c r="D63" s="455"/>
      <c r="E63" s="458"/>
      <c r="F63" s="115" t="s">
        <v>55</v>
      </c>
      <c r="G63" s="185"/>
      <c r="H63" s="185"/>
      <c r="I63" s="111">
        <f t="shared" si="0"/>
        <v>0</v>
      </c>
      <c r="J63" s="154">
        <v>33</v>
      </c>
      <c r="K63" s="154"/>
      <c r="L63" s="167"/>
    </row>
    <row r="64" spans="4:12" ht="16.5" customHeight="1">
      <c r="D64" s="455"/>
      <c r="E64" s="458"/>
      <c r="F64" s="115" t="s">
        <v>122</v>
      </c>
      <c r="G64" s="185"/>
      <c r="H64" s="185"/>
      <c r="I64" s="111">
        <f t="shared" si="0"/>
        <v>0</v>
      </c>
      <c r="J64" s="115"/>
      <c r="K64" s="115"/>
      <c r="L64" s="167"/>
    </row>
    <row r="65" spans="4:12" ht="20.100000000000001" customHeight="1">
      <c r="D65" s="455"/>
      <c r="E65" s="458"/>
      <c r="F65" s="118" t="s">
        <v>49</v>
      </c>
      <c r="G65" s="186"/>
      <c r="H65" s="186"/>
      <c r="I65" s="111">
        <f t="shared" si="0"/>
        <v>0</v>
      </c>
      <c r="J65" s="154"/>
      <c r="K65" s="154"/>
      <c r="L65" s="167"/>
    </row>
    <row r="66" spans="4:12" ht="20.100000000000001" customHeight="1">
      <c r="D66" s="455"/>
      <c r="E66" s="458"/>
      <c r="F66" s="115" t="s">
        <v>50</v>
      </c>
      <c r="G66" s="185"/>
      <c r="H66" s="185"/>
      <c r="I66" s="111">
        <f t="shared" si="0"/>
        <v>0</v>
      </c>
      <c r="J66" s="154"/>
      <c r="K66" s="154"/>
      <c r="L66" s="232"/>
    </row>
    <row r="67" spans="4:12" ht="20.100000000000001" customHeight="1">
      <c r="D67" s="455"/>
      <c r="E67" s="459"/>
      <c r="F67" s="157" t="s">
        <v>77</v>
      </c>
      <c r="G67" s="188"/>
      <c r="H67" s="188"/>
      <c r="I67" s="111">
        <f t="shared" si="0"/>
        <v>0</v>
      </c>
      <c r="J67" s="159"/>
      <c r="K67" s="159"/>
      <c r="L67" s="189"/>
    </row>
    <row r="68" spans="4:12" ht="20.100000000000001" customHeight="1">
      <c r="D68" s="455"/>
      <c r="E68" s="460" t="s">
        <v>133</v>
      </c>
      <c r="F68" s="109" t="s">
        <v>123</v>
      </c>
      <c r="G68" s="184"/>
      <c r="H68" s="184"/>
      <c r="I68" s="111">
        <f t="shared" si="0"/>
        <v>0</v>
      </c>
      <c r="J68" s="111"/>
      <c r="K68" s="182" t="s">
        <v>245</v>
      </c>
      <c r="L68" s="231"/>
    </row>
    <row r="69" spans="4:12" ht="20.100000000000001" customHeight="1">
      <c r="D69" s="455"/>
      <c r="E69" s="458"/>
      <c r="F69" s="115" t="s">
        <v>55</v>
      </c>
      <c r="G69" s="185"/>
      <c r="H69" s="185"/>
      <c r="I69" s="111">
        <f t="shared" si="0"/>
        <v>0</v>
      </c>
      <c r="J69" s="154">
        <v>33</v>
      </c>
      <c r="K69" s="154"/>
      <c r="L69" s="167"/>
    </row>
    <row r="70" spans="4:12" ht="20.100000000000001" customHeight="1">
      <c r="D70" s="455"/>
      <c r="E70" s="458"/>
      <c r="F70" s="115" t="s">
        <v>122</v>
      </c>
      <c r="G70" s="185"/>
      <c r="H70" s="185"/>
      <c r="I70" s="111">
        <f t="shared" si="0"/>
        <v>0</v>
      </c>
      <c r="J70" s="115"/>
      <c r="K70" s="115"/>
      <c r="L70" s="167"/>
    </row>
    <row r="71" spans="4:12" ht="20.100000000000001" customHeight="1">
      <c r="D71" s="455"/>
      <c r="E71" s="458"/>
      <c r="F71" s="118" t="s">
        <v>49</v>
      </c>
      <c r="G71" s="186"/>
      <c r="H71" s="186"/>
      <c r="I71" s="111">
        <f t="shared" si="0"/>
        <v>0</v>
      </c>
      <c r="J71" s="154"/>
      <c r="K71" s="154"/>
      <c r="L71" s="167"/>
    </row>
    <row r="72" spans="4:12" ht="20.100000000000001" customHeight="1">
      <c r="D72" s="455"/>
      <c r="E72" s="458"/>
      <c r="F72" s="115" t="s">
        <v>50</v>
      </c>
      <c r="G72" s="185"/>
      <c r="H72" s="185"/>
      <c r="I72" s="111">
        <f t="shared" si="0"/>
        <v>0</v>
      </c>
      <c r="J72" s="154"/>
      <c r="K72" s="154"/>
      <c r="L72" s="232"/>
    </row>
    <row r="73" spans="4:12" ht="20.100000000000001" customHeight="1">
      <c r="D73" s="455"/>
      <c r="E73" s="459"/>
      <c r="F73" s="163" t="s">
        <v>77</v>
      </c>
      <c r="G73" s="190"/>
      <c r="H73" s="190"/>
      <c r="I73" s="111">
        <f t="shared" ref="I73:I136" si="1">LENB(H73)</f>
        <v>0</v>
      </c>
      <c r="J73" s="165"/>
      <c r="K73" s="159"/>
      <c r="L73" s="191"/>
    </row>
    <row r="74" spans="4:12" ht="19.5" customHeight="1">
      <c r="D74" s="455"/>
      <c r="E74" s="460" t="s">
        <v>148</v>
      </c>
      <c r="F74" s="109" t="s">
        <v>123</v>
      </c>
      <c r="G74" s="184"/>
      <c r="H74" s="184"/>
      <c r="I74" s="111">
        <f t="shared" si="1"/>
        <v>0</v>
      </c>
      <c r="J74" s="111"/>
      <c r="K74" s="111" t="s">
        <v>245</v>
      </c>
      <c r="L74" s="233"/>
    </row>
    <row r="75" spans="4:12" ht="20.100000000000001" customHeight="1">
      <c r="D75" s="455"/>
      <c r="E75" s="458"/>
      <c r="F75" s="115" t="s">
        <v>55</v>
      </c>
      <c r="G75" s="185"/>
      <c r="H75" s="185"/>
      <c r="I75" s="111">
        <f t="shared" si="1"/>
        <v>0</v>
      </c>
      <c r="J75" s="154">
        <v>33</v>
      </c>
      <c r="K75" s="154"/>
      <c r="L75" s="167"/>
    </row>
    <row r="76" spans="4:12" ht="20.100000000000001" customHeight="1">
      <c r="D76" s="455"/>
      <c r="E76" s="458"/>
      <c r="F76" s="115" t="s">
        <v>122</v>
      </c>
      <c r="G76" s="185"/>
      <c r="H76" s="185"/>
      <c r="I76" s="111">
        <f t="shared" si="1"/>
        <v>0</v>
      </c>
      <c r="J76" s="115"/>
      <c r="K76" s="115"/>
      <c r="L76" s="167"/>
    </row>
    <row r="77" spans="4:12" ht="20.100000000000001" customHeight="1">
      <c r="D77" s="455"/>
      <c r="E77" s="458"/>
      <c r="F77" s="118" t="s">
        <v>49</v>
      </c>
      <c r="G77" s="186"/>
      <c r="H77" s="186"/>
      <c r="I77" s="111">
        <f t="shared" si="1"/>
        <v>0</v>
      </c>
      <c r="J77" s="154"/>
      <c r="K77" s="154"/>
      <c r="L77" s="167"/>
    </row>
    <row r="78" spans="4:12" ht="20.100000000000001" customHeight="1">
      <c r="D78" s="455"/>
      <c r="E78" s="458"/>
      <c r="F78" s="115" t="s">
        <v>50</v>
      </c>
      <c r="G78" s="185"/>
      <c r="H78" s="185"/>
      <c r="I78" s="111">
        <f t="shared" si="1"/>
        <v>0</v>
      </c>
      <c r="J78" s="154"/>
      <c r="K78" s="154"/>
      <c r="L78" s="232"/>
    </row>
    <row r="79" spans="4:12" ht="20.100000000000001" customHeight="1">
      <c r="D79" s="455"/>
      <c r="E79" s="459"/>
      <c r="F79" s="157" t="s">
        <v>77</v>
      </c>
      <c r="G79" s="188"/>
      <c r="H79" s="188"/>
      <c r="I79" s="111">
        <f t="shared" si="1"/>
        <v>0</v>
      </c>
      <c r="J79" s="159"/>
      <c r="K79" s="159"/>
      <c r="L79" s="189"/>
    </row>
    <row r="80" spans="4:12" ht="20.100000000000001" customHeight="1">
      <c r="D80" s="455"/>
      <c r="E80" s="460" t="s">
        <v>149</v>
      </c>
      <c r="F80" s="109" t="s">
        <v>123</v>
      </c>
      <c r="G80" s="184"/>
      <c r="H80" s="184"/>
      <c r="I80" s="111">
        <f t="shared" si="1"/>
        <v>0</v>
      </c>
      <c r="J80" s="111"/>
      <c r="K80" s="111" t="s">
        <v>245</v>
      </c>
      <c r="L80" s="231"/>
    </row>
    <row r="81" spans="4:12" ht="20.100000000000001" customHeight="1">
      <c r="D81" s="455"/>
      <c r="E81" s="458"/>
      <c r="F81" s="115" t="s">
        <v>55</v>
      </c>
      <c r="G81" s="185"/>
      <c r="H81" s="185"/>
      <c r="I81" s="111">
        <f t="shared" si="1"/>
        <v>0</v>
      </c>
      <c r="J81" s="154">
        <v>33</v>
      </c>
      <c r="K81" s="154"/>
      <c r="L81" s="167"/>
    </row>
    <row r="82" spans="4:12" ht="20.100000000000001" customHeight="1">
      <c r="D82" s="455"/>
      <c r="E82" s="458"/>
      <c r="F82" s="115" t="s">
        <v>122</v>
      </c>
      <c r="G82" s="185"/>
      <c r="H82" s="185"/>
      <c r="I82" s="111">
        <f t="shared" si="1"/>
        <v>0</v>
      </c>
      <c r="J82" s="115"/>
      <c r="K82" s="115"/>
      <c r="L82" s="167"/>
    </row>
    <row r="83" spans="4:12" ht="20.100000000000001" customHeight="1">
      <c r="D83" s="455"/>
      <c r="E83" s="458"/>
      <c r="F83" s="118" t="s">
        <v>49</v>
      </c>
      <c r="G83" s="186"/>
      <c r="H83" s="186"/>
      <c r="I83" s="111">
        <f t="shared" si="1"/>
        <v>0</v>
      </c>
      <c r="J83" s="154"/>
      <c r="K83" s="154"/>
      <c r="L83" s="167"/>
    </row>
    <row r="84" spans="4:12" ht="20.100000000000001" customHeight="1">
      <c r="D84" s="455"/>
      <c r="E84" s="458"/>
      <c r="F84" s="115" t="s">
        <v>50</v>
      </c>
      <c r="G84" s="185"/>
      <c r="H84" s="185"/>
      <c r="I84" s="111">
        <f t="shared" si="1"/>
        <v>0</v>
      </c>
      <c r="J84" s="154"/>
      <c r="K84" s="154"/>
      <c r="L84" s="232"/>
    </row>
    <row r="85" spans="4:12" ht="20.100000000000001" customHeight="1">
      <c r="D85" s="455"/>
      <c r="E85" s="459"/>
      <c r="F85" s="157" t="s">
        <v>77</v>
      </c>
      <c r="G85" s="188"/>
      <c r="H85" s="188"/>
      <c r="I85" s="111">
        <f t="shared" si="1"/>
        <v>0</v>
      </c>
      <c r="J85" s="159"/>
      <c r="K85" s="159"/>
      <c r="L85" s="189"/>
    </row>
    <row r="86" spans="4:12" ht="20.100000000000001" customHeight="1">
      <c r="D86" s="455"/>
      <c r="E86" s="460" t="s">
        <v>150</v>
      </c>
      <c r="F86" s="109" t="s">
        <v>123</v>
      </c>
      <c r="G86" s="184"/>
      <c r="H86" s="184"/>
      <c r="I86" s="111">
        <f t="shared" si="1"/>
        <v>0</v>
      </c>
      <c r="J86" s="193"/>
      <c r="K86" s="111" t="s">
        <v>245</v>
      </c>
      <c r="L86" s="234"/>
    </row>
    <row r="87" spans="4:12" ht="20.100000000000001" customHeight="1">
      <c r="D87" s="455"/>
      <c r="E87" s="458"/>
      <c r="F87" s="115" t="s">
        <v>55</v>
      </c>
      <c r="G87" s="185"/>
      <c r="H87" s="185"/>
      <c r="I87" s="111">
        <f t="shared" si="1"/>
        <v>0</v>
      </c>
      <c r="J87" s="168">
        <v>33</v>
      </c>
      <c r="K87" s="154"/>
      <c r="L87" s="195"/>
    </row>
    <row r="88" spans="4:12" ht="20.100000000000001" customHeight="1">
      <c r="D88" s="455"/>
      <c r="E88" s="458"/>
      <c r="F88" s="115" t="s">
        <v>122</v>
      </c>
      <c r="G88" s="185"/>
      <c r="H88" s="185"/>
      <c r="I88" s="111">
        <f t="shared" si="1"/>
        <v>0</v>
      </c>
      <c r="J88" s="196"/>
      <c r="K88" s="115"/>
      <c r="L88" s="195"/>
    </row>
    <row r="89" spans="4:12" ht="20.100000000000001" customHeight="1">
      <c r="D89" s="455"/>
      <c r="E89" s="458"/>
      <c r="F89" s="118" t="s">
        <v>49</v>
      </c>
      <c r="G89" s="186"/>
      <c r="H89" s="186"/>
      <c r="I89" s="111">
        <f t="shared" si="1"/>
        <v>0</v>
      </c>
      <c r="J89" s="168"/>
      <c r="K89" s="154"/>
      <c r="L89" s="195"/>
    </row>
    <row r="90" spans="4:12" ht="20.100000000000001" customHeight="1">
      <c r="D90" s="455"/>
      <c r="E90" s="458"/>
      <c r="F90" s="115" t="s">
        <v>50</v>
      </c>
      <c r="G90" s="185"/>
      <c r="H90" s="185"/>
      <c r="I90" s="111">
        <f t="shared" si="1"/>
        <v>0</v>
      </c>
      <c r="J90" s="168"/>
      <c r="K90" s="154"/>
      <c r="L90" s="235"/>
    </row>
    <row r="91" spans="4:12" ht="20.100000000000001" customHeight="1">
      <c r="D91" s="455"/>
      <c r="E91" s="459"/>
      <c r="F91" s="157" t="s">
        <v>77</v>
      </c>
      <c r="G91" s="188"/>
      <c r="H91" s="188"/>
      <c r="I91" s="111">
        <f t="shared" si="1"/>
        <v>0</v>
      </c>
      <c r="J91" s="197"/>
      <c r="K91" s="159"/>
      <c r="L91" s="198"/>
    </row>
    <row r="92" spans="4:12" ht="20.100000000000001" customHeight="1">
      <c r="D92" s="455"/>
      <c r="E92" s="460" t="s">
        <v>151</v>
      </c>
      <c r="F92" s="109" t="s">
        <v>123</v>
      </c>
      <c r="G92" s="184"/>
      <c r="H92" s="184"/>
      <c r="I92" s="111">
        <f t="shared" si="1"/>
        <v>0</v>
      </c>
      <c r="J92" s="111"/>
      <c r="K92" s="193" t="s">
        <v>245</v>
      </c>
      <c r="L92" s="231"/>
    </row>
    <row r="93" spans="4:12" ht="20.100000000000001" customHeight="1">
      <c r="D93" s="455"/>
      <c r="E93" s="458"/>
      <c r="F93" s="115" t="s">
        <v>55</v>
      </c>
      <c r="G93" s="185"/>
      <c r="H93" s="185"/>
      <c r="I93" s="111">
        <f t="shared" si="1"/>
        <v>0</v>
      </c>
      <c r="J93" s="154">
        <v>33</v>
      </c>
      <c r="K93" s="168"/>
      <c r="L93" s="167"/>
    </row>
    <row r="94" spans="4:12" ht="20.100000000000001" customHeight="1">
      <c r="D94" s="455"/>
      <c r="E94" s="458"/>
      <c r="F94" s="115" t="s">
        <v>122</v>
      </c>
      <c r="G94" s="185"/>
      <c r="H94" s="185"/>
      <c r="I94" s="111">
        <f t="shared" si="1"/>
        <v>0</v>
      </c>
      <c r="J94" s="115"/>
      <c r="K94" s="196"/>
      <c r="L94" s="167"/>
    </row>
    <row r="95" spans="4:12" ht="20.100000000000001" customHeight="1">
      <c r="D95" s="455"/>
      <c r="E95" s="458"/>
      <c r="F95" s="118" t="s">
        <v>49</v>
      </c>
      <c r="G95" s="186"/>
      <c r="H95" s="186"/>
      <c r="I95" s="111">
        <f t="shared" si="1"/>
        <v>0</v>
      </c>
      <c r="J95" s="154"/>
      <c r="K95" s="168"/>
      <c r="L95" s="167"/>
    </row>
    <row r="96" spans="4:12" ht="20.100000000000001" customHeight="1">
      <c r="D96" s="455"/>
      <c r="E96" s="458"/>
      <c r="F96" s="115" t="s">
        <v>50</v>
      </c>
      <c r="G96" s="185"/>
      <c r="H96" s="185"/>
      <c r="I96" s="111">
        <f t="shared" si="1"/>
        <v>0</v>
      </c>
      <c r="J96" s="154"/>
      <c r="K96" s="168"/>
      <c r="L96" s="232"/>
    </row>
    <row r="97" spans="4:12" ht="20.100000000000001" customHeight="1" thickBot="1">
      <c r="D97" s="455"/>
      <c r="E97" s="458"/>
      <c r="F97" s="163" t="s">
        <v>77</v>
      </c>
      <c r="G97" s="190"/>
      <c r="H97" s="190"/>
      <c r="I97" s="123">
        <f t="shared" si="1"/>
        <v>0</v>
      </c>
      <c r="J97" s="165"/>
      <c r="K97" s="199"/>
      <c r="L97" s="191"/>
    </row>
    <row r="98" spans="4:12" ht="20.100000000000001" customHeight="1">
      <c r="D98" s="454" t="s">
        <v>120</v>
      </c>
      <c r="E98" s="457" t="s">
        <v>118</v>
      </c>
      <c r="F98" s="125" t="s">
        <v>67</v>
      </c>
      <c r="G98" s="126"/>
      <c r="H98" s="548" t="s">
        <v>527</v>
      </c>
      <c r="I98" s="127">
        <f t="shared" si="1"/>
        <v>11</v>
      </c>
      <c r="J98" s="128"/>
      <c r="K98" s="236" t="s">
        <v>245</v>
      </c>
      <c r="L98" s="556"/>
    </row>
    <row r="99" spans="4:12" ht="20.100000000000001" customHeight="1">
      <c r="D99" s="455"/>
      <c r="E99" s="458"/>
      <c r="F99" s="129" t="s">
        <v>55</v>
      </c>
      <c r="G99" s="140" t="s">
        <v>275</v>
      </c>
      <c r="H99" s="549"/>
      <c r="I99" s="111">
        <f t="shared" si="1"/>
        <v>0</v>
      </c>
      <c r="J99" s="131">
        <v>33</v>
      </c>
      <c r="K99" s="202"/>
      <c r="L99" s="557"/>
    </row>
    <row r="100" spans="4:12" ht="20.100000000000001" customHeight="1">
      <c r="D100" s="455"/>
      <c r="E100" s="458"/>
      <c r="F100" s="129" t="s">
        <v>122</v>
      </c>
      <c r="G100" s="140" t="s">
        <v>335</v>
      </c>
      <c r="H100" s="549"/>
      <c r="I100" s="111">
        <f t="shared" si="1"/>
        <v>0</v>
      </c>
      <c r="J100" s="129"/>
      <c r="K100" s="203"/>
      <c r="L100" s="557"/>
    </row>
    <row r="101" spans="4:12" ht="18">
      <c r="D101" s="455"/>
      <c r="E101" s="458"/>
      <c r="F101" s="132" t="s">
        <v>49</v>
      </c>
      <c r="G101" s="134" t="s">
        <v>276</v>
      </c>
      <c r="H101" s="549"/>
      <c r="I101" s="111">
        <f t="shared" si="1"/>
        <v>0</v>
      </c>
      <c r="J101" s="131"/>
      <c r="K101" s="202"/>
      <c r="L101" s="557"/>
    </row>
    <row r="102" spans="4:12" ht="17.649999999999999" customHeight="1">
      <c r="D102" s="455"/>
      <c r="E102" s="458"/>
      <c r="F102" s="129" t="s">
        <v>50</v>
      </c>
      <c r="G102" s="140"/>
      <c r="H102" s="549"/>
      <c r="I102" s="111">
        <f t="shared" si="1"/>
        <v>0</v>
      </c>
      <c r="J102" s="131"/>
      <c r="K102" s="202"/>
      <c r="L102" s="557"/>
    </row>
    <row r="103" spans="4:12" ht="17.649999999999999" customHeight="1" thickBot="1">
      <c r="D103" s="455"/>
      <c r="E103" s="459"/>
      <c r="F103" s="135" t="s">
        <v>77</v>
      </c>
      <c r="G103" s="141" t="s">
        <v>275</v>
      </c>
      <c r="H103" s="550"/>
      <c r="I103" s="111">
        <f t="shared" si="1"/>
        <v>0</v>
      </c>
      <c r="J103" s="136"/>
      <c r="K103" s="204"/>
      <c r="L103" s="558"/>
    </row>
    <row r="104" spans="4:12" ht="17.649999999999999" customHeight="1">
      <c r="D104" s="455"/>
      <c r="E104" s="460" t="s">
        <v>134</v>
      </c>
      <c r="F104" s="109" t="s">
        <v>67</v>
      </c>
      <c r="G104" s="237"/>
      <c r="H104" s="238"/>
      <c r="I104" s="111">
        <f t="shared" si="1"/>
        <v>0</v>
      </c>
      <c r="J104" s="239"/>
      <c r="K104" s="240" t="s">
        <v>245</v>
      </c>
      <c r="L104" s="559"/>
    </row>
    <row r="105" spans="4:12" ht="17.649999999999999" customHeight="1">
      <c r="D105" s="455"/>
      <c r="E105" s="458"/>
      <c r="F105" s="115" t="s">
        <v>55</v>
      </c>
      <c r="G105" s="241" t="s">
        <v>392</v>
      </c>
      <c r="H105" s="176" t="s">
        <v>631</v>
      </c>
      <c r="I105" s="111">
        <f t="shared" si="1"/>
        <v>34</v>
      </c>
      <c r="J105" s="242">
        <v>33</v>
      </c>
      <c r="K105" s="243"/>
      <c r="L105" s="555"/>
    </row>
    <row r="106" spans="4:12" ht="17.649999999999999" customHeight="1">
      <c r="D106" s="455"/>
      <c r="E106" s="458"/>
      <c r="F106" s="115" t="s">
        <v>122</v>
      </c>
      <c r="G106" s="241" t="s">
        <v>392</v>
      </c>
      <c r="H106" s="241" t="s">
        <v>701</v>
      </c>
      <c r="I106" s="111">
        <f t="shared" si="1"/>
        <v>26</v>
      </c>
      <c r="J106" s="244"/>
      <c r="K106" s="245"/>
      <c r="L106" s="555"/>
    </row>
    <row r="107" spans="4:12" ht="17.649999999999999" customHeight="1">
      <c r="D107" s="455"/>
      <c r="E107" s="458"/>
      <c r="F107" s="118" t="s">
        <v>49</v>
      </c>
      <c r="G107" s="246" t="s">
        <v>393</v>
      </c>
      <c r="H107" s="84" t="s">
        <v>706</v>
      </c>
      <c r="I107" s="111">
        <f t="shared" si="1"/>
        <v>59</v>
      </c>
      <c r="J107" s="242"/>
      <c r="K107" s="243"/>
      <c r="L107" s="555"/>
    </row>
    <row r="108" spans="4:12" ht="17.649999999999999" customHeight="1">
      <c r="D108" s="455"/>
      <c r="E108" s="458"/>
      <c r="F108" s="115" t="s">
        <v>50</v>
      </c>
      <c r="G108" s="241"/>
      <c r="H108" s="241" t="s">
        <v>631</v>
      </c>
      <c r="I108" s="111">
        <f t="shared" si="1"/>
        <v>34</v>
      </c>
      <c r="J108" s="242"/>
      <c r="K108" s="243"/>
      <c r="L108" s="555"/>
    </row>
    <row r="109" spans="4:12" ht="17.649999999999999" customHeight="1" thickBot="1">
      <c r="D109" s="455"/>
      <c r="E109" s="459"/>
      <c r="F109" s="157" t="s">
        <v>77</v>
      </c>
      <c r="G109" s="247" t="s">
        <v>392</v>
      </c>
      <c r="H109" s="241" t="s">
        <v>631</v>
      </c>
      <c r="I109" s="111">
        <f t="shared" si="1"/>
        <v>34</v>
      </c>
      <c r="J109" s="248"/>
      <c r="K109" s="249"/>
      <c r="L109" s="560"/>
    </row>
    <row r="110" spans="4:12" ht="17.649999999999999" customHeight="1">
      <c r="D110" s="455"/>
      <c r="E110" s="460" t="s">
        <v>135</v>
      </c>
      <c r="F110" s="109" t="s">
        <v>67</v>
      </c>
      <c r="G110" s="250"/>
      <c r="H110" s="548" t="s">
        <v>527</v>
      </c>
      <c r="I110" s="111">
        <f t="shared" si="1"/>
        <v>11</v>
      </c>
      <c r="J110" s="239"/>
      <c r="K110" s="240" t="s">
        <v>245</v>
      </c>
      <c r="L110" s="559"/>
    </row>
    <row r="111" spans="4:12" ht="17.649999999999999" customHeight="1">
      <c r="D111" s="455"/>
      <c r="E111" s="458"/>
      <c r="F111" s="115" t="s">
        <v>55</v>
      </c>
      <c r="G111" s="241" t="s">
        <v>394</v>
      </c>
      <c r="H111" s="549"/>
      <c r="I111" s="111">
        <f t="shared" si="1"/>
        <v>0</v>
      </c>
      <c r="J111" s="242">
        <v>33</v>
      </c>
      <c r="K111" s="243"/>
      <c r="L111" s="555"/>
    </row>
    <row r="112" spans="4:12" ht="17.649999999999999" customHeight="1">
      <c r="D112" s="455"/>
      <c r="E112" s="458"/>
      <c r="F112" s="115" t="s">
        <v>122</v>
      </c>
      <c r="G112" s="241" t="s">
        <v>394</v>
      </c>
      <c r="H112" s="549"/>
      <c r="I112" s="111">
        <f t="shared" si="1"/>
        <v>0</v>
      </c>
      <c r="J112" s="244"/>
      <c r="K112" s="245"/>
      <c r="L112" s="555"/>
    </row>
    <row r="113" spans="4:12" ht="17.649999999999999" customHeight="1">
      <c r="D113" s="455"/>
      <c r="E113" s="458"/>
      <c r="F113" s="118" t="s">
        <v>49</v>
      </c>
      <c r="G113" s="246" t="s">
        <v>395</v>
      </c>
      <c r="H113" s="549"/>
      <c r="I113" s="111">
        <f t="shared" si="1"/>
        <v>0</v>
      </c>
      <c r="J113" s="242"/>
      <c r="K113" s="243"/>
      <c r="L113" s="555"/>
    </row>
    <row r="114" spans="4:12" ht="17.649999999999999" customHeight="1">
      <c r="D114" s="455"/>
      <c r="E114" s="458"/>
      <c r="F114" s="115" t="s">
        <v>50</v>
      </c>
      <c r="G114" s="241"/>
      <c r="H114" s="549"/>
      <c r="I114" s="111">
        <f t="shared" si="1"/>
        <v>0</v>
      </c>
      <c r="J114" s="242"/>
      <c r="K114" s="243"/>
      <c r="L114" s="555"/>
    </row>
    <row r="115" spans="4:12" ht="17.649999999999999" customHeight="1">
      <c r="D115" s="455"/>
      <c r="E115" s="459"/>
      <c r="F115" s="157" t="s">
        <v>77</v>
      </c>
      <c r="G115" s="247" t="s">
        <v>394</v>
      </c>
      <c r="H115" s="550"/>
      <c r="I115" s="111">
        <f t="shared" si="1"/>
        <v>0</v>
      </c>
      <c r="J115" s="248"/>
      <c r="K115" s="249"/>
      <c r="L115" s="560"/>
    </row>
    <row r="116" spans="4:12" ht="17.649999999999999" customHeight="1">
      <c r="D116" s="455"/>
      <c r="E116" s="460" t="s">
        <v>136</v>
      </c>
      <c r="F116" s="109" t="s">
        <v>67</v>
      </c>
      <c r="G116" s="250"/>
      <c r="H116" s="250"/>
      <c r="I116" s="111">
        <f t="shared" si="1"/>
        <v>0</v>
      </c>
      <c r="J116" s="239"/>
      <c r="K116" s="240" t="s">
        <v>245</v>
      </c>
      <c r="L116" s="559"/>
    </row>
    <row r="117" spans="4:12" ht="17.649999999999999" customHeight="1">
      <c r="D117" s="455"/>
      <c r="E117" s="458"/>
      <c r="F117" s="115" t="s">
        <v>55</v>
      </c>
      <c r="G117" s="241" t="s">
        <v>396</v>
      </c>
      <c r="H117" s="241" t="s">
        <v>630</v>
      </c>
      <c r="I117" s="111">
        <f t="shared" si="1"/>
        <v>25</v>
      </c>
      <c r="J117" s="242">
        <v>33</v>
      </c>
      <c r="K117" s="243"/>
      <c r="L117" s="555"/>
    </row>
    <row r="118" spans="4:12" ht="17.649999999999999" customHeight="1">
      <c r="D118" s="455"/>
      <c r="E118" s="458"/>
      <c r="F118" s="115" t="s">
        <v>122</v>
      </c>
      <c r="G118" s="241" t="s">
        <v>396</v>
      </c>
      <c r="H118" s="241" t="s">
        <v>702</v>
      </c>
      <c r="I118" s="111">
        <f t="shared" si="1"/>
        <v>17</v>
      </c>
      <c r="J118" s="244"/>
      <c r="K118" s="245"/>
      <c r="L118" s="555"/>
    </row>
    <row r="119" spans="4:12" ht="17.649999999999999" customHeight="1">
      <c r="D119" s="455"/>
      <c r="E119" s="458"/>
      <c r="F119" s="118" t="s">
        <v>49</v>
      </c>
      <c r="G119" s="246" t="s">
        <v>397</v>
      </c>
      <c r="H119" s="84" t="s">
        <v>705</v>
      </c>
      <c r="I119" s="111">
        <f t="shared" si="1"/>
        <v>50</v>
      </c>
      <c r="J119" s="242"/>
      <c r="K119" s="243"/>
      <c r="L119" s="555"/>
    </row>
    <row r="120" spans="4:12" ht="17.649999999999999" customHeight="1">
      <c r="D120" s="455"/>
      <c r="E120" s="458"/>
      <c r="F120" s="115" t="s">
        <v>50</v>
      </c>
      <c r="G120" s="241"/>
      <c r="H120" s="241" t="s">
        <v>630</v>
      </c>
      <c r="I120" s="111">
        <f t="shared" si="1"/>
        <v>25</v>
      </c>
      <c r="J120" s="242"/>
      <c r="K120" s="243"/>
      <c r="L120" s="555"/>
    </row>
    <row r="121" spans="4:12" ht="17.649999999999999" customHeight="1">
      <c r="D121" s="455"/>
      <c r="E121" s="459"/>
      <c r="F121" s="157" t="s">
        <v>77</v>
      </c>
      <c r="G121" s="247" t="s">
        <v>396</v>
      </c>
      <c r="H121" s="241" t="s">
        <v>630</v>
      </c>
      <c r="I121" s="111">
        <f t="shared" si="1"/>
        <v>25</v>
      </c>
      <c r="J121" s="248"/>
      <c r="K121" s="249"/>
      <c r="L121" s="560"/>
    </row>
    <row r="122" spans="4:12" ht="17.649999999999999" customHeight="1">
      <c r="D122" s="455"/>
      <c r="E122" s="460" t="s">
        <v>137</v>
      </c>
      <c r="F122" s="109" t="s">
        <v>67</v>
      </c>
      <c r="G122" s="250"/>
      <c r="H122" s="250"/>
      <c r="I122" s="111">
        <f t="shared" si="1"/>
        <v>0</v>
      </c>
      <c r="J122" s="239"/>
      <c r="K122" s="240" t="s">
        <v>245</v>
      </c>
      <c r="L122" s="559"/>
    </row>
    <row r="123" spans="4:12" ht="17.649999999999999" customHeight="1">
      <c r="D123" s="455"/>
      <c r="E123" s="458"/>
      <c r="F123" s="115" t="s">
        <v>55</v>
      </c>
      <c r="G123" s="241" t="s">
        <v>398</v>
      </c>
      <c r="H123" s="176" t="s">
        <v>632</v>
      </c>
      <c r="I123" s="111">
        <f t="shared" si="1"/>
        <v>40</v>
      </c>
      <c r="J123" s="242">
        <v>33</v>
      </c>
      <c r="K123" s="243"/>
      <c r="L123" s="555"/>
    </row>
    <row r="124" spans="4:12" ht="17.649999999999999" customHeight="1">
      <c r="D124" s="455"/>
      <c r="E124" s="458"/>
      <c r="F124" s="115" t="s">
        <v>122</v>
      </c>
      <c r="G124" s="241" t="s">
        <v>398</v>
      </c>
      <c r="H124" s="241" t="s">
        <v>703</v>
      </c>
      <c r="I124" s="111">
        <f t="shared" si="1"/>
        <v>22</v>
      </c>
      <c r="J124" s="244"/>
      <c r="K124" s="245"/>
      <c r="L124" s="555"/>
    </row>
    <row r="125" spans="4:12" ht="17.649999999999999" customHeight="1">
      <c r="D125" s="455"/>
      <c r="E125" s="458"/>
      <c r="F125" s="118" t="s">
        <v>49</v>
      </c>
      <c r="G125" s="246" t="s">
        <v>207</v>
      </c>
      <c r="H125" s="84" t="s">
        <v>704</v>
      </c>
      <c r="I125" s="111">
        <f t="shared" si="1"/>
        <v>51</v>
      </c>
      <c r="J125" s="242"/>
      <c r="K125" s="243"/>
      <c r="L125" s="555"/>
    </row>
    <row r="126" spans="4:12" ht="17.649999999999999" customHeight="1">
      <c r="D126" s="455"/>
      <c r="E126" s="458"/>
      <c r="F126" s="115" t="s">
        <v>50</v>
      </c>
      <c r="G126" s="241"/>
      <c r="H126" s="241" t="s">
        <v>632</v>
      </c>
      <c r="I126" s="111">
        <f t="shared" si="1"/>
        <v>40</v>
      </c>
      <c r="J126" s="242"/>
      <c r="K126" s="243"/>
      <c r="L126" s="555"/>
    </row>
    <row r="127" spans="4:12" ht="17.649999999999999" customHeight="1" thickBot="1">
      <c r="D127" s="455"/>
      <c r="E127" s="458"/>
      <c r="F127" s="157" t="s">
        <v>77</v>
      </c>
      <c r="G127" s="247" t="s">
        <v>398</v>
      </c>
      <c r="H127" s="241" t="s">
        <v>632</v>
      </c>
      <c r="I127" s="111">
        <f t="shared" si="1"/>
        <v>40</v>
      </c>
      <c r="J127" s="248"/>
      <c r="K127" s="249"/>
      <c r="L127" s="560"/>
    </row>
    <row r="128" spans="4:12" ht="17.649999999999999" customHeight="1">
      <c r="D128" s="455"/>
      <c r="E128" s="460" t="s">
        <v>143</v>
      </c>
      <c r="F128" s="215" t="s">
        <v>67</v>
      </c>
      <c r="G128" s="250"/>
      <c r="H128" s="548" t="s">
        <v>527</v>
      </c>
      <c r="I128" s="111">
        <f t="shared" si="1"/>
        <v>11</v>
      </c>
      <c r="J128" s="251"/>
      <c r="K128" s="252" t="s">
        <v>245</v>
      </c>
      <c r="L128" s="555"/>
    </row>
    <row r="129" spans="4:12" ht="17.649999999999999" customHeight="1">
      <c r="D129" s="455"/>
      <c r="E129" s="458"/>
      <c r="F129" s="218" t="s">
        <v>55</v>
      </c>
      <c r="G129" s="241" t="s">
        <v>399</v>
      </c>
      <c r="H129" s="549"/>
      <c r="I129" s="111">
        <f t="shared" si="1"/>
        <v>0</v>
      </c>
      <c r="J129" s="242">
        <v>33</v>
      </c>
      <c r="K129" s="243"/>
      <c r="L129" s="555"/>
    </row>
    <row r="130" spans="4:12" ht="17.649999999999999" customHeight="1">
      <c r="D130" s="455"/>
      <c r="E130" s="458"/>
      <c r="F130" s="218" t="s">
        <v>122</v>
      </c>
      <c r="G130" s="241" t="s">
        <v>399</v>
      </c>
      <c r="H130" s="549"/>
      <c r="I130" s="111">
        <f t="shared" si="1"/>
        <v>0</v>
      </c>
      <c r="J130" s="244"/>
      <c r="K130" s="245"/>
      <c r="L130" s="555"/>
    </row>
    <row r="131" spans="4:12" ht="17.649999999999999" customHeight="1">
      <c r="D131" s="455"/>
      <c r="E131" s="458"/>
      <c r="F131" s="220" t="s">
        <v>49</v>
      </c>
      <c r="G131" s="246" t="s">
        <v>400</v>
      </c>
      <c r="H131" s="549"/>
      <c r="I131" s="111">
        <f t="shared" si="1"/>
        <v>0</v>
      </c>
      <c r="J131" s="242"/>
      <c r="K131" s="243"/>
      <c r="L131" s="555"/>
    </row>
    <row r="132" spans="4:12" ht="17.649999999999999" customHeight="1">
      <c r="D132" s="455"/>
      <c r="E132" s="458"/>
      <c r="F132" s="218" t="s">
        <v>50</v>
      </c>
      <c r="G132" s="241"/>
      <c r="H132" s="549"/>
      <c r="I132" s="111">
        <f t="shared" si="1"/>
        <v>0</v>
      </c>
      <c r="J132" s="242"/>
      <c r="K132" s="243"/>
      <c r="L132" s="555"/>
    </row>
    <row r="133" spans="4:12" ht="17.25" customHeight="1" thickBot="1">
      <c r="D133" s="455"/>
      <c r="E133" s="458"/>
      <c r="F133" s="253" t="s">
        <v>77</v>
      </c>
      <c r="G133" s="254" t="s">
        <v>208</v>
      </c>
      <c r="H133" s="550"/>
      <c r="I133" s="111">
        <f t="shared" si="1"/>
        <v>0</v>
      </c>
      <c r="J133" s="255"/>
      <c r="K133" s="256"/>
      <c r="L133" s="555"/>
    </row>
    <row r="134" spans="4:12" ht="18">
      <c r="D134" s="455"/>
      <c r="E134" s="461" t="s">
        <v>153</v>
      </c>
      <c r="F134" s="109" t="s">
        <v>67</v>
      </c>
      <c r="G134" s="216"/>
      <c r="H134" s="216"/>
      <c r="I134" s="111">
        <f t="shared" si="1"/>
        <v>0</v>
      </c>
      <c r="J134" s="111"/>
      <c r="K134" s="193" t="s">
        <v>245</v>
      </c>
      <c r="L134" s="467"/>
    </row>
    <row r="135" spans="4:12" ht="18">
      <c r="D135" s="455"/>
      <c r="E135" s="462"/>
      <c r="F135" s="115" t="s">
        <v>55</v>
      </c>
      <c r="G135" s="219"/>
      <c r="H135" s="219"/>
      <c r="I135" s="111">
        <f t="shared" si="1"/>
        <v>0</v>
      </c>
      <c r="J135" s="154">
        <v>33</v>
      </c>
      <c r="K135" s="168"/>
      <c r="L135" s="468"/>
    </row>
    <row r="136" spans="4:12" ht="18">
      <c r="D136" s="455"/>
      <c r="E136" s="462"/>
      <c r="F136" s="115" t="s">
        <v>122</v>
      </c>
      <c r="G136" s="219"/>
      <c r="H136" s="219"/>
      <c r="I136" s="111">
        <f t="shared" si="1"/>
        <v>0</v>
      </c>
      <c r="J136" s="115"/>
      <c r="K136" s="196"/>
      <c r="L136" s="468"/>
    </row>
    <row r="137" spans="4:12" ht="18">
      <c r="D137" s="455"/>
      <c r="E137" s="462"/>
      <c r="F137" s="118" t="s">
        <v>49</v>
      </c>
      <c r="G137" s="221"/>
      <c r="H137" s="221"/>
      <c r="I137" s="111">
        <f t="shared" ref="I137:I145" si="2">LENB(H137)</f>
        <v>0</v>
      </c>
      <c r="J137" s="154"/>
      <c r="K137" s="168"/>
      <c r="L137" s="468"/>
    </row>
    <row r="138" spans="4:12" ht="18">
      <c r="D138" s="455"/>
      <c r="E138" s="462"/>
      <c r="F138" s="115" t="s">
        <v>50</v>
      </c>
      <c r="G138" s="219"/>
      <c r="H138" s="219"/>
      <c r="I138" s="111">
        <f t="shared" si="2"/>
        <v>0</v>
      </c>
      <c r="J138" s="154"/>
      <c r="K138" s="168"/>
      <c r="L138" s="468"/>
    </row>
    <row r="139" spans="4:12" ht="18">
      <c r="D139" s="455"/>
      <c r="E139" s="516"/>
      <c r="F139" s="157" t="s">
        <v>77</v>
      </c>
      <c r="G139" s="258"/>
      <c r="H139" s="258"/>
      <c r="I139" s="111">
        <f t="shared" si="2"/>
        <v>0</v>
      </c>
      <c r="J139" s="159"/>
      <c r="K139" s="197"/>
      <c r="L139" s="551"/>
    </row>
    <row r="140" spans="4:12" ht="18">
      <c r="D140" s="455"/>
      <c r="E140" s="460" t="s">
        <v>249</v>
      </c>
      <c r="F140" s="215" t="s">
        <v>67</v>
      </c>
      <c r="G140" s="216"/>
      <c r="H140" s="217"/>
      <c r="I140" s="111">
        <f t="shared" si="2"/>
        <v>0</v>
      </c>
      <c r="J140" s="182"/>
      <c r="K140" s="193" t="s">
        <v>245</v>
      </c>
      <c r="L140" s="552"/>
    </row>
    <row r="141" spans="4:12" ht="18">
      <c r="D141" s="455"/>
      <c r="E141" s="458"/>
      <c r="F141" s="218" t="s">
        <v>55</v>
      </c>
      <c r="G141" s="219"/>
      <c r="H141" s="219"/>
      <c r="I141" s="111">
        <f t="shared" si="2"/>
        <v>0</v>
      </c>
      <c r="J141" s="154">
        <v>33</v>
      </c>
      <c r="K141" s="168"/>
      <c r="L141" s="553"/>
    </row>
    <row r="142" spans="4:12" ht="18">
      <c r="D142" s="455"/>
      <c r="E142" s="458"/>
      <c r="F142" s="218" t="s">
        <v>122</v>
      </c>
      <c r="G142" s="219"/>
      <c r="H142" s="219"/>
      <c r="I142" s="111">
        <f t="shared" si="2"/>
        <v>0</v>
      </c>
      <c r="J142" s="115"/>
      <c r="K142" s="196"/>
      <c r="L142" s="553"/>
    </row>
    <row r="143" spans="4:12" ht="18">
      <c r="D143" s="455"/>
      <c r="E143" s="458"/>
      <c r="F143" s="220" t="s">
        <v>49</v>
      </c>
      <c r="G143" s="221"/>
      <c r="H143" s="221"/>
      <c r="I143" s="111">
        <f t="shared" si="2"/>
        <v>0</v>
      </c>
      <c r="J143" s="154"/>
      <c r="K143" s="168"/>
      <c r="L143" s="553"/>
    </row>
    <row r="144" spans="4:12" ht="18">
      <c r="D144" s="455"/>
      <c r="E144" s="458"/>
      <c r="F144" s="218" t="s">
        <v>50</v>
      </c>
      <c r="G144" s="219"/>
      <c r="H144" s="219"/>
      <c r="I144" s="111">
        <f t="shared" si="2"/>
        <v>0</v>
      </c>
      <c r="J144" s="154"/>
      <c r="K144" s="168"/>
      <c r="L144" s="553"/>
    </row>
    <row r="145" spans="4:12" ht="18.75" thickBot="1">
      <c r="D145" s="456"/>
      <c r="E145" s="502"/>
      <c r="F145" s="222" t="s">
        <v>77</v>
      </c>
      <c r="G145" s="223"/>
      <c r="H145" s="223"/>
      <c r="I145" s="172">
        <f t="shared" si="2"/>
        <v>0</v>
      </c>
      <c r="J145" s="174"/>
      <c r="K145" s="173"/>
      <c r="L145" s="554"/>
    </row>
    <row r="180" ht="30" customHeight="1"/>
  </sheetData>
  <mergeCells count="50">
    <mergeCell ref="E62:E67"/>
    <mergeCell ref="L8:L13"/>
    <mergeCell ref="L14:L19"/>
    <mergeCell ref="L20:L25"/>
    <mergeCell ref="L26:L31"/>
    <mergeCell ref="L32:L37"/>
    <mergeCell ref="H26:H31"/>
    <mergeCell ref="H32:H37"/>
    <mergeCell ref="E50:E55"/>
    <mergeCell ref="I6:I7"/>
    <mergeCell ref="J6:J7"/>
    <mergeCell ref="L6:L7"/>
    <mergeCell ref="E56:E61"/>
    <mergeCell ref="E20:E25"/>
    <mergeCell ref="E26:E31"/>
    <mergeCell ref="E32:E37"/>
    <mergeCell ref="E38:E43"/>
    <mergeCell ref="E44:E4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  <mergeCell ref="E98:E103"/>
    <mergeCell ref="E104:E109"/>
    <mergeCell ref="H98:H103"/>
    <mergeCell ref="H110:H115"/>
    <mergeCell ref="H128:H133"/>
    <mergeCell ref="B3:G3"/>
    <mergeCell ref="E134:E139"/>
    <mergeCell ref="E74:E79"/>
    <mergeCell ref="E80:E85"/>
    <mergeCell ref="E86:E91"/>
    <mergeCell ref="E92:E97"/>
    <mergeCell ref="E68:E73"/>
    <mergeCell ref="D6:E7"/>
    <mergeCell ref="F6:F7"/>
    <mergeCell ref="D8:D13"/>
    <mergeCell ref="D14:D97"/>
    <mergeCell ref="E8:E13"/>
    <mergeCell ref="E14:E19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00000000-0004-0000-0600-000002000000}"/>
    <hyperlink ref="G107" r:id="rId4" xr:uid="{00000000-0004-0000-0600-000003000000}"/>
    <hyperlink ref="G113" r:id="rId5" xr:uid="{00000000-0004-0000-0600-000004000000}"/>
    <hyperlink ref="G119" r:id="rId6" xr:uid="{00000000-0004-0000-0600-000005000000}"/>
    <hyperlink ref="H107" r:id="rId7" xr:uid="{00000000-0004-0000-0600-000006000000}"/>
    <hyperlink ref="H125" r:id="rId8" xr:uid="{C636B9F3-1E27-4D35-AB89-C8E2BAE786F4}"/>
    <hyperlink ref="H119" r:id="rId9" xr:uid="{C53DCF26-5DCD-4599-84EC-9779E6FFADF6}"/>
  </hyperlinks>
  <pageMargins left="0.7" right="0.7" top="0.75" bottom="0.75" header="0.3" footer="0.3"/>
  <pageSetup paperSize="9" orientation="portrait" r:id="rId10"/>
  <drawing r:id="rId11"/>
  <legacyDrawing r:id="rId1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C1" zoomScale="70" zoomScaleNormal="70" workbookViewId="0">
      <selection activeCell="H3" sqref="H3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75.75" style="45" customWidth="1"/>
    <col min="8" max="8" width="75.75" style="98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69" t="s">
        <v>156</v>
      </c>
      <c r="C2" s="71"/>
      <c r="D2" s="62"/>
      <c r="E2" s="62"/>
      <c r="F2" s="60"/>
      <c r="G2" s="60"/>
      <c r="H2" s="95"/>
      <c r="I2" s="60"/>
      <c r="J2" s="60"/>
      <c r="K2" s="60"/>
      <c r="L2" s="26"/>
      <c r="M2" s="72"/>
    </row>
    <row r="3" spans="1:13" s="67" customFormat="1" ht="117.75" customHeight="1">
      <c r="B3" s="513" t="s">
        <v>499</v>
      </c>
      <c r="C3" s="513"/>
      <c r="D3" s="513"/>
      <c r="E3" s="513"/>
      <c r="F3" s="513"/>
      <c r="G3" s="513"/>
      <c r="H3" s="102"/>
      <c r="I3" s="66"/>
      <c r="J3" s="66"/>
      <c r="K3" s="66"/>
    </row>
    <row r="4" spans="1:13" s="28" customFormat="1" ht="21">
      <c r="A4" s="54"/>
      <c r="B4" s="55"/>
      <c r="C4" s="56"/>
      <c r="D4" s="63"/>
      <c r="E4" s="63"/>
      <c r="F4" s="61"/>
      <c r="G4" s="61"/>
      <c r="H4" s="96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97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85" t="s">
        <v>54</v>
      </c>
      <c r="E6" s="486"/>
      <c r="F6" s="489" t="s">
        <v>138</v>
      </c>
      <c r="G6" s="105" t="s">
        <v>46</v>
      </c>
      <c r="H6" s="106" t="s">
        <v>495</v>
      </c>
      <c r="I6" s="480" t="s">
        <v>43</v>
      </c>
      <c r="J6" s="491" t="s">
        <v>47</v>
      </c>
      <c r="K6" s="105" t="s">
        <v>498</v>
      </c>
      <c r="L6" s="478" t="s">
        <v>496</v>
      </c>
    </row>
    <row r="7" spans="1:13" ht="23.25" customHeight="1">
      <c r="D7" s="487"/>
      <c r="E7" s="488"/>
      <c r="F7" s="490"/>
      <c r="G7" s="107" t="s">
        <v>672</v>
      </c>
      <c r="H7" s="107" t="s">
        <v>673</v>
      </c>
      <c r="I7" s="481"/>
      <c r="J7" s="492"/>
      <c r="K7" s="108"/>
      <c r="L7" s="479"/>
    </row>
    <row r="8" spans="1:13" ht="21" customHeight="1">
      <c r="D8" s="493" t="s">
        <v>115</v>
      </c>
      <c r="E8" s="460" t="s">
        <v>154</v>
      </c>
      <c r="F8" s="109" t="s">
        <v>124</v>
      </c>
      <c r="G8" s="110"/>
      <c r="H8" s="110"/>
      <c r="I8" s="111">
        <f>LENB(H8)</f>
        <v>0</v>
      </c>
      <c r="J8" s="112"/>
      <c r="K8" s="113" t="s">
        <v>243</v>
      </c>
      <c r="L8" s="464"/>
    </row>
    <row r="9" spans="1:13" ht="21" customHeight="1">
      <c r="D9" s="455"/>
      <c r="E9" s="458"/>
      <c r="F9" s="115" t="s">
        <v>155</v>
      </c>
      <c r="G9" s="116" t="s">
        <v>202</v>
      </c>
      <c r="H9" s="116" t="s">
        <v>202</v>
      </c>
      <c r="I9" s="111">
        <f t="shared" ref="I9:I72" si="0">LENB(H9)</f>
        <v>9</v>
      </c>
      <c r="J9" s="117">
        <v>10</v>
      </c>
      <c r="K9" s="117"/>
      <c r="L9" s="465"/>
    </row>
    <row r="10" spans="1:13" ht="21" customHeight="1">
      <c r="D10" s="455"/>
      <c r="E10" s="458"/>
      <c r="F10" s="115" t="s">
        <v>114</v>
      </c>
      <c r="G10" s="116" t="s">
        <v>318</v>
      </c>
      <c r="H10" s="116" t="s">
        <v>318</v>
      </c>
      <c r="I10" s="111">
        <f t="shared" si="0"/>
        <v>9</v>
      </c>
      <c r="J10" s="115"/>
      <c r="K10" s="115"/>
      <c r="L10" s="465"/>
    </row>
    <row r="11" spans="1:13" ht="21" customHeight="1">
      <c r="D11" s="455"/>
      <c r="E11" s="458"/>
      <c r="F11" s="118" t="s">
        <v>49</v>
      </c>
      <c r="G11" s="177" t="s">
        <v>116</v>
      </c>
      <c r="H11" s="177" t="s">
        <v>529</v>
      </c>
      <c r="I11" s="111">
        <f t="shared" si="0"/>
        <v>47</v>
      </c>
      <c r="J11" s="120"/>
      <c r="K11" s="120"/>
      <c r="L11" s="465"/>
    </row>
    <row r="12" spans="1:13" ht="21" customHeight="1">
      <c r="D12" s="455"/>
      <c r="E12" s="458"/>
      <c r="F12" s="115" t="s">
        <v>50</v>
      </c>
      <c r="G12" s="116"/>
      <c r="H12" s="116" t="s">
        <v>202</v>
      </c>
      <c r="I12" s="111">
        <f t="shared" si="0"/>
        <v>9</v>
      </c>
      <c r="J12" s="120"/>
      <c r="K12" s="120"/>
      <c r="L12" s="465"/>
    </row>
    <row r="13" spans="1:13" ht="21" customHeight="1">
      <c r="D13" s="496"/>
      <c r="E13" s="459"/>
      <c r="F13" s="157" t="s">
        <v>77</v>
      </c>
      <c r="G13" s="178" t="s">
        <v>202</v>
      </c>
      <c r="H13" s="122" t="s">
        <v>202</v>
      </c>
      <c r="I13" s="111">
        <f t="shared" si="0"/>
        <v>9</v>
      </c>
      <c r="J13" s="179"/>
      <c r="K13" s="179"/>
      <c r="L13" s="472"/>
    </row>
    <row r="14" spans="1:13" ht="21" customHeight="1">
      <c r="D14" s="493" t="s">
        <v>119</v>
      </c>
      <c r="E14" s="460" t="s">
        <v>121</v>
      </c>
      <c r="F14" s="180" t="s">
        <v>123</v>
      </c>
      <c r="G14" s="181"/>
      <c r="H14" s="160"/>
      <c r="I14" s="111">
        <f t="shared" si="0"/>
        <v>0</v>
      </c>
      <c r="J14" s="182"/>
      <c r="K14" s="111" t="s">
        <v>245</v>
      </c>
      <c r="L14" s="464"/>
    </row>
    <row r="15" spans="1:13" ht="21" customHeight="1">
      <c r="D15" s="455"/>
      <c r="E15" s="458"/>
      <c r="F15" s="115" t="s">
        <v>55</v>
      </c>
      <c r="G15" s="116" t="s">
        <v>246</v>
      </c>
      <c r="H15" s="116" t="s">
        <v>528</v>
      </c>
      <c r="I15" s="111">
        <f t="shared" si="0"/>
        <v>20</v>
      </c>
      <c r="J15" s="154">
        <v>33</v>
      </c>
      <c r="K15" s="154"/>
      <c r="L15" s="465"/>
    </row>
    <row r="16" spans="1:13" ht="21" customHeight="1">
      <c r="D16" s="455"/>
      <c r="E16" s="458"/>
      <c r="F16" s="115" t="s">
        <v>122</v>
      </c>
      <c r="G16" s="116" t="s">
        <v>319</v>
      </c>
      <c r="H16" s="116" t="s">
        <v>319</v>
      </c>
      <c r="I16" s="111">
        <f t="shared" si="0"/>
        <v>12</v>
      </c>
      <c r="J16" s="115"/>
      <c r="K16" s="115"/>
      <c r="L16" s="465"/>
    </row>
    <row r="17" spans="2:12" ht="20.100000000000001" customHeight="1">
      <c r="D17" s="455"/>
      <c r="E17" s="458"/>
      <c r="F17" s="118" t="s">
        <v>49</v>
      </c>
      <c r="G17" s="162" t="s">
        <v>116</v>
      </c>
      <c r="H17" s="162" t="s">
        <v>529</v>
      </c>
      <c r="I17" s="111">
        <f t="shared" si="0"/>
        <v>47</v>
      </c>
      <c r="J17" s="154"/>
      <c r="K17" s="154"/>
      <c r="L17" s="465"/>
    </row>
    <row r="18" spans="2:12" ht="20.100000000000001" customHeight="1">
      <c r="D18" s="455"/>
      <c r="E18" s="458"/>
      <c r="F18" s="115" t="s">
        <v>50</v>
      </c>
      <c r="G18" s="116"/>
      <c r="H18" s="116" t="s">
        <v>528</v>
      </c>
      <c r="I18" s="111">
        <f t="shared" si="0"/>
        <v>20</v>
      </c>
      <c r="J18" s="154"/>
      <c r="K18" s="154"/>
      <c r="L18" s="465"/>
    </row>
    <row r="19" spans="2:12" ht="20.100000000000001" customHeight="1">
      <c r="D19" s="455"/>
      <c r="E19" s="459"/>
      <c r="F19" s="157" t="s">
        <v>77</v>
      </c>
      <c r="G19" s="178"/>
      <c r="H19" s="116" t="s">
        <v>528</v>
      </c>
      <c r="I19" s="111">
        <f t="shared" si="0"/>
        <v>20</v>
      </c>
      <c r="J19" s="159"/>
      <c r="K19" s="159"/>
      <c r="L19" s="472"/>
    </row>
    <row r="20" spans="2:12" ht="20.100000000000001" customHeight="1">
      <c r="D20" s="455"/>
      <c r="E20" s="460" t="s">
        <v>125</v>
      </c>
      <c r="F20" s="109" t="s">
        <v>123</v>
      </c>
      <c r="G20" s="160"/>
      <c r="H20" s="160"/>
      <c r="I20" s="111">
        <f t="shared" si="0"/>
        <v>0</v>
      </c>
      <c r="J20" s="111"/>
      <c r="K20" s="111" t="s">
        <v>245</v>
      </c>
      <c r="L20" s="464"/>
    </row>
    <row r="21" spans="2:12" ht="20.100000000000001" customHeight="1">
      <c r="D21" s="455"/>
      <c r="E21" s="458"/>
      <c r="F21" s="115" t="s">
        <v>55</v>
      </c>
      <c r="G21" s="155" t="s">
        <v>201</v>
      </c>
      <c r="H21" s="155" t="s">
        <v>201</v>
      </c>
      <c r="I21" s="111">
        <f t="shared" si="0"/>
        <v>11</v>
      </c>
      <c r="J21" s="154">
        <v>33</v>
      </c>
      <c r="K21" s="154"/>
      <c r="L21" s="465"/>
    </row>
    <row r="22" spans="2:12" ht="20.100000000000001" customHeight="1">
      <c r="D22" s="455"/>
      <c r="E22" s="458"/>
      <c r="F22" s="115" t="s">
        <v>122</v>
      </c>
      <c r="G22" s="155" t="s">
        <v>320</v>
      </c>
      <c r="H22" s="155" t="s">
        <v>320</v>
      </c>
      <c r="I22" s="111">
        <f t="shared" si="0"/>
        <v>11</v>
      </c>
      <c r="J22" s="115"/>
      <c r="K22" s="115"/>
      <c r="L22" s="465"/>
    </row>
    <row r="23" spans="2:12" ht="20.100000000000001" customHeight="1">
      <c r="B23" s="57" t="s">
        <v>44</v>
      </c>
      <c r="D23" s="455"/>
      <c r="E23" s="458"/>
      <c r="F23" s="118" t="s">
        <v>49</v>
      </c>
      <c r="G23" s="162" t="s">
        <v>200</v>
      </c>
      <c r="H23" s="162" t="s">
        <v>530</v>
      </c>
      <c r="I23" s="111">
        <f t="shared" si="0"/>
        <v>55</v>
      </c>
      <c r="J23" s="154"/>
      <c r="K23" s="154"/>
      <c r="L23" s="465"/>
    </row>
    <row r="24" spans="2:12" ht="20.100000000000001" customHeight="1">
      <c r="D24" s="455"/>
      <c r="E24" s="458"/>
      <c r="F24" s="115" t="s">
        <v>50</v>
      </c>
      <c r="G24" s="155"/>
      <c r="H24" s="155" t="s">
        <v>201</v>
      </c>
      <c r="I24" s="111">
        <f t="shared" si="0"/>
        <v>11</v>
      </c>
      <c r="J24" s="154"/>
      <c r="K24" s="154"/>
      <c r="L24" s="465"/>
    </row>
    <row r="25" spans="2:12" ht="20.100000000000001" customHeight="1">
      <c r="D25" s="455"/>
      <c r="E25" s="459"/>
      <c r="F25" s="157" t="s">
        <v>77</v>
      </c>
      <c r="G25" s="158" t="s">
        <v>201</v>
      </c>
      <c r="H25" s="155" t="s">
        <v>201</v>
      </c>
      <c r="I25" s="111">
        <f t="shared" si="0"/>
        <v>11</v>
      </c>
      <c r="J25" s="159"/>
      <c r="K25" s="159"/>
      <c r="L25" s="472"/>
    </row>
    <row r="26" spans="2:12" ht="20.100000000000001" customHeight="1">
      <c r="D26" s="455"/>
      <c r="E26" s="460" t="s">
        <v>126</v>
      </c>
      <c r="F26" s="109" t="s">
        <v>123</v>
      </c>
      <c r="G26" s="160"/>
      <c r="H26" s="160"/>
      <c r="I26" s="111">
        <f t="shared" si="0"/>
        <v>0</v>
      </c>
      <c r="J26" s="111"/>
      <c r="K26" s="111" t="s">
        <v>245</v>
      </c>
      <c r="L26" s="464"/>
    </row>
    <row r="27" spans="2:12" ht="20.100000000000001" customHeight="1">
      <c r="D27" s="455"/>
      <c r="E27" s="458"/>
      <c r="F27" s="115" t="s">
        <v>55</v>
      </c>
      <c r="G27" s="155" t="s">
        <v>247</v>
      </c>
      <c r="H27" s="155" t="s">
        <v>247</v>
      </c>
      <c r="I27" s="111">
        <f t="shared" si="0"/>
        <v>11</v>
      </c>
      <c r="J27" s="154">
        <v>33</v>
      </c>
      <c r="K27" s="154"/>
      <c r="L27" s="465"/>
    </row>
    <row r="28" spans="2:12" ht="20.100000000000001" customHeight="1">
      <c r="D28" s="455"/>
      <c r="E28" s="458"/>
      <c r="F28" s="115" t="s">
        <v>122</v>
      </c>
      <c r="G28" s="155" t="s">
        <v>321</v>
      </c>
      <c r="H28" s="155" t="s">
        <v>321</v>
      </c>
      <c r="I28" s="111">
        <f t="shared" si="0"/>
        <v>11</v>
      </c>
      <c r="J28" s="115"/>
      <c r="K28" s="115"/>
      <c r="L28" s="465"/>
    </row>
    <row r="29" spans="2:12" ht="20.65" customHeight="1">
      <c r="D29" s="455"/>
      <c r="E29" s="458"/>
      <c r="F29" s="118" t="s">
        <v>49</v>
      </c>
      <c r="G29" s="162" t="s">
        <v>203</v>
      </c>
      <c r="H29" s="162" t="s">
        <v>531</v>
      </c>
      <c r="I29" s="111">
        <f t="shared" si="0"/>
        <v>43</v>
      </c>
      <c r="J29" s="154"/>
      <c r="K29" s="154"/>
      <c r="L29" s="465"/>
    </row>
    <row r="30" spans="2:12" ht="20.65" customHeight="1">
      <c r="D30" s="455"/>
      <c r="E30" s="458"/>
      <c r="F30" s="115" t="s">
        <v>50</v>
      </c>
      <c r="G30" s="155"/>
      <c r="H30" s="155" t="s">
        <v>247</v>
      </c>
      <c r="I30" s="111">
        <f t="shared" si="0"/>
        <v>11</v>
      </c>
      <c r="J30" s="154"/>
      <c r="K30" s="154"/>
      <c r="L30" s="465"/>
    </row>
    <row r="31" spans="2:12" ht="20.65" customHeight="1">
      <c r="D31" s="455"/>
      <c r="E31" s="459"/>
      <c r="F31" s="157" t="s">
        <v>77</v>
      </c>
      <c r="G31" s="158" t="s">
        <v>247</v>
      </c>
      <c r="H31" s="155" t="s">
        <v>247</v>
      </c>
      <c r="I31" s="111">
        <f t="shared" si="0"/>
        <v>11</v>
      </c>
      <c r="J31" s="159"/>
      <c r="K31" s="159"/>
      <c r="L31" s="472"/>
    </row>
    <row r="32" spans="2:12" ht="20.65" customHeight="1">
      <c r="D32" s="455"/>
      <c r="E32" s="460" t="s">
        <v>127</v>
      </c>
      <c r="F32" s="109" t="s">
        <v>123</v>
      </c>
      <c r="G32" s="152"/>
      <c r="H32" s="152"/>
      <c r="I32" s="111">
        <f t="shared" si="0"/>
        <v>0</v>
      </c>
      <c r="J32" s="111"/>
      <c r="K32" s="111" t="s">
        <v>245</v>
      </c>
      <c r="L32" s="464"/>
    </row>
    <row r="33" spans="4:12" ht="20.65" customHeight="1">
      <c r="D33" s="455"/>
      <c r="E33" s="458"/>
      <c r="F33" s="115" t="s">
        <v>55</v>
      </c>
      <c r="G33" s="155" t="s">
        <v>277</v>
      </c>
      <c r="H33" s="155" t="s">
        <v>634</v>
      </c>
      <c r="I33" s="111">
        <f t="shared" si="0"/>
        <v>32</v>
      </c>
      <c r="J33" s="154">
        <v>33</v>
      </c>
      <c r="K33" s="154"/>
      <c r="L33" s="465"/>
    </row>
    <row r="34" spans="4:12" ht="20.65" customHeight="1">
      <c r="D34" s="455"/>
      <c r="E34" s="458"/>
      <c r="F34" s="115" t="s">
        <v>122</v>
      </c>
      <c r="G34" s="155" t="s">
        <v>322</v>
      </c>
      <c r="H34" s="155" t="s">
        <v>322</v>
      </c>
      <c r="I34" s="111">
        <f t="shared" si="0"/>
        <v>21</v>
      </c>
      <c r="J34" s="115"/>
      <c r="K34" s="115"/>
      <c r="L34" s="465"/>
    </row>
    <row r="35" spans="4:12" ht="20.65" customHeight="1">
      <c r="D35" s="455"/>
      <c r="E35" s="458"/>
      <c r="F35" s="118" t="s">
        <v>49</v>
      </c>
      <c r="G35" s="162" t="s">
        <v>278</v>
      </c>
      <c r="H35" s="162" t="s">
        <v>635</v>
      </c>
      <c r="I35" s="111">
        <f t="shared" si="0"/>
        <v>79</v>
      </c>
      <c r="J35" s="154"/>
      <c r="K35" s="154"/>
      <c r="L35" s="465"/>
    </row>
    <row r="36" spans="4:12" ht="20.65" customHeight="1">
      <c r="D36" s="455"/>
      <c r="E36" s="458"/>
      <c r="F36" s="115" t="s">
        <v>50</v>
      </c>
      <c r="G36" s="155"/>
      <c r="H36" s="155" t="s">
        <v>634</v>
      </c>
      <c r="I36" s="111">
        <f t="shared" si="0"/>
        <v>32</v>
      </c>
      <c r="J36" s="154"/>
      <c r="K36" s="154"/>
      <c r="L36" s="465"/>
    </row>
    <row r="37" spans="4:12" ht="20.65" customHeight="1">
      <c r="D37" s="455"/>
      <c r="E37" s="459"/>
      <c r="F37" s="157" t="s">
        <v>77</v>
      </c>
      <c r="G37" s="183" t="s">
        <v>277</v>
      </c>
      <c r="H37" s="155" t="s">
        <v>634</v>
      </c>
      <c r="I37" s="111">
        <f t="shared" si="0"/>
        <v>32</v>
      </c>
      <c r="J37" s="159"/>
      <c r="K37" s="159"/>
      <c r="L37" s="472"/>
    </row>
    <row r="38" spans="4:12" ht="20.65" customHeight="1">
      <c r="D38" s="455"/>
      <c r="E38" s="460" t="s">
        <v>128</v>
      </c>
      <c r="F38" s="109" t="s">
        <v>123</v>
      </c>
      <c r="G38" s="184"/>
      <c r="H38" s="184"/>
      <c r="I38" s="111">
        <f t="shared" si="0"/>
        <v>0</v>
      </c>
      <c r="J38" s="111"/>
      <c r="K38" s="111" t="s">
        <v>245</v>
      </c>
      <c r="L38" s="166"/>
    </row>
    <row r="39" spans="4:12" ht="20.65" customHeight="1">
      <c r="D39" s="455"/>
      <c r="E39" s="458"/>
      <c r="F39" s="115" t="s">
        <v>55</v>
      </c>
      <c r="G39" s="185"/>
      <c r="H39" s="185"/>
      <c r="I39" s="111">
        <f t="shared" si="0"/>
        <v>0</v>
      </c>
      <c r="J39" s="154">
        <v>33</v>
      </c>
      <c r="K39" s="154"/>
      <c r="L39" s="167"/>
    </row>
    <row r="40" spans="4:12" ht="20.100000000000001" customHeight="1">
      <c r="D40" s="455"/>
      <c r="E40" s="458"/>
      <c r="F40" s="115" t="s">
        <v>122</v>
      </c>
      <c r="G40" s="185"/>
      <c r="H40" s="185"/>
      <c r="I40" s="111">
        <f t="shared" si="0"/>
        <v>0</v>
      </c>
      <c r="J40" s="115"/>
      <c r="K40" s="115"/>
      <c r="L40" s="167"/>
    </row>
    <row r="41" spans="4:12" ht="20.100000000000001" customHeight="1">
      <c r="D41" s="455"/>
      <c r="E41" s="458"/>
      <c r="F41" s="118" t="s">
        <v>49</v>
      </c>
      <c r="G41" s="186"/>
      <c r="H41" s="186"/>
      <c r="I41" s="111">
        <f t="shared" si="0"/>
        <v>0</v>
      </c>
      <c r="J41" s="154"/>
      <c r="K41" s="154"/>
      <c r="L41" s="167"/>
    </row>
    <row r="42" spans="4:12" ht="20.100000000000001" customHeight="1">
      <c r="D42" s="455"/>
      <c r="E42" s="458"/>
      <c r="F42" s="115" t="s">
        <v>50</v>
      </c>
      <c r="G42" s="185"/>
      <c r="H42" s="185"/>
      <c r="I42" s="111">
        <f t="shared" si="0"/>
        <v>0</v>
      </c>
      <c r="J42" s="154"/>
      <c r="K42" s="154"/>
      <c r="L42" s="187"/>
    </row>
    <row r="43" spans="4:12" ht="20.100000000000001" customHeight="1">
      <c r="D43" s="455"/>
      <c r="E43" s="459"/>
      <c r="F43" s="157" t="s">
        <v>77</v>
      </c>
      <c r="G43" s="188"/>
      <c r="H43" s="188"/>
      <c r="I43" s="111">
        <f t="shared" si="0"/>
        <v>0</v>
      </c>
      <c r="J43" s="159"/>
      <c r="K43" s="159"/>
      <c r="L43" s="189"/>
    </row>
    <row r="44" spans="4:12" ht="20.100000000000001" customHeight="1">
      <c r="D44" s="455"/>
      <c r="E44" s="460" t="s">
        <v>129</v>
      </c>
      <c r="F44" s="109" t="s">
        <v>123</v>
      </c>
      <c r="G44" s="184"/>
      <c r="H44" s="184"/>
      <c r="I44" s="111">
        <f t="shared" si="0"/>
        <v>0</v>
      </c>
      <c r="J44" s="111"/>
      <c r="K44" s="111" t="s">
        <v>245</v>
      </c>
      <c r="L44" s="166"/>
    </row>
    <row r="45" spans="4:12" ht="20.100000000000001" customHeight="1">
      <c r="D45" s="455"/>
      <c r="E45" s="458"/>
      <c r="F45" s="115" t="s">
        <v>55</v>
      </c>
      <c r="G45" s="185"/>
      <c r="H45" s="185"/>
      <c r="I45" s="111">
        <f t="shared" si="0"/>
        <v>0</v>
      </c>
      <c r="J45" s="154">
        <v>33</v>
      </c>
      <c r="K45" s="154"/>
      <c r="L45" s="167"/>
    </row>
    <row r="46" spans="4:12" ht="20.100000000000001" customHeight="1">
      <c r="D46" s="455"/>
      <c r="E46" s="458"/>
      <c r="F46" s="115" t="s">
        <v>122</v>
      </c>
      <c r="G46" s="185"/>
      <c r="H46" s="185"/>
      <c r="I46" s="111">
        <f t="shared" si="0"/>
        <v>0</v>
      </c>
      <c r="J46" s="115"/>
      <c r="K46" s="115"/>
      <c r="L46" s="167"/>
    </row>
    <row r="47" spans="4:12" ht="20.100000000000001" customHeight="1">
      <c r="D47" s="455"/>
      <c r="E47" s="458"/>
      <c r="F47" s="118" t="s">
        <v>49</v>
      </c>
      <c r="G47" s="186"/>
      <c r="H47" s="186"/>
      <c r="I47" s="111">
        <f t="shared" si="0"/>
        <v>0</v>
      </c>
      <c r="J47" s="154"/>
      <c r="K47" s="154"/>
      <c r="L47" s="167"/>
    </row>
    <row r="48" spans="4:12" ht="20.100000000000001" customHeight="1">
      <c r="D48" s="455"/>
      <c r="E48" s="458"/>
      <c r="F48" s="115" t="s">
        <v>50</v>
      </c>
      <c r="G48" s="185"/>
      <c r="H48" s="185"/>
      <c r="I48" s="111">
        <f t="shared" si="0"/>
        <v>0</v>
      </c>
      <c r="J48" s="154"/>
      <c r="K48" s="154"/>
      <c r="L48" s="187"/>
    </row>
    <row r="49" spans="4:12" ht="20.100000000000001" customHeight="1">
      <c r="D49" s="455"/>
      <c r="E49" s="459"/>
      <c r="F49" s="157" t="s">
        <v>77</v>
      </c>
      <c r="G49" s="188"/>
      <c r="H49" s="188"/>
      <c r="I49" s="111">
        <f t="shared" si="0"/>
        <v>0</v>
      </c>
      <c r="J49" s="159"/>
      <c r="K49" s="159"/>
      <c r="L49" s="189"/>
    </row>
    <row r="50" spans="4:12" ht="20.100000000000001" customHeight="1">
      <c r="D50" s="455"/>
      <c r="E50" s="460" t="s">
        <v>130</v>
      </c>
      <c r="F50" s="109" t="s">
        <v>123</v>
      </c>
      <c r="G50" s="184"/>
      <c r="H50" s="184"/>
      <c r="I50" s="111">
        <f t="shared" si="0"/>
        <v>0</v>
      </c>
      <c r="J50" s="111"/>
      <c r="K50" s="111" t="s">
        <v>245</v>
      </c>
      <c r="L50" s="166"/>
    </row>
    <row r="51" spans="4:12" ht="20.100000000000001" customHeight="1">
      <c r="D51" s="455"/>
      <c r="E51" s="458"/>
      <c r="F51" s="115" t="s">
        <v>55</v>
      </c>
      <c r="G51" s="185"/>
      <c r="H51" s="185"/>
      <c r="I51" s="111">
        <f t="shared" si="0"/>
        <v>0</v>
      </c>
      <c r="J51" s="154">
        <v>33</v>
      </c>
      <c r="K51" s="154"/>
      <c r="L51" s="167"/>
    </row>
    <row r="52" spans="4:12" ht="20.100000000000001" customHeight="1">
      <c r="D52" s="455"/>
      <c r="E52" s="458"/>
      <c r="F52" s="115" t="s">
        <v>122</v>
      </c>
      <c r="G52" s="185"/>
      <c r="H52" s="185"/>
      <c r="I52" s="111">
        <f t="shared" si="0"/>
        <v>0</v>
      </c>
      <c r="J52" s="115"/>
      <c r="K52" s="115"/>
      <c r="L52" s="167"/>
    </row>
    <row r="53" spans="4:12" ht="20.100000000000001" customHeight="1">
      <c r="D53" s="455"/>
      <c r="E53" s="458"/>
      <c r="F53" s="118" t="s">
        <v>49</v>
      </c>
      <c r="G53" s="186"/>
      <c r="H53" s="186"/>
      <c r="I53" s="111">
        <f t="shared" si="0"/>
        <v>0</v>
      </c>
      <c r="J53" s="154"/>
      <c r="K53" s="154"/>
      <c r="L53" s="167"/>
    </row>
    <row r="54" spans="4:12" ht="20.100000000000001" customHeight="1">
      <c r="D54" s="455"/>
      <c r="E54" s="458"/>
      <c r="F54" s="115" t="s">
        <v>50</v>
      </c>
      <c r="G54" s="185"/>
      <c r="H54" s="185"/>
      <c r="I54" s="111">
        <f t="shared" si="0"/>
        <v>0</v>
      </c>
      <c r="J54" s="154"/>
      <c r="K54" s="154"/>
      <c r="L54" s="187"/>
    </row>
    <row r="55" spans="4:12" ht="20.100000000000001" customHeight="1">
      <c r="D55" s="455"/>
      <c r="E55" s="459"/>
      <c r="F55" s="157" t="s">
        <v>77</v>
      </c>
      <c r="G55" s="188"/>
      <c r="H55" s="188"/>
      <c r="I55" s="111">
        <f t="shared" si="0"/>
        <v>0</v>
      </c>
      <c r="J55" s="159"/>
      <c r="K55" s="159"/>
      <c r="L55" s="189"/>
    </row>
    <row r="56" spans="4:12" ht="20.100000000000001" customHeight="1">
      <c r="D56" s="455"/>
      <c r="E56" s="460" t="s">
        <v>131</v>
      </c>
      <c r="F56" s="109" t="s">
        <v>123</v>
      </c>
      <c r="G56" s="184"/>
      <c r="H56" s="184"/>
      <c r="I56" s="111">
        <f t="shared" si="0"/>
        <v>0</v>
      </c>
      <c r="J56" s="111"/>
      <c r="K56" s="111" t="s">
        <v>245</v>
      </c>
      <c r="L56" s="166"/>
    </row>
    <row r="57" spans="4:12" ht="20.100000000000001" customHeight="1">
      <c r="D57" s="455"/>
      <c r="E57" s="458"/>
      <c r="F57" s="115" t="s">
        <v>55</v>
      </c>
      <c r="G57" s="185"/>
      <c r="H57" s="185"/>
      <c r="I57" s="111">
        <f t="shared" si="0"/>
        <v>0</v>
      </c>
      <c r="J57" s="154">
        <v>33</v>
      </c>
      <c r="K57" s="154"/>
      <c r="L57" s="167"/>
    </row>
    <row r="58" spans="4:12" ht="20.100000000000001" customHeight="1">
      <c r="D58" s="455"/>
      <c r="E58" s="458"/>
      <c r="F58" s="115" t="s">
        <v>122</v>
      </c>
      <c r="G58" s="185"/>
      <c r="H58" s="185"/>
      <c r="I58" s="111">
        <f t="shared" si="0"/>
        <v>0</v>
      </c>
      <c r="J58" s="115"/>
      <c r="K58" s="115"/>
      <c r="L58" s="167"/>
    </row>
    <row r="59" spans="4:12" ht="20.100000000000001" customHeight="1">
      <c r="D59" s="455"/>
      <c r="E59" s="458"/>
      <c r="F59" s="118" t="s">
        <v>49</v>
      </c>
      <c r="G59" s="186"/>
      <c r="H59" s="186"/>
      <c r="I59" s="111">
        <f t="shared" si="0"/>
        <v>0</v>
      </c>
      <c r="J59" s="154"/>
      <c r="K59" s="154"/>
      <c r="L59" s="167"/>
    </row>
    <row r="60" spans="4:12" ht="17.649999999999999" customHeight="1">
      <c r="D60" s="455"/>
      <c r="E60" s="458"/>
      <c r="F60" s="115" t="s">
        <v>50</v>
      </c>
      <c r="G60" s="185"/>
      <c r="H60" s="185"/>
      <c r="I60" s="111">
        <f t="shared" si="0"/>
        <v>0</v>
      </c>
      <c r="J60" s="154"/>
      <c r="K60" s="154"/>
      <c r="L60" s="187"/>
    </row>
    <row r="61" spans="4:12" ht="16.5" customHeight="1">
      <c r="D61" s="455"/>
      <c r="E61" s="459"/>
      <c r="F61" s="157" t="s">
        <v>77</v>
      </c>
      <c r="G61" s="188"/>
      <c r="H61" s="188"/>
      <c r="I61" s="111">
        <f t="shared" si="0"/>
        <v>0</v>
      </c>
      <c r="J61" s="159"/>
      <c r="K61" s="159"/>
      <c r="L61" s="189"/>
    </row>
    <row r="62" spans="4:12" ht="17.25" customHeight="1">
      <c r="D62" s="455"/>
      <c r="E62" s="460" t="s">
        <v>132</v>
      </c>
      <c r="F62" s="109" t="s">
        <v>123</v>
      </c>
      <c r="G62" s="184"/>
      <c r="H62" s="184"/>
      <c r="I62" s="111">
        <f t="shared" si="0"/>
        <v>0</v>
      </c>
      <c r="J62" s="111"/>
      <c r="K62" s="111" t="s">
        <v>245</v>
      </c>
      <c r="L62" s="166"/>
    </row>
    <row r="63" spans="4:12" ht="16.5" customHeight="1">
      <c r="D63" s="455"/>
      <c r="E63" s="458"/>
      <c r="F63" s="115" t="s">
        <v>55</v>
      </c>
      <c r="G63" s="185"/>
      <c r="H63" s="185"/>
      <c r="I63" s="111">
        <f t="shared" si="0"/>
        <v>0</v>
      </c>
      <c r="J63" s="154">
        <v>33</v>
      </c>
      <c r="K63" s="154"/>
      <c r="L63" s="167"/>
    </row>
    <row r="64" spans="4:12" ht="16.5" customHeight="1">
      <c r="D64" s="455"/>
      <c r="E64" s="458"/>
      <c r="F64" s="115" t="s">
        <v>122</v>
      </c>
      <c r="G64" s="185"/>
      <c r="H64" s="185"/>
      <c r="I64" s="111">
        <f t="shared" si="0"/>
        <v>0</v>
      </c>
      <c r="J64" s="115"/>
      <c r="K64" s="115"/>
      <c r="L64" s="167"/>
    </row>
    <row r="65" spans="4:12" ht="20.100000000000001" customHeight="1">
      <c r="D65" s="455"/>
      <c r="E65" s="458"/>
      <c r="F65" s="118" t="s">
        <v>49</v>
      </c>
      <c r="G65" s="186"/>
      <c r="H65" s="186"/>
      <c r="I65" s="111">
        <f t="shared" si="0"/>
        <v>0</v>
      </c>
      <c r="J65" s="154"/>
      <c r="K65" s="154"/>
      <c r="L65" s="167"/>
    </row>
    <row r="66" spans="4:12" ht="20.100000000000001" customHeight="1">
      <c r="D66" s="455"/>
      <c r="E66" s="458"/>
      <c r="F66" s="115" t="s">
        <v>50</v>
      </c>
      <c r="G66" s="185"/>
      <c r="H66" s="185"/>
      <c r="I66" s="111">
        <f t="shared" si="0"/>
        <v>0</v>
      </c>
      <c r="J66" s="154"/>
      <c r="K66" s="154"/>
      <c r="L66" s="187"/>
    </row>
    <row r="67" spans="4:12" ht="20.100000000000001" customHeight="1">
      <c r="D67" s="455"/>
      <c r="E67" s="459"/>
      <c r="F67" s="157" t="s">
        <v>77</v>
      </c>
      <c r="G67" s="188"/>
      <c r="H67" s="188"/>
      <c r="I67" s="111">
        <f t="shared" si="0"/>
        <v>0</v>
      </c>
      <c r="J67" s="159"/>
      <c r="K67" s="159"/>
      <c r="L67" s="189"/>
    </row>
    <row r="68" spans="4:12" ht="20.100000000000001" customHeight="1">
      <c r="D68" s="455"/>
      <c r="E68" s="460" t="s">
        <v>133</v>
      </c>
      <c r="F68" s="109" t="s">
        <v>123</v>
      </c>
      <c r="G68" s="184"/>
      <c r="H68" s="184"/>
      <c r="I68" s="111">
        <f t="shared" si="0"/>
        <v>0</v>
      </c>
      <c r="J68" s="111"/>
      <c r="K68" s="182" t="s">
        <v>245</v>
      </c>
      <c r="L68" s="166"/>
    </row>
    <row r="69" spans="4:12" ht="20.100000000000001" customHeight="1">
      <c r="D69" s="455"/>
      <c r="E69" s="458"/>
      <c r="F69" s="115" t="s">
        <v>55</v>
      </c>
      <c r="G69" s="185"/>
      <c r="H69" s="185"/>
      <c r="I69" s="111">
        <f t="shared" si="0"/>
        <v>0</v>
      </c>
      <c r="J69" s="154">
        <v>33</v>
      </c>
      <c r="K69" s="154"/>
      <c r="L69" s="167"/>
    </row>
    <row r="70" spans="4:12" ht="20.100000000000001" customHeight="1">
      <c r="D70" s="455"/>
      <c r="E70" s="458"/>
      <c r="F70" s="115" t="s">
        <v>122</v>
      </c>
      <c r="G70" s="185"/>
      <c r="H70" s="185"/>
      <c r="I70" s="111">
        <f t="shared" si="0"/>
        <v>0</v>
      </c>
      <c r="J70" s="115"/>
      <c r="K70" s="115"/>
      <c r="L70" s="167"/>
    </row>
    <row r="71" spans="4:12" ht="20.100000000000001" customHeight="1">
      <c r="D71" s="455"/>
      <c r="E71" s="458"/>
      <c r="F71" s="118" t="s">
        <v>49</v>
      </c>
      <c r="G71" s="186"/>
      <c r="H71" s="186"/>
      <c r="I71" s="111">
        <f t="shared" si="0"/>
        <v>0</v>
      </c>
      <c r="J71" s="154"/>
      <c r="K71" s="154"/>
      <c r="L71" s="167"/>
    </row>
    <row r="72" spans="4:12" ht="20.100000000000001" customHeight="1">
      <c r="D72" s="455"/>
      <c r="E72" s="458"/>
      <c r="F72" s="115" t="s">
        <v>50</v>
      </c>
      <c r="G72" s="185"/>
      <c r="H72" s="185"/>
      <c r="I72" s="111">
        <f t="shared" si="0"/>
        <v>0</v>
      </c>
      <c r="J72" s="154"/>
      <c r="K72" s="154"/>
      <c r="L72" s="187"/>
    </row>
    <row r="73" spans="4:12" ht="20.100000000000001" customHeight="1">
      <c r="D73" s="455"/>
      <c r="E73" s="459"/>
      <c r="F73" s="163" t="s">
        <v>77</v>
      </c>
      <c r="G73" s="190"/>
      <c r="H73" s="190"/>
      <c r="I73" s="111">
        <f t="shared" ref="I73:I136" si="1">LENB(H73)</f>
        <v>0</v>
      </c>
      <c r="J73" s="165"/>
      <c r="K73" s="159"/>
      <c r="L73" s="191"/>
    </row>
    <row r="74" spans="4:12" ht="19.5" customHeight="1">
      <c r="D74" s="455"/>
      <c r="E74" s="460" t="s">
        <v>148</v>
      </c>
      <c r="F74" s="109" t="s">
        <v>123</v>
      </c>
      <c r="G74" s="184"/>
      <c r="H74" s="184"/>
      <c r="I74" s="111">
        <f t="shared" si="1"/>
        <v>0</v>
      </c>
      <c r="J74" s="111"/>
      <c r="K74" s="111" t="s">
        <v>245</v>
      </c>
      <c r="L74" s="192"/>
    </row>
    <row r="75" spans="4:12" ht="20.100000000000001" customHeight="1">
      <c r="D75" s="455"/>
      <c r="E75" s="458"/>
      <c r="F75" s="115" t="s">
        <v>55</v>
      </c>
      <c r="G75" s="185"/>
      <c r="H75" s="185"/>
      <c r="I75" s="111">
        <f t="shared" si="1"/>
        <v>0</v>
      </c>
      <c r="J75" s="154">
        <v>33</v>
      </c>
      <c r="K75" s="154"/>
      <c r="L75" s="167"/>
    </row>
    <row r="76" spans="4:12" ht="20.100000000000001" customHeight="1">
      <c r="D76" s="455"/>
      <c r="E76" s="458"/>
      <c r="F76" s="115" t="s">
        <v>122</v>
      </c>
      <c r="G76" s="185"/>
      <c r="H76" s="185"/>
      <c r="I76" s="111">
        <f t="shared" si="1"/>
        <v>0</v>
      </c>
      <c r="J76" s="115"/>
      <c r="K76" s="115"/>
      <c r="L76" s="167"/>
    </row>
    <row r="77" spans="4:12" ht="20.100000000000001" customHeight="1">
      <c r="D77" s="455"/>
      <c r="E77" s="458"/>
      <c r="F77" s="118" t="s">
        <v>49</v>
      </c>
      <c r="G77" s="186"/>
      <c r="H77" s="186"/>
      <c r="I77" s="111">
        <f t="shared" si="1"/>
        <v>0</v>
      </c>
      <c r="J77" s="154"/>
      <c r="K77" s="154"/>
      <c r="L77" s="167"/>
    </row>
    <row r="78" spans="4:12" ht="20.100000000000001" customHeight="1">
      <c r="D78" s="455"/>
      <c r="E78" s="458"/>
      <c r="F78" s="115" t="s">
        <v>50</v>
      </c>
      <c r="G78" s="185"/>
      <c r="H78" s="185"/>
      <c r="I78" s="111">
        <f t="shared" si="1"/>
        <v>0</v>
      </c>
      <c r="J78" s="154"/>
      <c r="K78" s="154"/>
      <c r="L78" s="187"/>
    </row>
    <row r="79" spans="4:12" ht="20.100000000000001" customHeight="1">
      <c r="D79" s="455"/>
      <c r="E79" s="459"/>
      <c r="F79" s="157" t="s">
        <v>77</v>
      </c>
      <c r="G79" s="188"/>
      <c r="H79" s="188"/>
      <c r="I79" s="111">
        <f t="shared" si="1"/>
        <v>0</v>
      </c>
      <c r="J79" s="159"/>
      <c r="K79" s="159"/>
      <c r="L79" s="189"/>
    </row>
    <row r="80" spans="4:12" ht="20.100000000000001" customHeight="1">
      <c r="D80" s="455"/>
      <c r="E80" s="460" t="s">
        <v>149</v>
      </c>
      <c r="F80" s="109" t="s">
        <v>123</v>
      </c>
      <c r="G80" s="184"/>
      <c r="H80" s="184"/>
      <c r="I80" s="111">
        <f t="shared" si="1"/>
        <v>0</v>
      </c>
      <c r="J80" s="111"/>
      <c r="K80" s="111" t="s">
        <v>245</v>
      </c>
      <c r="L80" s="166"/>
    </row>
    <row r="81" spans="4:12" ht="20.100000000000001" customHeight="1">
      <c r="D81" s="455"/>
      <c r="E81" s="458"/>
      <c r="F81" s="115" t="s">
        <v>55</v>
      </c>
      <c r="G81" s="185"/>
      <c r="H81" s="185"/>
      <c r="I81" s="111">
        <f t="shared" si="1"/>
        <v>0</v>
      </c>
      <c r="J81" s="154">
        <v>33</v>
      </c>
      <c r="K81" s="154"/>
      <c r="L81" s="167"/>
    </row>
    <row r="82" spans="4:12" ht="20.100000000000001" customHeight="1">
      <c r="D82" s="455"/>
      <c r="E82" s="458"/>
      <c r="F82" s="115" t="s">
        <v>122</v>
      </c>
      <c r="G82" s="185"/>
      <c r="H82" s="185"/>
      <c r="I82" s="111">
        <f t="shared" si="1"/>
        <v>0</v>
      </c>
      <c r="J82" s="115"/>
      <c r="K82" s="115"/>
      <c r="L82" s="167"/>
    </row>
    <row r="83" spans="4:12" ht="20.100000000000001" customHeight="1">
      <c r="D83" s="455"/>
      <c r="E83" s="458"/>
      <c r="F83" s="118" t="s">
        <v>49</v>
      </c>
      <c r="G83" s="186"/>
      <c r="H83" s="186"/>
      <c r="I83" s="111">
        <f t="shared" si="1"/>
        <v>0</v>
      </c>
      <c r="J83" s="154"/>
      <c r="K83" s="154"/>
      <c r="L83" s="167"/>
    </row>
    <row r="84" spans="4:12" ht="20.100000000000001" customHeight="1">
      <c r="D84" s="455"/>
      <c r="E84" s="458"/>
      <c r="F84" s="115" t="s">
        <v>50</v>
      </c>
      <c r="G84" s="185"/>
      <c r="H84" s="185"/>
      <c r="I84" s="111">
        <f t="shared" si="1"/>
        <v>0</v>
      </c>
      <c r="J84" s="154"/>
      <c r="K84" s="154"/>
      <c r="L84" s="187"/>
    </row>
    <row r="85" spans="4:12" ht="20.100000000000001" customHeight="1">
      <c r="D85" s="455"/>
      <c r="E85" s="459"/>
      <c r="F85" s="157" t="s">
        <v>77</v>
      </c>
      <c r="G85" s="188"/>
      <c r="H85" s="188"/>
      <c r="I85" s="111">
        <f t="shared" si="1"/>
        <v>0</v>
      </c>
      <c r="J85" s="159"/>
      <c r="K85" s="159"/>
      <c r="L85" s="189"/>
    </row>
    <row r="86" spans="4:12" ht="20.100000000000001" customHeight="1">
      <c r="D86" s="455"/>
      <c r="E86" s="460" t="s">
        <v>150</v>
      </c>
      <c r="F86" s="109" t="s">
        <v>123</v>
      </c>
      <c r="G86" s="184"/>
      <c r="H86" s="184"/>
      <c r="I86" s="111">
        <f t="shared" si="1"/>
        <v>0</v>
      </c>
      <c r="J86" s="193"/>
      <c r="K86" s="111" t="s">
        <v>245</v>
      </c>
      <c r="L86" s="194"/>
    </row>
    <row r="87" spans="4:12" ht="20.100000000000001" customHeight="1">
      <c r="D87" s="455"/>
      <c r="E87" s="458"/>
      <c r="F87" s="115" t="s">
        <v>55</v>
      </c>
      <c r="G87" s="185"/>
      <c r="H87" s="185"/>
      <c r="I87" s="111">
        <f t="shared" si="1"/>
        <v>0</v>
      </c>
      <c r="J87" s="168">
        <v>33</v>
      </c>
      <c r="K87" s="154"/>
      <c r="L87" s="195"/>
    </row>
    <row r="88" spans="4:12" ht="20.100000000000001" customHeight="1">
      <c r="D88" s="455"/>
      <c r="E88" s="458"/>
      <c r="F88" s="115" t="s">
        <v>122</v>
      </c>
      <c r="G88" s="185"/>
      <c r="H88" s="185"/>
      <c r="I88" s="111">
        <f t="shared" si="1"/>
        <v>0</v>
      </c>
      <c r="J88" s="196"/>
      <c r="K88" s="115"/>
      <c r="L88" s="195"/>
    </row>
    <row r="89" spans="4:12" ht="20.100000000000001" customHeight="1">
      <c r="D89" s="455"/>
      <c r="E89" s="458"/>
      <c r="F89" s="118" t="s">
        <v>49</v>
      </c>
      <c r="G89" s="186"/>
      <c r="H89" s="186"/>
      <c r="I89" s="111">
        <f t="shared" si="1"/>
        <v>0</v>
      </c>
      <c r="J89" s="168"/>
      <c r="K89" s="154"/>
      <c r="L89" s="195"/>
    </row>
    <row r="90" spans="4:12" ht="20.100000000000001" customHeight="1">
      <c r="D90" s="455"/>
      <c r="E90" s="458"/>
      <c r="F90" s="115" t="s">
        <v>50</v>
      </c>
      <c r="G90" s="185"/>
      <c r="H90" s="185"/>
      <c r="I90" s="111">
        <f t="shared" si="1"/>
        <v>0</v>
      </c>
      <c r="J90" s="168"/>
      <c r="K90" s="154"/>
      <c r="L90" s="169"/>
    </row>
    <row r="91" spans="4:12" ht="20.100000000000001" customHeight="1">
      <c r="D91" s="455"/>
      <c r="E91" s="459"/>
      <c r="F91" s="157" t="s">
        <v>77</v>
      </c>
      <c r="G91" s="188"/>
      <c r="H91" s="188"/>
      <c r="I91" s="111">
        <f t="shared" si="1"/>
        <v>0</v>
      </c>
      <c r="J91" s="197"/>
      <c r="K91" s="159"/>
      <c r="L91" s="198"/>
    </row>
    <row r="92" spans="4:12" ht="20.100000000000001" customHeight="1">
      <c r="D92" s="455"/>
      <c r="E92" s="460" t="s">
        <v>151</v>
      </c>
      <c r="F92" s="109" t="s">
        <v>123</v>
      </c>
      <c r="G92" s="184"/>
      <c r="H92" s="184"/>
      <c r="I92" s="111">
        <f t="shared" si="1"/>
        <v>0</v>
      </c>
      <c r="J92" s="111"/>
      <c r="K92" s="193" t="s">
        <v>245</v>
      </c>
      <c r="L92" s="166"/>
    </row>
    <row r="93" spans="4:12" ht="20.100000000000001" customHeight="1">
      <c r="D93" s="455"/>
      <c r="E93" s="458"/>
      <c r="F93" s="115" t="s">
        <v>55</v>
      </c>
      <c r="G93" s="185"/>
      <c r="H93" s="185"/>
      <c r="I93" s="111">
        <f t="shared" si="1"/>
        <v>0</v>
      </c>
      <c r="J93" s="154">
        <v>33</v>
      </c>
      <c r="K93" s="168"/>
      <c r="L93" s="167"/>
    </row>
    <row r="94" spans="4:12" ht="20.100000000000001" customHeight="1">
      <c r="D94" s="455"/>
      <c r="E94" s="458"/>
      <c r="F94" s="115" t="s">
        <v>122</v>
      </c>
      <c r="G94" s="185"/>
      <c r="H94" s="185"/>
      <c r="I94" s="111">
        <f t="shared" si="1"/>
        <v>0</v>
      </c>
      <c r="J94" s="115"/>
      <c r="K94" s="196"/>
      <c r="L94" s="167"/>
    </row>
    <row r="95" spans="4:12" ht="20.100000000000001" customHeight="1">
      <c r="D95" s="455"/>
      <c r="E95" s="458"/>
      <c r="F95" s="118" t="s">
        <v>49</v>
      </c>
      <c r="G95" s="186"/>
      <c r="H95" s="186"/>
      <c r="I95" s="111">
        <f t="shared" si="1"/>
        <v>0</v>
      </c>
      <c r="J95" s="154"/>
      <c r="K95" s="168"/>
      <c r="L95" s="167"/>
    </row>
    <row r="96" spans="4:12" ht="20.100000000000001" customHeight="1">
      <c r="D96" s="455"/>
      <c r="E96" s="458"/>
      <c r="F96" s="115" t="s">
        <v>50</v>
      </c>
      <c r="G96" s="185"/>
      <c r="H96" s="185"/>
      <c r="I96" s="111">
        <f t="shared" si="1"/>
        <v>0</v>
      </c>
      <c r="J96" s="154"/>
      <c r="K96" s="168"/>
      <c r="L96" s="187"/>
    </row>
    <row r="97" spans="4:12" ht="20.100000000000001" customHeight="1" thickBot="1">
      <c r="D97" s="455"/>
      <c r="E97" s="458"/>
      <c r="F97" s="163" t="s">
        <v>77</v>
      </c>
      <c r="G97" s="190"/>
      <c r="H97" s="190"/>
      <c r="I97" s="123">
        <f t="shared" si="1"/>
        <v>0</v>
      </c>
      <c r="J97" s="165"/>
      <c r="K97" s="199"/>
      <c r="L97" s="191"/>
    </row>
    <row r="98" spans="4:12" ht="20.100000000000001" customHeight="1">
      <c r="D98" s="454" t="s">
        <v>120</v>
      </c>
      <c r="E98" s="457" t="s">
        <v>118</v>
      </c>
      <c r="F98" s="125" t="s">
        <v>67</v>
      </c>
      <c r="G98" s="125" t="s">
        <v>78</v>
      </c>
      <c r="H98" s="125"/>
      <c r="I98" s="127">
        <f t="shared" si="1"/>
        <v>0</v>
      </c>
      <c r="J98" s="128"/>
      <c r="K98" s="128" t="s">
        <v>245</v>
      </c>
      <c r="L98" s="512"/>
    </row>
    <row r="99" spans="4:12" ht="20.100000000000001" customHeight="1">
      <c r="D99" s="455"/>
      <c r="E99" s="458"/>
      <c r="F99" s="129" t="s">
        <v>55</v>
      </c>
      <c r="G99" s="144" t="s">
        <v>161</v>
      </c>
      <c r="H99" s="144" t="s">
        <v>689</v>
      </c>
      <c r="I99" s="111">
        <f t="shared" si="1"/>
        <v>14</v>
      </c>
      <c r="J99" s="131">
        <v>33</v>
      </c>
      <c r="K99" s="131"/>
      <c r="L99" s="470"/>
    </row>
    <row r="100" spans="4:12" ht="20.100000000000001" customHeight="1">
      <c r="D100" s="455"/>
      <c r="E100" s="458"/>
      <c r="F100" s="129" t="s">
        <v>122</v>
      </c>
      <c r="G100" s="144" t="s">
        <v>323</v>
      </c>
      <c r="H100" s="144" t="s">
        <v>323</v>
      </c>
      <c r="I100" s="111">
        <f t="shared" si="1"/>
        <v>14</v>
      </c>
      <c r="J100" s="129"/>
      <c r="K100" s="129"/>
      <c r="L100" s="470"/>
    </row>
    <row r="101" spans="4:12" ht="19.899999999999999" customHeight="1">
      <c r="D101" s="455"/>
      <c r="E101" s="458"/>
      <c r="F101" s="132" t="s">
        <v>49</v>
      </c>
      <c r="G101" s="200" t="s">
        <v>162</v>
      </c>
      <c r="H101" s="82" t="s">
        <v>699</v>
      </c>
      <c r="I101" s="111">
        <f t="shared" si="1"/>
        <v>47</v>
      </c>
      <c r="J101" s="131"/>
      <c r="K101" s="131"/>
      <c r="L101" s="470"/>
    </row>
    <row r="102" spans="4:12" ht="17.649999999999999" customHeight="1">
      <c r="D102" s="455"/>
      <c r="E102" s="458"/>
      <c r="F102" s="129" t="s">
        <v>50</v>
      </c>
      <c r="G102" s="144"/>
      <c r="H102" s="144" t="s">
        <v>689</v>
      </c>
      <c r="I102" s="111">
        <f t="shared" si="1"/>
        <v>14</v>
      </c>
      <c r="J102" s="131"/>
      <c r="K102" s="131"/>
      <c r="L102" s="470"/>
    </row>
    <row r="103" spans="4:12" ht="17.649999999999999" customHeight="1">
      <c r="D103" s="455"/>
      <c r="E103" s="459"/>
      <c r="F103" s="135" t="s">
        <v>77</v>
      </c>
      <c r="G103" s="146" t="s">
        <v>161</v>
      </c>
      <c r="H103" s="146" t="s">
        <v>161</v>
      </c>
      <c r="I103" s="111">
        <f t="shared" si="1"/>
        <v>14</v>
      </c>
      <c r="J103" s="136"/>
      <c r="K103" s="136"/>
      <c r="L103" s="471"/>
    </row>
    <row r="104" spans="4:12" ht="17.649999999999999" customHeight="1">
      <c r="D104" s="455"/>
      <c r="E104" s="460" t="s">
        <v>134</v>
      </c>
      <c r="F104" s="137" t="s">
        <v>67</v>
      </c>
      <c r="G104" s="137" t="s">
        <v>78</v>
      </c>
      <c r="H104" s="137" t="s">
        <v>78</v>
      </c>
      <c r="I104" s="111">
        <f t="shared" si="1"/>
        <v>1</v>
      </c>
      <c r="J104" s="139"/>
      <c r="K104" s="201" t="s">
        <v>245</v>
      </c>
      <c r="L104" s="500"/>
    </row>
    <row r="105" spans="4:12" ht="17.649999999999999" customHeight="1">
      <c r="D105" s="455"/>
      <c r="E105" s="458"/>
      <c r="F105" s="129" t="s">
        <v>55</v>
      </c>
      <c r="G105" s="140" t="s">
        <v>273</v>
      </c>
      <c r="H105" s="140" t="s">
        <v>690</v>
      </c>
      <c r="I105" s="111">
        <f t="shared" si="1"/>
        <v>9</v>
      </c>
      <c r="J105" s="131">
        <v>33</v>
      </c>
      <c r="K105" s="202"/>
      <c r="L105" s="470"/>
    </row>
    <row r="106" spans="4:12" ht="17.649999999999999" customHeight="1">
      <c r="D106" s="455"/>
      <c r="E106" s="458"/>
      <c r="F106" s="129" t="s">
        <v>122</v>
      </c>
      <c r="G106" s="140" t="s">
        <v>324</v>
      </c>
      <c r="H106" s="140" t="s">
        <v>324</v>
      </c>
      <c r="I106" s="111">
        <f t="shared" si="1"/>
        <v>9</v>
      </c>
      <c r="J106" s="129"/>
      <c r="K106" s="203"/>
      <c r="L106" s="470"/>
    </row>
    <row r="107" spans="4:12" ht="17.649999999999999" customHeight="1">
      <c r="D107" s="455"/>
      <c r="E107" s="458"/>
      <c r="F107" s="132" t="s">
        <v>49</v>
      </c>
      <c r="G107" s="134" t="s">
        <v>74</v>
      </c>
      <c r="H107" s="134" t="s">
        <v>534</v>
      </c>
      <c r="I107" s="111">
        <f t="shared" si="1"/>
        <v>37</v>
      </c>
      <c r="J107" s="131"/>
      <c r="K107" s="202"/>
      <c r="L107" s="470"/>
    </row>
    <row r="108" spans="4:12" ht="17.649999999999999" customHeight="1">
      <c r="D108" s="455"/>
      <c r="E108" s="458"/>
      <c r="F108" s="129" t="s">
        <v>50</v>
      </c>
      <c r="G108" s="140"/>
      <c r="H108" s="140" t="s">
        <v>690</v>
      </c>
      <c r="I108" s="111">
        <f t="shared" si="1"/>
        <v>9</v>
      </c>
      <c r="J108" s="131"/>
      <c r="K108" s="202"/>
      <c r="L108" s="470"/>
    </row>
    <row r="109" spans="4:12" ht="17.649999999999999" customHeight="1">
      <c r="D109" s="455"/>
      <c r="E109" s="459"/>
      <c r="F109" s="135" t="s">
        <v>77</v>
      </c>
      <c r="G109" s="146" t="s">
        <v>273</v>
      </c>
      <c r="H109" s="146" t="s">
        <v>273</v>
      </c>
      <c r="I109" s="111">
        <f t="shared" si="1"/>
        <v>9</v>
      </c>
      <c r="J109" s="136"/>
      <c r="K109" s="204"/>
      <c r="L109" s="471"/>
    </row>
    <row r="110" spans="4:12" ht="17.649999999999999" customHeight="1">
      <c r="D110" s="455"/>
      <c r="E110" s="460" t="s">
        <v>135</v>
      </c>
      <c r="F110" s="137" t="s">
        <v>67</v>
      </c>
      <c r="G110" s="138"/>
      <c r="H110" s="137"/>
      <c r="I110" s="111">
        <f t="shared" si="1"/>
        <v>0</v>
      </c>
      <c r="J110" s="139"/>
      <c r="K110" s="201" t="s">
        <v>245</v>
      </c>
      <c r="L110" s="500"/>
    </row>
    <row r="111" spans="4:12" ht="17.649999999999999" customHeight="1">
      <c r="D111" s="455"/>
      <c r="E111" s="458"/>
      <c r="F111" s="129" t="s">
        <v>55</v>
      </c>
      <c r="G111" s="140" t="s">
        <v>163</v>
      </c>
      <c r="H111" s="224" t="s">
        <v>691</v>
      </c>
      <c r="I111" s="111">
        <f t="shared" si="1"/>
        <v>35</v>
      </c>
      <c r="J111" s="131">
        <v>33</v>
      </c>
      <c r="K111" s="202"/>
      <c r="L111" s="470"/>
    </row>
    <row r="112" spans="4:12" ht="17.649999999999999" customHeight="1">
      <c r="D112" s="455"/>
      <c r="E112" s="458"/>
      <c r="F112" s="129" t="s">
        <v>122</v>
      </c>
      <c r="G112" s="140" t="s">
        <v>325</v>
      </c>
      <c r="H112" s="144" t="s">
        <v>692</v>
      </c>
      <c r="I112" s="111">
        <f t="shared" si="1"/>
        <v>16</v>
      </c>
      <c r="J112" s="129"/>
      <c r="K112" s="203"/>
      <c r="L112" s="470"/>
    </row>
    <row r="113" spans="4:12" ht="17.649999999999999" customHeight="1">
      <c r="D113" s="455"/>
      <c r="E113" s="458"/>
      <c r="F113" s="132" t="s">
        <v>49</v>
      </c>
      <c r="G113" s="140" t="s">
        <v>164</v>
      </c>
      <c r="H113" s="150" t="s">
        <v>537</v>
      </c>
      <c r="I113" s="111">
        <f t="shared" si="1"/>
        <v>32</v>
      </c>
      <c r="J113" s="131"/>
      <c r="K113" s="202"/>
      <c r="L113" s="470"/>
    </row>
    <row r="114" spans="4:12" ht="17.649999999999999" customHeight="1">
      <c r="D114" s="455"/>
      <c r="E114" s="458"/>
      <c r="F114" s="129" t="s">
        <v>50</v>
      </c>
      <c r="G114" s="140"/>
      <c r="H114" s="144" t="s">
        <v>691</v>
      </c>
      <c r="I114" s="111">
        <f t="shared" si="1"/>
        <v>35</v>
      </c>
      <c r="J114" s="131"/>
      <c r="K114" s="202"/>
      <c r="L114" s="470"/>
    </row>
    <row r="115" spans="4:12" ht="17.649999999999999" customHeight="1">
      <c r="D115" s="455"/>
      <c r="E115" s="459"/>
      <c r="F115" s="135" t="s">
        <v>77</v>
      </c>
      <c r="G115" s="141" t="s">
        <v>163</v>
      </c>
      <c r="H115" s="144" t="s">
        <v>536</v>
      </c>
      <c r="I115" s="111">
        <f t="shared" si="1"/>
        <v>35</v>
      </c>
      <c r="J115" s="136"/>
      <c r="K115" s="204"/>
      <c r="L115" s="471"/>
    </row>
    <row r="116" spans="4:12" ht="17.649999999999999" customHeight="1">
      <c r="D116" s="455"/>
      <c r="E116" s="460" t="s">
        <v>136</v>
      </c>
      <c r="F116" s="137" t="s">
        <v>67</v>
      </c>
      <c r="G116" s="138"/>
      <c r="H116" s="137"/>
      <c r="I116" s="111">
        <f t="shared" si="1"/>
        <v>0</v>
      </c>
      <c r="J116" s="139"/>
      <c r="K116" s="201" t="s">
        <v>245</v>
      </c>
      <c r="L116" s="500"/>
    </row>
    <row r="117" spans="4:12" ht="17.649999999999999" customHeight="1">
      <c r="D117" s="455"/>
      <c r="E117" s="458"/>
      <c r="F117" s="129" t="s">
        <v>55</v>
      </c>
      <c r="G117" s="140" t="s">
        <v>165</v>
      </c>
      <c r="H117" s="144" t="s">
        <v>693</v>
      </c>
      <c r="I117" s="111">
        <f t="shared" si="1"/>
        <v>10</v>
      </c>
      <c r="J117" s="131">
        <v>33</v>
      </c>
      <c r="K117" s="202"/>
      <c r="L117" s="470"/>
    </row>
    <row r="118" spans="4:12" ht="17.649999999999999" customHeight="1">
      <c r="D118" s="455"/>
      <c r="E118" s="458"/>
      <c r="F118" s="129" t="s">
        <v>122</v>
      </c>
      <c r="G118" s="140" t="s">
        <v>326</v>
      </c>
      <c r="H118" s="144" t="s">
        <v>326</v>
      </c>
      <c r="I118" s="111">
        <f t="shared" si="1"/>
        <v>10</v>
      </c>
      <c r="J118" s="129"/>
      <c r="K118" s="203"/>
      <c r="L118" s="470"/>
    </row>
    <row r="119" spans="4:12" ht="17.649999999999999" customHeight="1">
      <c r="D119" s="455"/>
      <c r="E119" s="458"/>
      <c r="F119" s="132" t="s">
        <v>49</v>
      </c>
      <c r="G119" s="133" t="s">
        <v>76</v>
      </c>
      <c r="H119" s="150" t="s">
        <v>538</v>
      </c>
      <c r="I119" s="111">
        <f t="shared" si="1"/>
        <v>45</v>
      </c>
      <c r="J119" s="131"/>
      <c r="K119" s="202"/>
      <c r="L119" s="470"/>
    </row>
    <row r="120" spans="4:12" ht="17.649999999999999" customHeight="1">
      <c r="D120" s="455"/>
      <c r="E120" s="458"/>
      <c r="F120" s="129" t="s">
        <v>50</v>
      </c>
      <c r="G120" s="140"/>
      <c r="H120" s="144" t="s">
        <v>693</v>
      </c>
      <c r="I120" s="111">
        <f t="shared" si="1"/>
        <v>10</v>
      </c>
      <c r="J120" s="131"/>
      <c r="K120" s="202"/>
      <c r="L120" s="470"/>
    </row>
    <row r="121" spans="4:12" ht="17.649999999999999" customHeight="1">
      <c r="D121" s="455"/>
      <c r="E121" s="459"/>
      <c r="F121" s="135" t="s">
        <v>77</v>
      </c>
      <c r="G121" s="141" t="s">
        <v>165</v>
      </c>
      <c r="H121" s="146" t="s">
        <v>165</v>
      </c>
      <c r="I121" s="111">
        <f t="shared" si="1"/>
        <v>10</v>
      </c>
      <c r="J121" s="136"/>
      <c r="K121" s="204"/>
      <c r="L121" s="471"/>
    </row>
    <row r="122" spans="4:12" ht="17.649999999999999" customHeight="1">
      <c r="D122" s="455"/>
      <c r="E122" s="460" t="s">
        <v>137</v>
      </c>
      <c r="F122" s="137" t="s">
        <v>67</v>
      </c>
      <c r="G122" s="138"/>
      <c r="H122" s="146"/>
      <c r="I122" s="111">
        <f t="shared" si="1"/>
        <v>0</v>
      </c>
      <c r="J122" s="139"/>
      <c r="K122" s="201" t="s">
        <v>245</v>
      </c>
      <c r="L122" s="500"/>
    </row>
    <row r="123" spans="4:12" ht="17.649999999999999" customHeight="1">
      <c r="D123" s="455"/>
      <c r="E123" s="458"/>
      <c r="F123" s="129" t="s">
        <v>55</v>
      </c>
      <c r="G123" s="140" t="s">
        <v>166</v>
      </c>
      <c r="H123" s="146" t="s">
        <v>694</v>
      </c>
      <c r="I123" s="111">
        <f t="shared" si="1"/>
        <v>25</v>
      </c>
      <c r="J123" s="131">
        <v>33</v>
      </c>
      <c r="K123" s="202"/>
      <c r="L123" s="470"/>
    </row>
    <row r="124" spans="4:12" ht="17.649999999999999" customHeight="1">
      <c r="D124" s="455"/>
      <c r="E124" s="458"/>
      <c r="F124" s="129" t="s">
        <v>122</v>
      </c>
      <c r="G124" s="140" t="s">
        <v>327</v>
      </c>
      <c r="H124" s="146" t="s">
        <v>327</v>
      </c>
      <c r="I124" s="111">
        <f t="shared" si="1"/>
        <v>16</v>
      </c>
      <c r="J124" s="129"/>
      <c r="K124" s="203"/>
      <c r="L124" s="470"/>
    </row>
    <row r="125" spans="4:12" ht="17.649999999999999" customHeight="1">
      <c r="D125" s="455"/>
      <c r="E125" s="458"/>
      <c r="F125" s="132" t="s">
        <v>49</v>
      </c>
      <c r="G125" s="133" t="s">
        <v>167</v>
      </c>
      <c r="H125" s="205" t="s">
        <v>540</v>
      </c>
      <c r="I125" s="111">
        <f t="shared" si="1"/>
        <v>51</v>
      </c>
      <c r="J125" s="131"/>
      <c r="K125" s="202"/>
      <c r="L125" s="470"/>
    </row>
    <row r="126" spans="4:12" ht="17.649999999999999" customHeight="1">
      <c r="D126" s="455"/>
      <c r="E126" s="458"/>
      <c r="F126" s="129" t="s">
        <v>50</v>
      </c>
      <c r="G126" s="140"/>
      <c r="H126" s="146" t="s">
        <v>694</v>
      </c>
      <c r="I126" s="111">
        <f t="shared" si="1"/>
        <v>25</v>
      </c>
      <c r="J126" s="131"/>
      <c r="K126" s="202"/>
      <c r="L126" s="470"/>
    </row>
    <row r="127" spans="4:12" ht="17.649999999999999" customHeight="1">
      <c r="D127" s="455"/>
      <c r="E127" s="458"/>
      <c r="F127" s="135" t="s">
        <v>77</v>
      </c>
      <c r="G127" s="141" t="s">
        <v>166</v>
      </c>
      <c r="H127" s="146" t="s">
        <v>539</v>
      </c>
      <c r="I127" s="111">
        <f t="shared" si="1"/>
        <v>25</v>
      </c>
      <c r="J127" s="136"/>
      <c r="K127" s="204"/>
      <c r="L127" s="471"/>
    </row>
    <row r="128" spans="4:12" ht="17.649999999999999" customHeight="1">
      <c r="D128" s="455"/>
      <c r="E128" s="460" t="s">
        <v>143</v>
      </c>
      <c r="F128" s="206" t="s">
        <v>67</v>
      </c>
      <c r="G128" s="207"/>
      <c r="H128" s="225"/>
      <c r="I128" s="111">
        <f t="shared" si="1"/>
        <v>0</v>
      </c>
      <c r="J128" s="149"/>
      <c r="K128" s="201" t="s">
        <v>245</v>
      </c>
      <c r="L128" s="562" t="s">
        <v>848</v>
      </c>
    </row>
    <row r="129" spans="4:12" ht="17.649999999999999" customHeight="1">
      <c r="D129" s="455"/>
      <c r="E129" s="458"/>
      <c r="F129" s="208" t="s">
        <v>55</v>
      </c>
      <c r="G129" s="140" t="s">
        <v>274</v>
      </c>
      <c r="H129" s="224" t="s">
        <v>695</v>
      </c>
      <c r="I129" s="111">
        <f t="shared" si="1"/>
        <v>16</v>
      </c>
      <c r="J129" s="131">
        <v>33</v>
      </c>
      <c r="K129" s="202"/>
      <c r="L129" s="504"/>
    </row>
    <row r="130" spans="4:12" ht="17.649999999999999" customHeight="1">
      <c r="D130" s="455"/>
      <c r="E130" s="458"/>
      <c r="F130" s="208" t="s">
        <v>122</v>
      </c>
      <c r="G130" s="140" t="s">
        <v>328</v>
      </c>
      <c r="H130" s="224" t="s">
        <v>696</v>
      </c>
      <c r="I130" s="111">
        <f t="shared" si="1"/>
        <v>16</v>
      </c>
      <c r="J130" s="129"/>
      <c r="K130" s="203"/>
      <c r="L130" s="504"/>
    </row>
    <row r="131" spans="4:12" ht="17.649999999999999" customHeight="1">
      <c r="D131" s="455"/>
      <c r="E131" s="458"/>
      <c r="F131" s="209" t="s">
        <v>49</v>
      </c>
      <c r="G131" s="83" t="s">
        <v>697</v>
      </c>
      <c r="H131" s="103" t="s">
        <v>698</v>
      </c>
      <c r="I131" s="111">
        <f t="shared" si="1"/>
        <v>37</v>
      </c>
      <c r="J131" s="131"/>
      <c r="K131" s="202"/>
      <c r="L131" s="504"/>
    </row>
    <row r="132" spans="4:12" ht="16.5" customHeight="1">
      <c r="D132" s="455"/>
      <c r="E132" s="458"/>
      <c r="F132" s="208" t="s">
        <v>50</v>
      </c>
      <c r="G132" s="140"/>
      <c r="H132" s="224" t="s">
        <v>695</v>
      </c>
      <c r="I132" s="111">
        <f t="shared" si="1"/>
        <v>16</v>
      </c>
      <c r="J132" s="131"/>
      <c r="K132" s="202"/>
      <c r="L132" s="504"/>
    </row>
    <row r="133" spans="4:12" ht="17.25" customHeight="1" thickBot="1">
      <c r="D133" s="455"/>
      <c r="E133" s="458"/>
      <c r="F133" s="210" t="s">
        <v>77</v>
      </c>
      <c r="G133" s="211" t="s">
        <v>274</v>
      </c>
      <c r="H133" s="226" t="s">
        <v>274</v>
      </c>
      <c r="I133" s="111">
        <f t="shared" si="1"/>
        <v>16</v>
      </c>
      <c r="J133" s="213"/>
      <c r="K133" s="214"/>
      <c r="L133" s="504"/>
    </row>
    <row r="134" spans="4:12" ht="16.5" customHeight="1">
      <c r="D134" s="455"/>
      <c r="E134" s="460" t="s">
        <v>251</v>
      </c>
      <c r="F134" s="109" t="s">
        <v>252</v>
      </c>
      <c r="G134" s="184"/>
      <c r="H134" s="184"/>
      <c r="I134" s="111">
        <f t="shared" si="1"/>
        <v>0</v>
      </c>
      <c r="J134" s="111"/>
      <c r="K134" s="193" t="s">
        <v>253</v>
      </c>
      <c r="L134" s="464"/>
    </row>
    <row r="135" spans="4:12" ht="16.5" customHeight="1">
      <c r="D135" s="455"/>
      <c r="E135" s="458"/>
      <c r="F135" s="115" t="s">
        <v>254</v>
      </c>
      <c r="G135" s="185"/>
      <c r="H135" s="185"/>
      <c r="I135" s="111">
        <f t="shared" si="1"/>
        <v>0</v>
      </c>
      <c r="J135" s="154">
        <v>33</v>
      </c>
      <c r="K135" s="168"/>
      <c r="L135" s="465"/>
    </row>
    <row r="136" spans="4:12" ht="16.5" customHeight="1">
      <c r="D136" s="455"/>
      <c r="E136" s="458"/>
      <c r="F136" s="115" t="s">
        <v>255</v>
      </c>
      <c r="G136" s="185"/>
      <c r="H136" s="185"/>
      <c r="I136" s="111">
        <f t="shared" si="1"/>
        <v>0</v>
      </c>
      <c r="J136" s="115"/>
      <c r="K136" s="196"/>
      <c r="L136" s="465"/>
    </row>
    <row r="137" spans="4:12" ht="16.5" customHeight="1">
      <c r="D137" s="455"/>
      <c r="E137" s="458"/>
      <c r="F137" s="118" t="s">
        <v>49</v>
      </c>
      <c r="G137" s="186"/>
      <c r="H137" s="186"/>
      <c r="I137" s="111">
        <f t="shared" ref="I137:I145" si="2">LENB(H137)</f>
        <v>0</v>
      </c>
      <c r="J137" s="154"/>
      <c r="K137" s="168"/>
      <c r="L137" s="465"/>
    </row>
    <row r="138" spans="4:12" ht="16.5" customHeight="1">
      <c r="D138" s="455"/>
      <c r="E138" s="458"/>
      <c r="F138" s="115" t="s">
        <v>50</v>
      </c>
      <c r="G138" s="185"/>
      <c r="H138" s="185"/>
      <c r="I138" s="111">
        <f t="shared" si="2"/>
        <v>0</v>
      </c>
      <c r="J138" s="154"/>
      <c r="K138" s="168"/>
      <c r="L138" s="465"/>
    </row>
    <row r="139" spans="4:12" ht="16.5" customHeight="1">
      <c r="D139" s="455"/>
      <c r="E139" s="459"/>
      <c r="F139" s="157" t="s">
        <v>256</v>
      </c>
      <c r="G139" s="188"/>
      <c r="H139" s="188"/>
      <c r="I139" s="111">
        <f t="shared" si="2"/>
        <v>0</v>
      </c>
      <c r="J139" s="159"/>
      <c r="K139" s="197"/>
      <c r="L139" s="472"/>
    </row>
    <row r="140" spans="4:12" ht="18">
      <c r="D140" s="455"/>
      <c r="E140" s="460" t="s">
        <v>249</v>
      </c>
      <c r="F140" s="215" t="s">
        <v>67</v>
      </c>
      <c r="G140" s="216"/>
      <c r="H140" s="217"/>
      <c r="I140" s="111">
        <f t="shared" si="2"/>
        <v>0</v>
      </c>
      <c r="J140" s="182"/>
      <c r="K140" s="193" t="s">
        <v>245</v>
      </c>
      <c r="L140" s="464"/>
    </row>
    <row r="141" spans="4:12" ht="18">
      <c r="D141" s="455"/>
      <c r="E141" s="458"/>
      <c r="F141" s="218" t="s">
        <v>55</v>
      </c>
      <c r="G141" s="219"/>
      <c r="H141" s="219"/>
      <c r="I141" s="111">
        <f t="shared" si="2"/>
        <v>0</v>
      </c>
      <c r="J141" s="154">
        <v>33</v>
      </c>
      <c r="K141" s="168"/>
      <c r="L141" s="465"/>
    </row>
    <row r="142" spans="4:12" ht="18">
      <c r="D142" s="455"/>
      <c r="E142" s="458"/>
      <c r="F142" s="218" t="s">
        <v>122</v>
      </c>
      <c r="G142" s="219"/>
      <c r="H142" s="219"/>
      <c r="I142" s="111">
        <f t="shared" si="2"/>
        <v>0</v>
      </c>
      <c r="J142" s="115"/>
      <c r="K142" s="196"/>
      <c r="L142" s="465"/>
    </row>
    <row r="143" spans="4:12" ht="18">
      <c r="D143" s="455"/>
      <c r="E143" s="458"/>
      <c r="F143" s="220" t="s">
        <v>49</v>
      </c>
      <c r="G143" s="221"/>
      <c r="H143" s="221"/>
      <c r="I143" s="111">
        <f t="shared" si="2"/>
        <v>0</v>
      </c>
      <c r="J143" s="154"/>
      <c r="K143" s="168"/>
      <c r="L143" s="465"/>
    </row>
    <row r="144" spans="4:12" ht="18">
      <c r="D144" s="455"/>
      <c r="E144" s="458"/>
      <c r="F144" s="218" t="s">
        <v>50</v>
      </c>
      <c r="G144" s="219"/>
      <c r="H144" s="219"/>
      <c r="I144" s="111">
        <f t="shared" si="2"/>
        <v>0</v>
      </c>
      <c r="J144" s="154"/>
      <c r="K144" s="168"/>
      <c r="L144" s="465"/>
    </row>
    <row r="145" spans="4:12" ht="18.75" thickBot="1">
      <c r="D145" s="456"/>
      <c r="E145" s="502"/>
      <c r="F145" s="222" t="s">
        <v>77</v>
      </c>
      <c r="G145" s="223"/>
      <c r="H145" s="223"/>
      <c r="I145" s="172">
        <f t="shared" si="2"/>
        <v>0</v>
      </c>
      <c r="J145" s="174"/>
      <c r="K145" s="173"/>
      <c r="L145" s="517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4000000}"/>
    <hyperlink ref="G107" r:id="rId6" display="https://www.samsung.com/uk/students-offers/" xr:uid="{00000000-0004-0000-0700-000005000000}"/>
    <hyperlink ref="H11" r:id="rId7" xr:uid="{00000000-0004-0000-0700-000006000000}"/>
    <hyperlink ref="H17" r:id="rId8" xr:uid="{00000000-0004-0000-0700-000007000000}"/>
    <hyperlink ref="H107" r:id="rId9" xr:uid="{00000000-0004-0000-0700-000008000000}"/>
    <hyperlink ref="H113" r:id="rId10" xr:uid="{00000000-0004-0000-0700-000009000000}"/>
    <hyperlink ref="H119" r:id="rId11" xr:uid="{00000000-0004-0000-0700-00000A000000}"/>
    <hyperlink ref="H125" r:id="rId12" xr:uid="{00000000-0004-0000-0700-00000B000000}"/>
    <hyperlink ref="G131" r:id="rId13" xr:uid="{C4DC6ABF-4A03-4A90-AFDB-FB5B7A835AB1}"/>
    <hyperlink ref="H131" r:id="rId14" xr:uid="{80627DEC-2BBB-4522-8587-9768233BCDA5}"/>
    <hyperlink ref="H101" r:id="rId15" xr:uid="{8E0688B9-EA0C-43F8-8A88-9FE580253881}"/>
  </hyperlinks>
  <pageMargins left="0.7" right="0.7" top="0.75" bottom="0.75" header="0.3" footer="0.3"/>
  <pageSetup paperSize="9" orientation="portrait" r:id="rId16"/>
  <drawing r:id="rId17"/>
  <legacyDrawing r:id="rId18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C1" zoomScale="70" zoomScaleNormal="70" workbookViewId="0">
      <selection activeCell="H3" sqref="H3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82.625" style="45" customWidth="1"/>
    <col min="8" max="8" width="82.625" style="98" customWidth="1"/>
    <col min="9" max="9" width="14.75" style="45" customWidth="1"/>
    <col min="10" max="11" width="18.125" style="45" customWidth="1"/>
    <col min="12" max="12" width="26.5" style="45" customWidth="1"/>
    <col min="13" max="16384" width="8.75" style="26"/>
  </cols>
  <sheetData>
    <row r="2" spans="1:12" customFormat="1" ht="36" customHeight="1">
      <c r="B2" s="69" t="s">
        <v>113</v>
      </c>
      <c r="C2" s="27"/>
      <c r="D2" s="65"/>
      <c r="E2" s="62"/>
      <c r="F2" s="60"/>
      <c r="G2" s="60"/>
      <c r="H2" s="95"/>
      <c r="I2" s="60"/>
      <c r="J2" s="60"/>
      <c r="K2" s="60"/>
      <c r="L2" s="26"/>
    </row>
    <row r="3" spans="1:12" s="67" customFormat="1" ht="102.75" customHeight="1">
      <c r="B3" s="513" t="s">
        <v>499</v>
      </c>
      <c r="C3" s="513"/>
      <c r="D3" s="513"/>
      <c r="E3" s="513"/>
      <c r="F3" s="513"/>
      <c r="G3" s="513"/>
      <c r="H3" s="104"/>
      <c r="I3" s="94"/>
      <c r="J3" s="94"/>
      <c r="K3" s="80"/>
    </row>
    <row r="4" spans="1:12" s="28" customFormat="1" ht="21">
      <c r="A4" s="54"/>
      <c r="B4" s="55"/>
      <c r="C4" s="56"/>
      <c r="D4" s="63"/>
      <c r="E4" s="63"/>
      <c r="F4" s="61"/>
      <c r="G4" s="61"/>
      <c r="H4" s="96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97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85" t="s">
        <v>54</v>
      </c>
      <c r="E6" s="486"/>
      <c r="F6" s="489" t="s">
        <v>138</v>
      </c>
      <c r="G6" s="105" t="s">
        <v>46</v>
      </c>
      <c r="H6" s="106" t="s">
        <v>495</v>
      </c>
      <c r="I6" s="480" t="s">
        <v>43</v>
      </c>
      <c r="J6" s="491" t="s">
        <v>47</v>
      </c>
      <c r="K6" s="105" t="s">
        <v>498</v>
      </c>
      <c r="L6" s="478" t="s">
        <v>496</v>
      </c>
    </row>
    <row r="7" spans="1:12" ht="23.25" customHeight="1">
      <c r="D7" s="487"/>
      <c r="E7" s="488"/>
      <c r="F7" s="490"/>
      <c r="G7" s="107" t="s">
        <v>672</v>
      </c>
      <c r="H7" s="107" t="s">
        <v>673</v>
      </c>
      <c r="I7" s="481"/>
      <c r="J7" s="492"/>
      <c r="K7" s="108"/>
      <c r="L7" s="479"/>
    </row>
    <row r="8" spans="1:12" ht="21" customHeight="1">
      <c r="D8" s="493" t="s">
        <v>115</v>
      </c>
      <c r="E8" s="460" t="s">
        <v>154</v>
      </c>
      <c r="F8" s="109" t="s">
        <v>124</v>
      </c>
      <c r="G8" s="110"/>
      <c r="H8" s="110"/>
      <c r="I8" s="111">
        <f>LENB(H8)</f>
        <v>0</v>
      </c>
      <c r="J8" s="112"/>
      <c r="K8" s="113" t="s">
        <v>243</v>
      </c>
      <c r="L8" s="566"/>
    </row>
    <row r="9" spans="1:12" ht="21" customHeight="1">
      <c r="D9" s="455"/>
      <c r="E9" s="458"/>
      <c r="F9" s="115" t="s">
        <v>155</v>
      </c>
      <c r="G9" s="116" t="s">
        <v>183</v>
      </c>
      <c r="H9" s="175" t="s">
        <v>676</v>
      </c>
      <c r="I9" s="111">
        <f t="shared" ref="I9:I72" si="0">LENB(H9)</f>
        <v>15</v>
      </c>
      <c r="J9" s="117">
        <v>10</v>
      </c>
      <c r="K9" s="117"/>
      <c r="L9" s="567"/>
    </row>
    <row r="10" spans="1:12" ht="21" customHeight="1">
      <c r="D10" s="455"/>
      <c r="E10" s="458"/>
      <c r="F10" s="115" t="s">
        <v>114</v>
      </c>
      <c r="G10" s="116" t="s">
        <v>306</v>
      </c>
      <c r="H10" s="116" t="s">
        <v>306</v>
      </c>
      <c r="I10" s="111">
        <f t="shared" si="0"/>
        <v>11</v>
      </c>
      <c r="J10" s="115"/>
      <c r="K10" s="115"/>
      <c r="L10" s="567"/>
    </row>
    <row r="11" spans="1:12" ht="21" customHeight="1">
      <c r="D11" s="455"/>
      <c r="E11" s="458"/>
      <c r="F11" s="118" t="s">
        <v>49</v>
      </c>
      <c r="G11" s="119" t="s">
        <v>184</v>
      </c>
      <c r="H11" s="119" t="s">
        <v>637</v>
      </c>
      <c r="I11" s="111">
        <f t="shared" si="0"/>
        <v>39</v>
      </c>
      <c r="J11" s="120"/>
      <c r="K11" s="120"/>
      <c r="L11" s="567"/>
    </row>
    <row r="12" spans="1:12" ht="21" customHeight="1">
      <c r="D12" s="455"/>
      <c r="E12" s="458"/>
      <c r="F12" s="115" t="s">
        <v>50</v>
      </c>
      <c r="G12" s="116"/>
      <c r="H12" s="116" t="s">
        <v>676</v>
      </c>
      <c r="I12" s="111">
        <f t="shared" si="0"/>
        <v>15</v>
      </c>
      <c r="J12" s="120"/>
      <c r="K12" s="120"/>
      <c r="L12" s="567"/>
    </row>
    <row r="13" spans="1:12" ht="21" customHeight="1" thickBot="1">
      <c r="D13" s="455"/>
      <c r="E13" s="458"/>
      <c r="F13" s="121" t="s">
        <v>77</v>
      </c>
      <c r="G13" s="122" t="s">
        <v>183</v>
      </c>
      <c r="H13" s="116" t="s">
        <v>636</v>
      </c>
      <c r="I13" s="123">
        <f t="shared" si="0"/>
        <v>15</v>
      </c>
      <c r="J13" s="124"/>
      <c r="K13" s="124"/>
      <c r="L13" s="567"/>
    </row>
    <row r="14" spans="1:12" ht="21" customHeight="1">
      <c r="D14" s="454" t="s">
        <v>119</v>
      </c>
      <c r="E14" s="457" t="s">
        <v>121</v>
      </c>
      <c r="F14" s="125" t="s">
        <v>123</v>
      </c>
      <c r="G14" s="126"/>
      <c r="H14" s="126"/>
      <c r="I14" s="127">
        <f t="shared" si="0"/>
        <v>0</v>
      </c>
      <c r="J14" s="128"/>
      <c r="K14" s="128" t="s">
        <v>245</v>
      </c>
      <c r="L14" s="512"/>
    </row>
    <row r="15" spans="1:12" ht="21" customHeight="1">
      <c r="D15" s="455"/>
      <c r="E15" s="458"/>
      <c r="F15" s="129" t="s">
        <v>55</v>
      </c>
      <c r="G15" s="130" t="s">
        <v>209</v>
      </c>
      <c r="H15" s="130" t="s">
        <v>677</v>
      </c>
      <c r="I15" s="111">
        <f t="shared" si="0"/>
        <v>33</v>
      </c>
      <c r="J15" s="131">
        <v>33</v>
      </c>
      <c r="K15" s="131"/>
      <c r="L15" s="470"/>
    </row>
    <row r="16" spans="1:12" ht="21" customHeight="1">
      <c r="D16" s="455"/>
      <c r="E16" s="458"/>
      <c r="F16" s="129" t="s">
        <v>122</v>
      </c>
      <c r="G16" s="130" t="s">
        <v>307</v>
      </c>
      <c r="H16" s="130" t="s">
        <v>307</v>
      </c>
      <c r="I16" s="111">
        <f t="shared" si="0"/>
        <v>22</v>
      </c>
      <c r="J16" s="129"/>
      <c r="K16" s="129"/>
      <c r="L16" s="470"/>
    </row>
    <row r="17" spans="2:12" ht="20.100000000000001" customHeight="1">
      <c r="D17" s="455"/>
      <c r="E17" s="458"/>
      <c r="F17" s="132" t="s">
        <v>49</v>
      </c>
      <c r="G17" s="133" t="s">
        <v>185</v>
      </c>
      <c r="H17" s="134" t="s">
        <v>639</v>
      </c>
      <c r="I17" s="111">
        <f t="shared" si="0"/>
        <v>81</v>
      </c>
      <c r="J17" s="131"/>
      <c r="K17" s="131"/>
      <c r="L17" s="470"/>
    </row>
    <row r="18" spans="2:12" ht="20.100000000000001" customHeight="1">
      <c r="D18" s="455"/>
      <c r="E18" s="458"/>
      <c r="F18" s="129" t="s">
        <v>50</v>
      </c>
      <c r="G18" s="130"/>
      <c r="H18" s="130" t="s">
        <v>677</v>
      </c>
      <c r="I18" s="111">
        <f t="shared" si="0"/>
        <v>33</v>
      </c>
      <c r="J18" s="131"/>
      <c r="K18" s="131"/>
      <c r="L18" s="470"/>
    </row>
    <row r="19" spans="2:12" ht="20.100000000000001" customHeight="1">
      <c r="D19" s="455"/>
      <c r="E19" s="459"/>
      <c r="F19" s="135" t="s">
        <v>77</v>
      </c>
      <c r="G19" s="130" t="s">
        <v>209</v>
      </c>
      <c r="H19" s="130" t="s">
        <v>638</v>
      </c>
      <c r="I19" s="111">
        <f t="shared" si="0"/>
        <v>33</v>
      </c>
      <c r="J19" s="136"/>
      <c r="K19" s="136"/>
      <c r="L19" s="471"/>
    </row>
    <row r="20" spans="2:12" ht="20.100000000000001" customHeight="1">
      <c r="D20" s="455"/>
      <c r="E20" s="460" t="s">
        <v>125</v>
      </c>
      <c r="F20" s="137" t="s">
        <v>123</v>
      </c>
      <c r="G20" s="138"/>
      <c r="H20" s="138"/>
      <c r="I20" s="111">
        <f t="shared" si="0"/>
        <v>0</v>
      </c>
      <c r="J20" s="139"/>
      <c r="K20" s="139" t="s">
        <v>245</v>
      </c>
      <c r="L20" s="500"/>
    </row>
    <row r="21" spans="2:12" ht="20.100000000000001" customHeight="1">
      <c r="D21" s="455"/>
      <c r="E21" s="458"/>
      <c r="F21" s="129" t="s">
        <v>55</v>
      </c>
      <c r="G21" s="140" t="s">
        <v>111</v>
      </c>
      <c r="H21" s="130" t="s">
        <v>678</v>
      </c>
      <c r="I21" s="111">
        <f t="shared" si="0"/>
        <v>29</v>
      </c>
      <c r="J21" s="131">
        <v>33</v>
      </c>
      <c r="K21" s="131"/>
      <c r="L21" s="470"/>
    </row>
    <row r="22" spans="2:12" ht="20.100000000000001" customHeight="1">
      <c r="D22" s="455"/>
      <c r="E22" s="458"/>
      <c r="F22" s="129" t="s">
        <v>122</v>
      </c>
      <c r="G22" s="140" t="s">
        <v>308</v>
      </c>
      <c r="H22" s="140" t="s">
        <v>308</v>
      </c>
      <c r="I22" s="111">
        <f t="shared" si="0"/>
        <v>18</v>
      </c>
      <c r="J22" s="129"/>
      <c r="K22" s="129"/>
      <c r="L22" s="470"/>
    </row>
    <row r="23" spans="2:12" ht="20.100000000000001" customHeight="1">
      <c r="B23" s="57" t="s">
        <v>44</v>
      </c>
      <c r="D23" s="455"/>
      <c r="E23" s="458"/>
      <c r="F23" s="132" t="s">
        <v>49</v>
      </c>
      <c r="G23" s="133" t="s">
        <v>186</v>
      </c>
      <c r="H23" s="134" t="s">
        <v>641</v>
      </c>
      <c r="I23" s="111">
        <f t="shared" si="0"/>
        <v>77</v>
      </c>
      <c r="J23" s="131"/>
      <c r="K23" s="131"/>
      <c r="L23" s="470"/>
    </row>
    <row r="24" spans="2:12" ht="20.100000000000001" customHeight="1">
      <c r="D24" s="455"/>
      <c r="E24" s="458"/>
      <c r="F24" s="129" t="s">
        <v>50</v>
      </c>
      <c r="G24" s="140"/>
      <c r="H24" s="140" t="s">
        <v>678</v>
      </c>
      <c r="I24" s="111">
        <f t="shared" si="0"/>
        <v>29</v>
      </c>
      <c r="J24" s="131"/>
      <c r="K24" s="131"/>
      <c r="L24" s="470"/>
    </row>
    <row r="25" spans="2:12" ht="20.100000000000001" customHeight="1">
      <c r="D25" s="455"/>
      <c r="E25" s="459"/>
      <c r="F25" s="135" t="s">
        <v>77</v>
      </c>
      <c r="G25" s="141" t="s">
        <v>111</v>
      </c>
      <c r="H25" s="130" t="s">
        <v>640</v>
      </c>
      <c r="I25" s="111">
        <f t="shared" si="0"/>
        <v>29</v>
      </c>
      <c r="J25" s="136"/>
      <c r="K25" s="136"/>
      <c r="L25" s="471"/>
    </row>
    <row r="26" spans="2:12" ht="20.100000000000001" customHeight="1">
      <c r="D26" s="455"/>
      <c r="E26" s="460" t="s">
        <v>126</v>
      </c>
      <c r="F26" s="137" t="s">
        <v>123</v>
      </c>
      <c r="G26" s="138"/>
      <c r="H26" s="138"/>
      <c r="I26" s="111">
        <f t="shared" si="0"/>
        <v>0</v>
      </c>
      <c r="J26" s="139"/>
      <c r="K26" s="139" t="s">
        <v>245</v>
      </c>
      <c r="L26" s="500"/>
    </row>
    <row r="27" spans="2:12" ht="20.100000000000001" customHeight="1">
      <c r="D27" s="455"/>
      <c r="E27" s="458"/>
      <c r="F27" s="129" t="s">
        <v>55</v>
      </c>
      <c r="G27" s="140" t="s">
        <v>112</v>
      </c>
      <c r="H27" s="176" t="s">
        <v>679</v>
      </c>
      <c r="I27" s="111">
        <f t="shared" si="0"/>
        <v>36</v>
      </c>
      <c r="J27" s="131">
        <v>33</v>
      </c>
      <c r="K27" s="131"/>
      <c r="L27" s="470"/>
    </row>
    <row r="28" spans="2:12" ht="20.100000000000001" customHeight="1">
      <c r="D28" s="455"/>
      <c r="E28" s="458"/>
      <c r="F28" s="129" t="s">
        <v>122</v>
      </c>
      <c r="G28" s="140" t="s">
        <v>309</v>
      </c>
      <c r="H28" s="140" t="s">
        <v>655</v>
      </c>
      <c r="I28" s="111">
        <f t="shared" si="0"/>
        <v>17</v>
      </c>
      <c r="J28" s="129"/>
      <c r="K28" s="129"/>
      <c r="L28" s="470"/>
    </row>
    <row r="29" spans="2:12" ht="20.65" customHeight="1">
      <c r="D29" s="455"/>
      <c r="E29" s="458"/>
      <c r="F29" s="132" t="s">
        <v>49</v>
      </c>
      <c r="G29" s="133" t="s">
        <v>187</v>
      </c>
      <c r="H29" s="133" t="s">
        <v>635</v>
      </c>
      <c r="I29" s="111">
        <f t="shared" si="0"/>
        <v>79</v>
      </c>
      <c r="J29" s="131"/>
      <c r="K29" s="131"/>
      <c r="L29" s="470"/>
    </row>
    <row r="30" spans="2:12" ht="20.65" customHeight="1">
      <c r="D30" s="455"/>
      <c r="E30" s="458"/>
      <c r="F30" s="129" t="s">
        <v>50</v>
      </c>
      <c r="G30" s="140"/>
      <c r="H30" s="140" t="s">
        <v>679</v>
      </c>
      <c r="I30" s="111">
        <f t="shared" si="0"/>
        <v>36</v>
      </c>
      <c r="J30" s="131"/>
      <c r="K30" s="131"/>
      <c r="L30" s="470"/>
    </row>
    <row r="31" spans="2:12" ht="20.65" customHeight="1">
      <c r="D31" s="455"/>
      <c r="E31" s="459"/>
      <c r="F31" s="135" t="s">
        <v>77</v>
      </c>
      <c r="G31" s="141" t="s">
        <v>112</v>
      </c>
      <c r="H31" s="140" t="s">
        <v>656</v>
      </c>
      <c r="I31" s="111">
        <f t="shared" si="0"/>
        <v>36</v>
      </c>
      <c r="J31" s="136"/>
      <c r="K31" s="136"/>
      <c r="L31" s="471"/>
    </row>
    <row r="32" spans="2:12" ht="20.65" customHeight="1">
      <c r="D32" s="455"/>
      <c r="E32" s="460" t="s">
        <v>127</v>
      </c>
      <c r="F32" s="137" t="s">
        <v>123</v>
      </c>
      <c r="G32" s="138"/>
      <c r="H32" s="138"/>
      <c r="I32" s="111">
        <f t="shared" si="0"/>
        <v>0</v>
      </c>
      <c r="J32" s="139"/>
      <c r="K32" s="139" t="s">
        <v>245</v>
      </c>
      <c r="L32" s="500"/>
    </row>
    <row r="33" spans="4:12" ht="20.65" customHeight="1">
      <c r="D33" s="455"/>
      <c r="E33" s="458"/>
      <c r="F33" s="129" t="s">
        <v>55</v>
      </c>
      <c r="G33" s="140" t="s">
        <v>188</v>
      </c>
      <c r="H33" s="176" t="s">
        <v>680</v>
      </c>
      <c r="I33" s="111">
        <f t="shared" si="0"/>
        <v>34</v>
      </c>
      <c r="J33" s="131">
        <v>33</v>
      </c>
      <c r="K33" s="131"/>
      <c r="L33" s="470"/>
    </row>
    <row r="34" spans="4:12" ht="20.65" customHeight="1">
      <c r="D34" s="455"/>
      <c r="E34" s="458"/>
      <c r="F34" s="129" t="s">
        <v>122</v>
      </c>
      <c r="G34" s="140" t="s">
        <v>310</v>
      </c>
      <c r="H34" s="140" t="s">
        <v>310</v>
      </c>
      <c r="I34" s="111">
        <f t="shared" si="0"/>
        <v>23</v>
      </c>
      <c r="J34" s="129"/>
      <c r="K34" s="129"/>
      <c r="L34" s="470"/>
    </row>
    <row r="35" spans="4:12" ht="20.65" customHeight="1">
      <c r="D35" s="455"/>
      <c r="E35" s="458"/>
      <c r="F35" s="132" t="s">
        <v>49</v>
      </c>
      <c r="G35" s="133" t="s">
        <v>189</v>
      </c>
      <c r="H35" s="133" t="s">
        <v>643</v>
      </c>
      <c r="I35" s="111">
        <f t="shared" si="0"/>
        <v>75</v>
      </c>
      <c r="J35" s="131"/>
      <c r="K35" s="131"/>
      <c r="L35" s="470"/>
    </row>
    <row r="36" spans="4:12" ht="20.65" customHeight="1">
      <c r="D36" s="455"/>
      <c r="E36" s="458"/>
      <c r="F36" s="129" t="s">
        <v>50</v>
      </c>
      <c r="G36" s="140"/>
      <c r="H36" s="140" t="s">
        <v>680</v>
      </c>
      <c r="I36" s="111">
        <f t="shared" si="0"/>
        <v>34</v>
      </c>
      <c r="J36" s="131"/>
      <c r="K36" s="131"/>
      <c r="L36" s="470"/>
    </row>
    <row r="37" spans="4:12" ht="20.65" customHeight="1">
      <c r="D37" s="455"/>
      <c r="E37" s="459"/>
      <c r="F37" s="135" t="s">
        <v>77</v>
      </c>
      <c r="G37" s="141" t="s">
        <v>188</v>
      </c>
      <c r="H37" s="140" t="s">
        <v>642</v>
      </c>
      <c r="I37" s="111">
        <f t="shared" si="0"/>
        <v>34</v>
      </c>
      <c r="J37" s="136"/>
      <c r="K37" s="136"/>
      <c r="L37" s="471"/>
    </row>
    <row r="38" spans="4:12" ht="20.65" customHeight="1">
      <c r="D38" s="455"/>
      <c r="E38" s="461" t="s">
        <v>128</v>
      </c>
      <c r="F38" s="142" t="s">
        <v>674</v>
      </c>
      <c r="G38" s="142" t="s">
        <v>139</v>
      </c>
      <c r="H38" s="570" t="s">
        <v>527</v>
      </c>
      <c r="I38" s="111" t="e">
        <f>LENB(#REF!)</f>
        <v>#REF!</v>
      </c>
      <c r="J38" s="139"/>
      <c r="K38" s="139"/>
      <c r="L38" s="563"/>
    </row>
    <row r="39" spans="4:12" ht="20.65" customHeight="1">
      <c r="D39" s="455"/>
      <c r="E39" s="462"/>
      <c r="F39" s="129" t="s">
        <v>123</v>
      </c>
      <c r="G39" s="143"/>
      <c r="H39" s="571"/>
      <c r="I39" s="111">
        <f t="shared" si="0"/>
        <v>0</v>
      </c>
      <c r="J39" s="131"/>
      <c r="K39" s="131" t="s">
        <v>245</v>
      </c>
      <c r="L39" s="564"/>
    </row>
    <row r="40" spans="4:12" ht="20.100000000000001" customHeight="1">
      <c r="D40" s="455"/>
      <c r="E40" s="462"/>
      <c r="F40" s="129" t="s">
        <v>55</v>
      </c>
      <c r="G40" s="144" t="s">
        <v>283</v>
      </c>
      <c r="H40" s="571"/>
      <c r="I40" s="111">
        <f t="shared" si="0"/>
        <v>0</v>
      </c>
      <c r="J40" s="131">
        <v>33</v>
      </c>
      <c r="K40" s="131"/>
      <c r="L40" s="564"/>
    </row>
    <row r="41" spans="4:12" ht="20.100000000000001" customHeight="1">
      <c r="D41" s="455"/>
      <c r="E41" s="462"/>
      <c r="F41" s="129" t="s">
        <v>122</v>
      </c>
      <c r="G41" s="144" t="s">
        <v>311</v>
      </c>
      <c r="H41" s="571"/>
      <c r="I41" s="111">
        <f>LENB(H38)</f>
        <v>11</v>
      </c>
      <c r="J41" s="129"/>
      <c r="K41" s="129"/>
      <c r="L41" s="564"/>
    </row>
    <row r="42" spans="4:12" ht="20.100000000000001" customHeight="1">
      <c r="D42" s="455"/>
      <c r="E42" s="462"/>
      <c r="F42" s="132" t="s">
        <v>49</v>
      </c>
      <c r="G42" s="145" t="s">
        <v>110</v>
      </c>
      <c r="H42" s="571"/>
      <c r="I42" s="111">
        <f t="shared" si="0"/>
        <v>0</v>
      </c>
      <c r="J42" s="131"/>
      <c r="K42" s="131"/>
      <c r="L42" s="564"/>
    </row>
    <row r="43" spans="4:12" ht="20.100000000000001" customHeight="1">
      <c r="D43" s="455"/>
      <c r="E43" s="462"/>
      <c r="F43" s="129" t="s">
        <v>50</v>
      </c>
      <c r="G43" s="140"/>
      <c r="H43" s="571"/>
      <c r="I43" s="111">
        <f t="shared" si="0"/>
        <v>0</v>
      </c>
      <c r="J43" s="131"/>
      <c r="K43" s="131"/>
      <c r="L43" s="564"/>
    </row>
    <row r="44" spans="4:12" ht="20.100000000000001" customHeight="1">
      <c r="D44" s="455"/>
      <c r="E44" s="516"/>
      <c r="F44" s="135" t="s">
        <v>77</v>
      </c>
      <c r="G44" s="146" t="s">
        <v>283</v>
      </c>
      <c r="H44" s="572"/>
      <c r="I44" s="111">
        <f t="shared" si="0"/>
        <v>0</v>
      </c>
      <c r="J44" s="136"/>
      <c r="K44" s="135"/>
      <c r="L44" s="565"/>
    </row>
    <row r="45" spans="4:12" ht="20.100000000000001" customHeight="1">
      <c r="D45" s="455"/>
      <c r="E45" s="568"/>
      <c r="F45" s="147" t="s">
        <v>123</v>
      </c>
      <c r="G45" s="148"/>
      <c r="H45" s="148"/>
      <c r="I45" s="111">
        <f t="shared" si="0"/>
        <v>0</v>
      </c>
      <c r="J45" s="149"/>
      <c r="K45" s="149" t="s">
        <v>245</v>
      </c>
      <c r="L45" s="470"/>
    </row>
    <row r="46" spans="4:12" ht="20.100000000000001" customHeight="1">
      <c r="D46" s="455"/>
      <c r="E46" s="568"/>
      <c r="F46" s="129" t="s">
        <v>55</v>
      </c>
      <c r="G46" s="144" t="s">
        <v>284</v>
      </c>
      <c r="H46" s="144" t="s">
        <v>681</v>
      </c>
      <c r="I46" s="111">
        <f t="shared" si="0"/>
        <v>8</v>
      </c>
      <c r="J46" s="131">
        <v>33</v>
      </c>
      <c r="K46" s="131"/>
      <c r="L46" s="470"/>
    </row>
    <row r="47" spans="4:12" ht="20.100000000000001" customHeight="1">
      <c r="D47" s="455"/>
      <c r="E47" s="568"/>
      <c r="F47" s="129" t="s">
        <v>122</v>
      </c>
      <c r="G47" s="144" t="s">
        <v>312</v>
      </c>
      <c r="H47" s="144" t="s">
        <v>312</v>
      </c>
      <c r="I47" s="111">
        <f t="shared" si="0"/>
        <v>8</v>
      </c>
      <c r="J47" s="129"/>
      <c r="K47" s="129"/>
      <c r="L47" s="470"/>
    </row>
    <row r="48" spans="4:12" ht="20.100000000000001" customHeight="1">
      <c r="D48" s="455"/>
      <c r="E48" s="568"/>
      <c r="F48" s="132" t="s">
        <v>49</v>
      </c>
      <c r="G48" s="145" t="s">
        <v>285</v>
      </c>
      <c r="H48" s="150" t="s">
        <v>644</v>
      </c>
      <c r="I48" s="111">
        <f t="shared" si="0"/>
        <v>78</v>
      </c>
      <c r="J48" s="131"/>
      <c r="K48" s="131"/>
      <c r="L48" s="470"/>
    </row>
    <row r="49" spans="4:12" ht="20.100000000000001" customHeight="1">
      <c r="D49" s="455"/>
      <c r="E49" s="568"/>
      <c r="F49" s="129" t="s">
        <v>50</v>
      </c>
      <c r="G49" s="140"/>
      <c r="H49" s="140" t="s">
        <v>681</v>
      </c>
      <c r="I49" s="111">
        <f t="shared" si="0"/>
        <v>8</v>
      </c>
      <c r="J49" s="131"/>
      <c r="K49" s="131"/>
      <c r="L49" s="470"/>
    </row>
    <row r="50" spans="4:12" ht="19.899999999999999" customHeight="1">
      <c r="D50" s="455"/>
      <c r="E50" s="569"/>
      <c r="F50" s="135" t="s">
        <v>77</v>
      </c>
      <c r="G50" s="146" t="s">
        <v>284</v>
      </c>
      <c r="H50" s="146" t="s">
        <v>284</v>
      </c>
      <c r="I50" s="111">
        <f t="shared" si="0"/>
        <v>8</v>
      </c>
      <c r="J50" s="136"/>
      <c r="K50" s="135"/>
      <c r="L50" s="471"/>
    </row>
    <row r="51" spans="4:12" ht="19.899999999999999" customHeight="1">
      <c r="D51" s="455"/>
      <c r="E51" s="460" t="s">
        <v>130</v>
      </c>
      <c r="F51" s="109" t="s">
        <v>675</v>
      </c>
      <c r="G51" s="151" t="s">
        <v>279</v>
      </c>
      <c r="H51" s="151"/>
      <c r="I51" s="111">
        <f t="shared" si="0"/>
        <v>0</v>
      </c>
      <c r="J51" s="111"/>
      <c r="K51" s="152"/>
      <c r="L51" s="464"/>
    </row>
    <row r="52" spans="4:12" ht="19.899999999999999" customHeight="1">
      <c r="D52" s="455"/>
      <c r="E52" s="458"/>
      <c r="F52" s="115" t="s">
        <v>280</v>
      </c>
      <c r="G52" s="153"/>
      <c r="H52" s="153"/>
      <c r="I52" s="111">
        <f t="shared" si="0"/>
        <v>0</v>
      </c>
      <c r="J52" s="154"/>
      <c r="K52" s="154" t="s">
        <v>244</v>
      </c>
      <c r="L52" s="465"/>
    </row>
    <row r="53" spans="4:12" ht="19.899999999999999" customHeight="1">
      <c r="D53" s="455"/>
      <c r="E53" s="458"/>
      <c r="F53" s="115" t="s">
        <v>223</v>
      </c>
      <c r="G53" s="155" t="s">
        <v>87</v>
      </c>
      <c r="H53" s="176" t="s">
        <v>682</v>
      </c>
      <c r="I53" s="111">
        <f t="shared" si="0"/>
        <v>43</v>
      </c>
      <c r="J53" s="154">
        <v>33</v>
      </c>
      <c r="K53" s="154"/>
      <c r="L53" s="465"/>
    </row>
    <row r="54" spans="4:12" ht="20.100000000000001" customHeight="1">
      <c r="D54" s="455"/>
      <c r="E54" s="458"/>
      <c r="F54" s="115" t="s">
        <v>224</v>
      </c>
      <c r="G54" s="155" t="s">
        <v>313</v>
      </c>
      <c r="H54" s="155" t="s">
        <v>313</v>
      </c>
      <c r="I54" s="111">
        <f t="shared" si="0"/>
        <v>14</v>
      </c>
      <c r="J54" s="115"/>
      <c r="K54" s="154"/>
      <c r="L54" s="465"/>
    </row>
    <row r="55" spans="4:12" ht="20.100000000000001" customHeight="1">
      <c r="D55" s="455"/>
      <c r="E55" s="458"/>
      <c r="F55" s="118" t="s">
        <v>49</v>
      </c>
      <c r="G55" s="156" t="s">
        <v>98</v>
      </c>
      <c r="H55" s="156" t="s">
        <v>580</v>
      </c>
      <c r="I55" s="111">
        <f t="shared" si="0"/>
        <v>61</v>
      </c>
      <c r="J55" s="154"/>
      <c r="K55" s="154"/>
      <c r="L55" s="465"/>
    </row>
    <row r="56" spans="4:12" ht="20.100000000000001" customHeight="1">
      <c r="D56" s="455"/>
      <c r="E56" s="458"/>
      <c r="F56" s="115" t="s">
        <v>50</v>
      </c>
      <c r="G56" s="155"/>
      <c r="H56" s="155" t="s">
        <v>682</v>
      </c>
      <c r="I56" s="111">
        <f t="shared" si="0"/>
        <v>43</v>
      </c>
      <c r="J56" s="154"/>
      <c r="K56" s="115"/>
      <c r="L56" s="465"/>
    </row>
    <row r="57" spans="4:12" ht="20.100000000000001" customHeight="1">
      <c r="D57" s="455"/>
      <c r="E57" s="459"/>
      <c r="F57" s="157" t="s">
        <v>225</v>
      </c>
      <c r="G57" s="158" t="s">
        <v>87</v>
      </c>
      <c r="H57" s="155" t="s">
        <v>645</v>
      </c>
      <c r="I57" s="111">
        <f t="shared" si="0"/>
        <v>43</v>
      </c>
      <c r="J57" s="159"/>
      <c r="K57" s="159"/>
      <c r="L57" s="472"/>
    </row>
    <row r="58" spans="4:12" ht="20.100000000000001" customHeight="1">
      <c r="D58" s="455"/>
      <c r="E58" s="460" t="s">
        <v>131</v>
      </c>
      <c r="F58" s="109" t="s">
        <v>280</v>
      </c>
      <c r="G58" s="160"/>
      <c r="H58" s="160"/>
      <c r="I58" s="111">
        <f t="shared" si="0"/>
        <v>0</v>
      </c>
      <c r="J58" s="111"/>
      <c r="K58" s="111" t="s">
        <v>244</v>
      </c>
      <c r="L58" s="464"/>
    </row>
    <row r="59" spans="4:12" ht="20.100000000000001" customHeight="1">
      <c r="D59" s="455"/>
      <c r="E59" s="458"/>
      <c r="F59" s="115" t="s">
        <v>223</v>
      </c>
      <c r="G59" s="155" t="s">
        <v>190</v>
      </c>
      <c r="H59" s="155" t="s">
        <v>683</v>
      </c>
      <c r="I59" s="111">
        <f t="shared" si="0"/>
        <v>24</v>
      </c>
      <c r="J59" s="154">
        <v>33</v>
      </c>
      <c r="K59" s="154"/>
      <c r="L59" s="465"/>
    </row>
    <row r="60" spans="4:12" ht="17.649999999999999" customHeight="1">
      <c r="D60" s="455"/>
      <c r="E60" s="458"/>
      <c r="F60" s="115" t="s">
        <v>224</v>
      </c>
      <c r="G60" s="155" t="s">
        <v>286</v>
      </c>
      <c r="H60" s="155" t="s">
        <v>286</v>
      </c>
      <c r="I60" s="111">
        <f t="shared" si="0"/>
        <v>17</v>
      </c>
      <c r="J60" s="115"/>
      <c r="K60" s="154"/>
      <c r="L60" s="465"/>
    </row>
    <row r="61" spans="4:12" ht="16.5" customHeight="1">
      <c r="D61" s="455"/>
      <c r="E61" s="458"/>
      <c r="F61" s="118" t="s">
        <v>49</v>
      </c>
      <c r="G61" s="156" t="s">
        <v>191</v>
      </c>
      <c r="H61" s="156" t="s">
        <v>557</v>
      </c>
      <c r="I61" s="111">
        <f t="shared" si="0"/>
        <v>67</v>
      </c>
      <c r="J61" s="154"/>
      <c r="K61" s="154"/>
      <c r="L61" s="465"/>
    </row>
    <row r="62" spans="4:12" ht="17.25" customHeight="1">
      <c r="D62" s="455"/>
      <c r="E62" s="458"/>
      <c r="F62" s="115" t="s">
        <v>50</v>
      </c>
      <c r="G62" s="155"/>
      <c r="H62" s="155" t="s">
        <v>683</v>
      </c>
      <c r="I62" s="111">
        <f t="shared" si="0"/>
        <v>24</v>
      </c>
      <c r="J62" s="154"/>
      <c r="K62" s="115"/>
      <c r="L62" s="465"/>
    </row>
    <row r="63" spans="4:12" ht="16.5" customHeight="1">
      <c r="D63" s="455"/>
      <c r="E63" s="459"/>
      <c r="F63" s="157" t="s">
        <v>225</v>
      </c>
      <c r="G63" s="158" t="s">
        <v>190</v>
      </c>
      <c r="H63" s="155" t="s">
        <v>646</v>
      </c>
      <c r="I63" s="111">
        <f t="shared" si="0"/>
        <v>24</v>
      </c>
      <c r="J63" s="159"/>
      <c r="K63" s="159"/>
      <c r="L63" s="472"/>
    </row>
    <row r="64" spans="4:12" ht="16.5" customHeight="1">
      <c r="D64" s="455"/>
      <c r="E64" s="460" t="s">
        <v>132</v>
      </c>
      <c r="F64" s="109" t="s">
        <v>280</v>
      </c>
      <c r="G64" s="160"/>
      <c r="H64" s="160"/>
      <c r="I64" s="111">
        <f t="shared" si="0"/>
        <v>0</v>
      </c>
      <c r="J64" s="111"/>
      <c r="K64" s="111" t="s">
        <v>244</v>
      </c>
      <c r="L64" s="464"/>
    </row>
    <row r="65" spans="4:12" ht="20.100000000000001" customHeight="1">
      <c r="D65" s="455"/>
      <c r="E65" s="458"/>
      <c r="F65" s="115" t="s">
        <v>223</v>
      </c>
      <c r="G65" s="155" t="s">
        <v>192</v>
      </c>
      <c r="H65" s="176" t="s">
        <v>684</v>
      </c>
      <c r="I65" s="111">
        <f t="shared" si="0"/>
        <v>39</v>
      </c>
      <c r="J65" s="154">
        <v>33</v>
      </c>
      <c r="K65" s="154"/>
      <c r="L65" s="465"/>
    </row>
    <row r="66" spans="4:12" ht="20.100000000000001" customHeight="1">
      <c r="D66" s="455"/>
      <c r="E66" s="458"/>
      <c r="F66" s="115" t="s">
        <v>224</v>
      </c>
      <c r="G66" s="155" t="s">
        <v>314</v>
      </c>
      <c r="H66" s="155" t="s">
        <v>314</v>
      </c>
      <c r="I66" s="111">
        <f t="shared" si="0"/>
        <v>21</v>
      </c>
      <c r="J66" s="115"/>
      <c r="K66" s="154"/>
      <c r="L66" s="465"/>
    </row>
    <row r="67" spans="4:12" ht="20.100000000000001" customHeight="1">
      <c r="D67" s="455"/>
      <c r="E67" s="458"/>
      <c r="F67" s="118" t="s">
        <v>49</v>
      </c>
      <c r="G67" s="156" t="s">
        <v>193</v>
      </c>
      <c r="H67" s="156" t="s">
        <v>647</v>
      </c>
      <c r="I67" s="111">
        <f t="shared" si="0"/>
        <v>75</v>
      </c>
      <c r="J67" s="154"/>
      <c r="K67" s="154"/>
      <c r="L67" s="465"/>
    </row>
    <row r="68" spans="4:12" ht="20.100000000000001" customHeight="1">
      <c r="D68" s="455"/>
      <c r="E68" s="458"/>
      <c r="F68" s="115" t="s">
        <v>50</v>
      </c>
      <c r="G68" s="155"/>
      <c r="H68" s="155" t="s">
        <v>684</v>
      </c>
      <c r="I68" s="111">
        <f t="shared" si="0"/>
        <v>39</v>
      </c>
      <c r="J68" s="154"/>
      <c r="K68" s="115"/>
      <c r="L68" s="465"/>
    </row>
    <row r="69" spans="4:12" ht="20.100000000000001" customHeight="1">
      <c r="D69" s="455"/>
      <c r="E69" s="459"/>
      <c r="F69" s="157" t="s">
        <v>225</v>
      </c>
      <c r="G69" s="158" t="s">
        <v>192</v>
      </c>
      <c r="H69" s="155" t="s">
        <v>648</v>
      </c>
      <c r="I69" s="111">
        <f t="shared" si="0"/>
        <v>39</v>
      </c>
      <c r="J69" s="159"/>
      <c r="K69" s="161"/>
      <c r="L69" s="472"/>
    </row>
    <row r="70" spans="4:12" ht="20.100000000000001" customHeight="1">
      <c r="D70" s="455"/>
      <c r="E70" s="460" t="s">
        <v>133</v>
      </c>
      <c r="F70" s="109" t="s">
        <v>280</v>
      </c>
      <c r="G70" s="160"/>
      <c r="H70" s="160"/>
      <c r="I70" s="111">
        <f t="shared" si="0"/>
        <v>0</v>
      </c>
      <c r="J70" s="111"/>
      <c r="K70" s="111" t="s">
        <v>244</v>
      </c>
      <c r="L70" s="464"/>
    </row>
    <row r="71" spans="4:12" ht="20.100000000000001" customHeight="1">
      <c r="D71" s="455"/>
      <c r="E71" s="458"/>
      <c r="F71" s="115" t="s">
        <v>223</v>
      </c>
      <c r="G71" s="155" t="s">
        <v>194</v>
      </c>
      <c r="H71" s="176" t="s">
        <v>685</v>
      </c>
      <c r="I71" s="111">
        <f t="shared" si="0"/>
        <v>34</v>
      </c>
      <c r="J71" s="154">
        <v>33</v>
      </c>
      <c r="K71" s="154"/>
      <c r="L71" s="465"/>
    </row>
    <row r="72" spans="4:12" ht="20.100000000000001" customHeight="1">
      <c r="D72" s="455"/>
      <c r="E72" s="458"/>
      <c r="F72" s="115" t="s">
        <v>224</v>
      </c>
      <c r="G72" s="155" t="s">
        <v>315</v>
      </c>
      <c r="H72" s="155" t="s">
        <v>315</v>
      </c>
      <c r="I72" s="111">
        <f t="shared" si="0"/>
        <v>24</v>
      </c>
      <c r="J72" s="115"/>
      <c r="K72" s="154"/>
      <c r="L72" s="465"/>
    </row>
    <row r="73" spans="4:12" ht="36" customHeight="1">
      <c r="D73" s="455"/>
      <c r="E73" s="458"/>
      <c r="F73" s="118" t="s">
        <v>49</v>
      </c>
      <c r="G73" s="156" t="s">
        <v>195</v>
      </c>
      <c r="H73" s="162" t="s">
        <v>650</v>
      </c>
      <c r="I73" s="111">
        <f t="shared" ref="I73:I87" si="1">LENB(H73)</f>
        <v>99</v>
      </c>
      <c r="J73" s="154"/>
      <c r="K73" s="154"/>
      <c r="L73" s="465"/>
    </row>
    <row r="74" spans="4:12" ht="31.15" customHeight="1">
      <c r="D74" s="455"/>
      <c r="E74" s="458"/>
      <c r="F74" s="115" t="s">
        <v>50</v>
      </c>
      <c r="G74" s="155"/>
      <c r="H74" s="155" t="s">
        <v>685</v>
      </c>
      <c r="I74" s="111">
        <f t="shared" si="1"/>
        <v>34</v>
      </c>
      <c r="J74" s="154"/>
      <c r="K74" s="115"/>
      <c r="L74" s="465"/>
    </row>
    <row r="75" spans="4:12" ht="20.100000000000001" customHeight="1">
      <c r="D75" s="455"/>
      <c r="E75" s="459"/>
      <c r="F75" s="163" t="s">
        <v>225</v>
      </c>
      <c r="G75" s="164" t="s">
        <v>194</v>
      </c>
      <c r="H75" s="155" t="s">
        <v>652</v>
      </c>
      <c r="I75" s="111">
        <f t="shared" si="1"/>
        <v>34</v>
      </c>
      <c r="J75" s="165"/>
      <c r="K75" s="159"/>
      <c r="L75" s="472"/>
    </row>
    <row r="76" spans="4:12" ht="20.100000000000001" customHeight="1">
      <c r="D76" s="455"/>
      <c r="E76" s="460" t="s">
        <v>148</v>
      </c>
      <c r="F76" s="109" t="s">
        <v>280</v>
      </c>
      <c r="G76" s="160"/>
      <c r="H76" s="160"/>
      <c r="I76" s="111">
        <f t="shared" si="1"/>
        <v>0</v>
      </c>
      <c r="J76" s="111"/>
      <c r="K76" s="111" t="s">
        <v>244</v>
      </c>
      <c r="L76" s="464"/>
    </row>
    <row r="77" spans="4:12" ht="20.100000000000001" customHeight="1">
      <c r="D77" s="455"/>
      <c r="E77" s="458"/>
      <c r="F77" s="115" t="s">
        <v>223</v>
      </c>
      <c r="G77" s="155" t="s">
        <v>196</v>
      </c>
      <c r="H77" s="176" t="s">
        <v>686</v>
      </c>
      <c r="I77" s="111">
        <f t="shared" si="1"/>
        <v>54</v>
      </c>
      <c r="J77" s="154">
        <v>33</v>
      </c>
      <c r="K77" s="154"/>
      <c r="L77" s="465"/>
    </row>
    <row r="78" spans="4:12" ht="20.100000000000001" customHeight="1">
      <c r="D78" s="455"/>
      <c r="E78" s="458"/>
      <c r="F78" s="115" t="s">
        <v>224</v>
      </c>
      <c r="G78" s="155" t="s">
        <v>316</v>
      </c>
      <c r="H78" s="155" t="s">
        <v>316</v>
      </c>
      <c r="I78" s="111">
        <f t="shared" si="1"/>
        <v>26</v>
      </c>
      <c r="J78" s="115"/>
      <c r="K78" s="154"/>
      <c r="L78" s="465"/>
    </row>
    <row r="79" spans="4:12" ht="31.9" customHeight="1">
      <c r="D79" s="455"/>
      <c r="E79" s="458"/>
      <c r="F79" s="118" t="s">
        <v>49</v>
      </c>
      <c r="G79" s="156" t="s">
        <v>197</v>
      </c>
      <c r="H79" s="156" t="s">
        <v>649</v>
      </c>
      <c r="I79" s="111">
        <f t="shared" si="1"/>
        <v>104</v>
      </c>
      <c r="J79" s="154"/>
      <c r="K79" s="154"/>
      <c r="L79" s="465"/>
    </row>
    <row r="80" spans="4:12" ht="20.100000000000001" customHeight="1">
      <c r="D80" s="455"/>
      <c r="E80" s="458"/>
      <c r="F80" s="115" t="s">
        <v>50</v>
      </c>
      <c r="G80" s="155"/>
      <c r="H80" s="155" t="s">
        <v>686</v>
      </c>
      <c r="I80" s="111">
        <f t="shared" si="1"/>
        <v>54</v>
      </c>
      <c r="J80" s="154"/>
      <c r="K80" s="115"/>
      <c r="L80" s="465"/>
    </row>
    <row r="81" spans="4:12" ht="20.100000000000001" customHeight="1">
      <c r="D81" s="455"/>
      <c r="E81" s="459"/>
      <c r="F81" s="157" t="s">
        <v>225</v>
      </c>
      <c r="G81" s="158" t="s">
        <v>196</v>
      </c>
      <c r="H81" s="155" t="s">
        <v>651</v>
      </c>
      <c r="I81" s="111">
        <f t="shared" si="1"/>
        <v>54</v>
      </c>
      <c r="J81" s="159"/>
      <c r="K81" s="159"/>
      <c r="L81" s="472"/>
    </row>
    <row r="82" spans="4:12" ht="20.100000000000001" customHeight="1">
      <c r="D82" s="455"/>
      <c r="E82" s="460" t="s">
        <v>149</v>
      </c>
      <c r="F82" s="109" t="s">
        <v>280</v>
      </c>
      <c r="G82" s="160"/>
      <c r="H82" s="160"/>
      <c r="I82" s="111">
        <f t="shared" si="1"/>
        <v>0</v>
      </c>
      <c r="J82" s="111"/>
      <c r="K82" s="111" t="s">
        <v>244</v>
      </c>
      <c r="L82" s="464"/>
    </row>
    <row r="83" spans="4:12" ht="20.100000000000001" customHeight="1">
      <c r="D83" s="455"/>
      <c r="E83" s="458"/>
      <c r="F83" s="115" t="s">
        <v>223</v>
      </c>
      <c r="G83" s="155" t="s">
        <v>198</v>
      </c>
      <c r="H83" s="176" t="s">
        <v>687</v>
      </c>
      <c r="I83" s="111">
        <f t="shared" si="1"/>
        <v>40</v>
      </c>
      <c r="J83" s="154">
        <v>33</v>
      </c>
      <c r="K83" s="154"/>
      <c r="L83" s="465"/>
    </row>
    <row r="84" spans="4:12" ht="17.649999999999999" customHeight="1">
      <c r="D84" s="455"/>
      <c r="E84" s="458"/>
      <c r="F84" s="115" t="s">
        <v>224</v>
      </c>
      <c r="G84" s="155" t="s">
        <v>317</v>
      </c>
      <c r="H84" s="155" t="s">
        <v>688</v>
      </c>
      <c r="I84" s="111">
        <f t="shared" si="1"/>
        <v>28</v>
      </c>
      <c r="J84" s="115"/>
      <c r="K84" s="154"/>
      <c r="L84" s="465"/>
    </row>
    <row r="85" spans="4:12" ht="33" customHeight="1">
      <c r="D85" s="455"/>
      <c r="E85" s="458"/>
      <c r="F85" s="118" t="s">
        <v>49</v>
      </c>
      <c r="G85" s="156" t="s">
        <v>199</v>
      </c>
      <c r="H85" s="156" t="s">
        <v>654</v>
      </c>
      <c r="I85" s="111">
        <f t="shared" si="1"/>
        <v>102</v>
      </c>
      <c r="J85" s="154"/>
      <c r="K85" s="154"/>
      <c r="L85" s="465"/>
    </row>
    <row r="86" spans="4:12" ht="17.649999999999999" customHeight="1">
      <c r="D86" s="455"/>
      <c r="E86" s="458"/>
      <c r="F86" s="115" t="s">
        <v>50</v>
      </c>
      <c r="G86" s="155"/>
      <c r="H86" s="155" t="s">
        <v>687</v>
      </c>
      <c r="I86" s="111">
        <f t="shared" si="1"/>
        <v>40</v>
      </c>
      <c r="J86" s="168"/>
      <c r="K86" s="115"/>
      <c r="L86" s="465"/>
    </row>
    <row r="87" spans="4:12" ht="18" customHeight="1" thickBot="1">
      <c r="D87" s="456"/>
      <c r="E87" s="502"/>
      <c r="F87" s="170" t="s">
        <v>225</v>
      </c>
      <c r="G87" s="171" t="s">
        <v>198</v>
      </c>
      <c r="H87" s="171" t="s">
        <v>653</v>
      </c>
      <c r="I87" s="172">
        <f t="shared" si="1"/>
        <v>40</v>
      </c>
      <c r="J87" s="173"/>
      <c r="K87" s="174"/>
      <c r="L87" s="517"/>
    </row>
  </sheetData>
  <mergeCells count="35">
    <mergeCell ref="B3:G3"/>
    <mergeCell ref="E51:E57"/>
    <mergeCell ref="D6:E7"/>
    <mergeCell ref="F6:F7"/>
    <mergeCell ref="I6:I7"/>
    <mergeCell ref="H38:H44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82:L87"/>
    <mergeCell ref="L64:L69"/>
    <mergeCell ref="L70:L75"/>
    <mergeCell ref="L76:L81"/>
    <mergeCell ref="L38:L44"/>
    <mergeCell ref="L45:L50"/>
    <mergeCell ref="L58:L63"/>
    <mergeCell ref="L51:L5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4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5000000}"/>
    <hyperlink ref="G67" r:id="rId7" display="https://www.samsung.com/uk/refrigerators/bottom-mount-freezer/bottom-mount-freezer-with-smartthings-ai-energy-mo-387l-black-rb38c607ab1-eu/" xr:uid="{00000000-0004-0000-0800-000006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8000000}"/>
    <hyperlink ref="G42" r:id="rId10" xr:uid="{00000000-0004-0000-0800-000009000000}"/>
    <hyperlink ref="G48" r:id="rId11" display="https://www.samsung.com/uk/tv-accessories/all-tv-accessories/" xr:uid="{00000000-0004-0000-0800-00000A000000}"/>
    <hyperlink ref="H17" r:id="rId12" xr:uid="{00000000-0004-0000-0800-00000B000000}"/>
    <hyperlink ref="H23" r:id="rId13" xr:uid="{00000000-0004-0000-0800-00000C000000}"/>
    <hyperlink ref="H48" r:id="rId14" xr:uid="{00000000-0004-0000-0800-00000D000000}"/>
    <hyperlink ref="H73" r:id="rId15" xr:uid="{00000000-0004-0000-0800-00000E000000}"/>
  </hyperlinks>
  <pageMargins left="0.7" right="0.7" top="0.75" bottom="0.75" header="0.3" footer="0.3"/>
  <pageSetup paperSize="9" orientation="portrait" r:id="rId16"/>
  <drawing r:id="rId17"/>
  <legacyDrawing r:id="rId1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0C2E77-1915-43FB-B6B6-2446DCD7C0EC}">
  <ds:schemaRefs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308aaa2-6792-4257-a3df-f2ad8b14b8dc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김지원(Kara)</cp:lastModifiedBy>
  <cp:lastPrinted>2025-04-07T10:43:32Z</cp:lastPrinted>
  <dcterms:created xsi:type="dcterms:W3CDTF">2022-11-17T08:53:53Z</dcterms:created>
  <dcterms:modified xsi:type="dcterms:W3CDTF">2025-05-28T06:14:17Z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