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4878CE23-A6A9-4819-84D0-F988C84DEE48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H124" i="61"/>
  <c r="H118" i="61"/>
  <c r="H112" i="61"/>
  <c r="I112" i="61" s="1"/>
  <c r="H106" i="61"/>
  <c r="G130" i="61"/>
  <c r="G124" i="61"/>
  <c r="G118" i="61"/>
  <c r="G112" i="61"/>
  <c r="G106" i="6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<sst xmlns="http://schemas.openxmlformats.org/spreadsheetml/2006/main" count="2689" uniqueCount="867">
  <si>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</si>
  <si>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</si>
  <si>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</si>
  <si>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</si>
  <si>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</si>
  <si>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</si>
  <si>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</si>
  <si>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2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</si>
  <si>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</si>
  <si>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</si>
  <si>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</si>
  <si>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</si>
  <si>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</si>
  <si>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2" type="noConversion"/>
  </si>
  <si>
    <t>Canonical(*)</t>
    <phoneticPr fontId="16" type="noConversion"/>
  </si>
  <si>
    <t>https://semiconductor.samsung.com/event/mwc-2023/</t>
    <phoneticPr fontId="2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</si>
  <si>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</si>
  <si>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</si>
  <si>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2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</si>
  <si>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</si>
  <si>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</si>
  <si>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</si>
  <si>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</si>
  <si>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2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</si>
  <si>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</si>
  <si>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</si>
  <si>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2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</si>
  <si>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</si>
  <si>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</si>
  <si>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</si>
  <si>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</si>
  <si>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</si>
  <si>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</si>
  <si>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</si>
  <si>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</si>
  <si>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</si>
  <si>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</si>
  <si>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</si>
  <si>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</si>
  <si>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2" type="noConversion"/>
  </si>
  <si>
    <t>Appliances</t>
    <phoneticPr fontId="2" type="noConversion"/>
  </si>
  <si>
    <t>Contents Gathering Deck (GNB) : Mobile</t>
    <phoneticPr fontId="2" type="noConversion"/>
  </si>
  <si>
    <t>Contents Gathering Deck (GNB) : TV &amp; Audio</t>
    <phoneticPr fontId="2" type="noConversion"/>
  </si>
  <si>
    <t>Length</t>
  </si>
  <si>
    <t>MO ver.</t>
    <phoneticPr fontId="2" type="noConversion"/>
  </si>
  <si>
    <t>PC ver.</t>
    <phoneticPr fontId="2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</si>
  <si>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</si>
  <si>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</si>
  <si>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</si>
  <si>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</si>
  <si>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</si>
  <si>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2" type="noConversion"/>
  </si>
  <si>
    <t>Shop</t>
    <phoneticPr fontId="2" type="noConversion"/>
  </si>
  <si>
    <t>Contents Gathering Deck (GNB) : shop</t>
    <phoneticPr fontId="2" type="noConversion"/>
  </si>
  <si>
    <t>Section</t>
    <phoneticPr fontId="2" type="noConversion"/>
  </si>
  <si>
    <t>Menu label</t>
    <phoneticPr fontId="2" type="noConversion"/>
  </si>
  <si>
    <t>Galaxy Ring</t>
  </si>
  <si>
    <t>The Serif</t>
  </si>
  <si>
    <t>Dowload Shop App</t>
    <phoneticPr fontId="2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</si>
  <si>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</si>
  <si>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</si>
  <si>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</si>
  <si>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</si>
  <si>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2" type="noConversion"/>
  </si>
  <si>
    <t>For Key worker &amp; Teacher</t>
    <phoneticPr fontId="2" type="noConversion"/>
  </si>
  <si>
    <t>Why Buy From Samsung</t>
    <phoneticPr fontId="2" type="noConversion"/>
  </si>
  <si>
    <t>Curated Collections</t>
    <phoneticPr fontId="2" type="noConversion"/>
  </si>
  <si>
    <t>Image (PC only)</t>
    <phoneticPr fontId="2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</si>
  <si>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</si>
  <si>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</si>
  <si>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</si>
  <si>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</si>
  <si>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</si>
  <si>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</si>
  <si>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</si>
  <si>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</si>
  <si>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</si>
  <si>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2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</si>
  <si>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</si>
  <si>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</si>
  <si>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</si>
  <si>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</si>
  <si>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</si>
  <si>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</si>
  <si>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</si>
  <si>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</si>
  <si>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</si>
  <si>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</si>
  <si>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</si>
  <si>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</si>
  <si>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</si>
  <si>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</si>
  <si>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</si>
  <si>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</si>
  <si>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</si>
  <si>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</si>
  <si>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</si>
  <si>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</si>
  <si>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</si>
  <si>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</si>
  <si>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</si>
  <si>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</si>
  <si>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</si>
  <si>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</si>
  <si>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</si>
  <si>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</si>
  <si>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</si>
  <si>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</si>
  <si>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</si>
  <si>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2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</si>
  <si>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</si>
  <si>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</si>
  <si>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</si>
  <si>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</si>
  <si>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</si>
  <si>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2" type="noConversion"/>
  </si>
  <si>
    <t>Text for Analytics</t>
    <phoneticPr fontId="2" type="noConversion"/>
  </si>
  <si>
    <t>L0</t>
    <phoneticPr fontId="2" type="noConversion"/>
  </si>
  <si>
    <t>https://www.samsung.com/uk/watches/all-watches/</t>
    <phoneticPr fontId="2" type="noConversion"/>
  </si>
  <si>
    <t>https://www.samsung.com/uk/computers/all-computers/</t>
    <phoneticPr fontId="2" type="noConversion"/>
  </si>
  <si>
    <t>Banner 3-1</t>
    <phoneticPr fontId="2" type="noConversion"/>
  </si>
  <si>
    <t>L1_Product</t>
    <phoneticPr fontId="2" type="noConversion"/>
  </si>
  <si>
    <t>L1_Banner</t>
    <phoneticPr fontId="2" type="noConversion"/>
  </si>
  <si>
    <t xml:space="preserve"> Product 2-1</t>
  </si>
  <si>
    <t xml:space="preserve">Text for Analytics </t>
    <phoneticPr fontId="2" type="noConversion"/>
  </si>
  <si>
    <t>Image</t>
    <phoneticPr fontId="2" type="noConversion"/>
  </si>
  <si>
    <t>Image  (MO Only)</t>
    <phoneticPr fontId="2" type="noConversion"/>
  </si>
  <si>
    <t xml:space="preserve"> Product 2-2</t>
    <phoneticPr fontId="2" type="noConversion"/>
  </si>
  <si>
    <t xml:space="preserve"> Product 2-3</t>
    <phoneticPr fontId="2" type="noConversion"/>
  </si>
  <si>
    <t xml:space="preserve"> Product 2-4</t>
    <phoneticPr fontId="2" type="noConversion"/>
  </si>
  <si>
    <t xml:space="preserve"> Product 2-5</t>
    <phoneticPr fontId="2" type="noConversion"/>
  </si>
  <si>
    <t xml:space="preserve"> Product 2-6</t>
    <phoneticPr fontId="2" type="noConversion"/>
  </si>
  <si>
    <t xml:space="preserve"> Product 2-7</t>
    <phoneticPr fontId="2" type="noConversion"/>
  </si>
  <si>
    <t xml:space="preserve"> Product 2-8</t>
    <phoneticPr fontId="2" type="noConversion"/>
  </si>
  <si>
    <t xml:space="preserve"> Product 2-9</t>
    <phoneticPr fontId="2" type="noConversion"/>
  </si>
  <si>
    <t xml:space="preserve"> Product 2-10</t>
    <phoneticPr fontId="2" type="noConversion"/>
  </si>
  <si>
    <t>Banner 3-2</t>
    <phoneticPr fontId="2" type="noConversion"/>
  </si>
  <si>
    <t>Banner 3-3</t>
    <phoneticPr fontId="2" type="noConversion"/>
  </si>
  <si>
    <t>Banner 3-4</t>
    <phoneticPr fontId="2" type="noConversion"/>
  </si>
  <si>
    <t>Banner 3-5</t>
    <phoneticPr fontId="2" type="noConversion"/>
  </si>
  <si>
    <t>Field</t>
    <phoneticPr fontId="2" type="noConversion"/>
  </si>
  <si>
    <t>Yes or No</t>
    <phoneticPr fontId="2" type="noConversion"/>
  </si>
  <si>
    <t>SmartThings</t>
    <phoneticPr fontId="2" type="noConversion"/>
  </si>
  <si>
    <t xml:space="preserve">Experience Next Level Technology </t>
    <phoneticPr fontId="2" type="noConversion"/>
  </si>
  <si>
    <t>https://www.samsung.com/uk/students-offers/</t>
    <phoneticPr fontId="2" type="noConversion"/>
  </si>
  <si>
    <t>Banner 3-6</t>
    <phoneticPr fontId="2" type="noConversion"/>
  </si>
  <si>
    <t>Menu label (PC)</t>
    <phoneticPr fontId="2" type="noConversion"/>
  </si>
  <si>
    <t>Text for Analytics (PC)</t>
    <phoneticPr fontId="2" type="noConversion"/>
  </si>
  <si>
    <t>Menu label (MO)</t>
    <phoneticPr fontId="2" type="noConversion"/>
  </si>
  <si>
    <t>Text for Analytics (MO)</t>
    <phoneticPr fontId="2" type="noConversion"/>
  </si>
  <si>
    <t xml:space="preserve"> Product 2-11</t>
    <phoneticPr fontId="2" type="noConversion"/>
  </si>
  <si>
    <t xml:space="preserve"> Product 2-12</t>
    <phoneticPr fontId="2" type="noConversion"/>
  </si>
  <si>
    <t xml:space="preserve"> Product 2-13</t>
    <phoneticPr fontId="2" type="noConversion"/>
  </si>
  <si>
    <t xml:space="preserve"> Product 2-14</t>
    <phoneticPr fontId="2" type="noConversion"/>
  </si>
  <si>
    <t>Banner 3-8</t>
    <phoneticPr fontId="2" type="noConversion"/>
  </si>
  <si>
    <t>Banner 3-7</t>
    <phoneticPr fontId="2" type="noConversion"/>
  </si>
  <si>
    <t>L0 1-1</t>
    <phoneticPr fontId="2" type="noConversion"/>
  </si>
  <si>
    <t xml:space="preserve">Menu label </t>
    <phoneticPr fontId="2" type="noConversion"/>
  </si>
  <si>
    <t>Contents Gathering Deck (GNB) : Wearables</t>
    <phoneticPr fontId="2" type="noConversion"/>
  </si>
  <si>
    <t xml:space="preserve">Contents Gathering Deck (GNB) : Computing &amp; Displays </t>
    <phoneticPr fontId="2" type="noConversion"/>
  </si>
  <si>
    <t>https://www.samsung.com/uk/smartphones/all-smartphones/</t>
    <phoneticPr fontId="2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</si>
  <si>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</si>
  <si>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</si>
  <si>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</si>
  <si>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</si>
  <si>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</si>
  <si>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</si>
  <si>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</si>
  <si>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</si>
  <si>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</si>
  <si>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</si>
  <si>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2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</si>
  <si>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</si>
  <si>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</si>
  <si>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</si>
  <si>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</si>
  <si>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</si>
  <si>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</si>
  <si>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</si>
  <si>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</si>
  <si>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</si>
  <si>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2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</si>
  <si>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</si>
  <si>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</si>
  <si>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</si>
  <si>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</si>
  <si>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</si>
  <si>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</si>
  <si>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</si>
  <si>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</si>
  <si>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</si>
  <si>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Audio Accessories</t>
  </si>
  <si>
    <t>https://www.samsung.com/uk/audio-accessories/all-audio-accessories/</t>
  </si>
  <si>
    <t>Projector Accessories</t>
  </si>
  <si>
    <t>Refrigerator 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</si>
  <si>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</si>
  <si>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</si>
  <si>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</si>
  <si>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</si>
  <si>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2" type="noConversion"/>
  </si>
  <si>
    <t>Galaxy Buds</t>
    <phoneticPr fontId="2" type="noConversion"/>
  </si>
  <si>
    <t>Wearables</t>
    <phoneticPr fontId="2" type="noConversion"/>
  </si>
  <si>
    <t>https://www.samsung.com/uk/rings/all-rings/</t>
    <phoneticPr fontId="2" type="noConversion"/>
  </si>
  <si>
    <t>https://www.samsung.com/uk/home-appliances/bespoke-home/</t>
    <phoneticPr fontId="2" type="noConversion"/>
  </si>
  <si>
    <t>Why Buy Direct</t>
    <phoneticPr fontId="2" type="noConversion"/>
  </si>
  <si>
    <t>Laptop Accessories</t>
    <phoneticPr fontId="2" type="noConversion"/>
  </si>
  <si>
    <t>https://www.samsung.com/uk/monitors/help-me-choose/</t>
    <phoneticPr fontId="2" type="noConversion"/>
  </si>
  <si>
    <t>Monitor Buying Guide</t>
    <phoneticPr fontId="2" type="noConversion"/>
  </si>
  <si>
    <t>Smartphone Accessories</t>
    <phoneticPr fontId="2" type="noConversion"/>
  </si>
  <si>
    <t>Refrigerators</t>
    <phoneticPr fontId="2" type="noConversion"/>
  </si>
  <si>
    <t>Dishwashers</t>
    <phoneticPr fontId="2" type="noConversion"/>
  </si>
  <si>
    <t>Ovens</t>
    <phoneticPr fontId="2" type="noConversion"/>
  </si>
  <si>
    <t>Hobs</t>
    <phoneticPr fontId="2" type="noConversion"/>
  </si>
  <si>
    <t>Air Purifier</t>
  </si>
  <si>
    <t>Jet Stick Vacuums</t>
  </si>
  <si>
    <t>Jet Bot Robot Vacuums</t>
  </si>
  <si>
    <t>Bespoke AI</t>
  </si>
  <si>
    <t>Bespoke AI</t>
    <phoneticPr fontId="2" type="noConversion"/>
  </si>
  <si>
    <t>Smart Forward</t>
  </si>
  <si>
    <t>Smart Forward</t>
    <phoneticPr fontId="2" type="noConversion"/>
  </si>
  <si>
    <t>https://www.samsung.com/uk/home-appliances/bespoke-ai-smartthings/</t>
    <phoneticPr fontId="2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</si>
  <si>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</si>
  <si>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</si>
  <si>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</si>
  <si>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</si>
  <si>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</si>
  <si>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2" type="noConversion"/>
  </si>
  <si>
    <t>https://www.samsung.com/uk/home-appliances/ai-energy-saving/</t>
    <phoneticPr fontId="2" type="noConversion"/>
  </si>
  <si>
    <t>Why Samsung Appliances</t>
  </si>
  <si>
    <t>Why Samsung Appliances</t>
    <phoneticPr fontId="2" type="noConversion"/>
  </si>
  <si>
    <t>https://www.samsung.com/uk/home-appliances/why-samsung-appliances/</t>
    <phoneticPr fontId="2" type="noConversion"/>
  </si>
  <si>
    <t>https://www.samsung.com/uk/home-appliances/buying-guide/what-is-the-best-type-of-fridge-freezer/</t>
    <phoneticPr fontId="2" type="noConversion"/>
  </si>
  <si>
    <t>Refrigerator Buying Guide</t>
  </si>
  <si>
    <t>Refrigerator Buying Guide</t>
    <phoneticPr fontId="2" type="noConversion"/>
  </si>
  <si>
    <t>Laundry Buying Guide</t>
  </si>
  <si>
    <t>Laundry Buying Guide</t>
    <phoneticPr fontId="2" type="noConversion"/>
  </si>
  <si>
    <t>Vacuum Buying Guide</t>
  </si>
  <si>
    <t>Vacuum Buying Guide</t>
    <phoneticPr fontId="2" type="noConversion"/>
  </si>
  <si>
    <t>https://www.samsung.com/uk/home-appliances/buying-guide/what-size-washing-machine-do-i-need/</t>
    <phoneticPr fontId="2" type="noConversion"/>
  </si>
  <si>
    <t>https://www.samsung.com/uk/home-appliances/learn/vacuum-cleaners/how-to-choose-a-vacuum-cleaner/</t>
    <phoneticPr fontId="2" type="noConversion"/>
  </si>
  <si>
    <t>Cooking Buying Guide</t>
  </si>
  <si>
    <t>Cooking Buying Guide</t>
    <phoneticPr fontId="2" type="noConversion"/>
  </si>
  <si>
    <t>https://www.samsung.com/uk/home-appliances/buying-guide/</t>
    <phoneticPr fontId="2" type="noConversion"/>
  </si>
  <si>
    <t>w.216 x h.216 px</t>
    <phoneticPr fontId="2" type="noConversion"/>
  </si>
  <si>
    <t>w.88 x h.88 px</t>
  </si>
  <si>
    <t>w.88 x h.88 px</t>
    <phoneticPr fontId="2" type="noConversion"/>
  </si>
  <si>
    <t>Galaxy Watch</t>
    <phoneticPr fontId="2" type="noConversion"/>
  </si>
  <si>
    <t>Galaxy Ring</t>
    <phoneticPr fontId="2" type="noConversion"/>
  </si>
  <si>
    <t>Galaxy Book &amp; Laptop</t>
    <phoneticPr fontId="2" type="noConversion"/>
  </si>
  <si>
    <t>Banner 3-8</t>
    <phoneticPr fontId="2" type="noConversion"/>
  </si>
  <si>
    <t>TV &amp; AV</t>
    <phoneticPr fontId="2" type="noConversion"/>
  </si>
  <si>
    <t>Banner 3-7</t>
    <phoneticPr fontId="2" type="noConversion"/>
  </si>
  <si>
    <t>Image (PC only)</t>
    <phoneticPr fontId="2" type="noConversion"/>
  </si>
  <si>
    <t>w.88 x h.88 px</t>
    <phoneticPr fontId="2" type="noConversion"/>
  </si>
  <si>
    <t>Menu label</t>
    <phoneticPr fontId="2" type="noConversion"/>
  </si>
  <si>
    <t xml:space="preserve">Text for Analytics </t>
    <phoneticPr fontId="2" type="noConversion"/>
  </si>
  <si>
    <t>Linked Title /SEO</t>
    <phoneticPr fontId="2" type="noConversion"/>
  </si>
  <si>
    <t>https://www.samsung.com/vn/air-conditioners/all-air-conditioners/</t>
    <phoneticPr fontId="2" type="noConversion"/>
  </si>
  <si>
    <t>Air Purifier</t>
    <phoneticPr fontId="2" type="noConversion"/>
  </si>
  <si>
    <t>https://www.samsung.com/vn/air-care/all-air-care/</t>
    <phoneticPr fontId="2" type="noConversion"/>
  </si>
  <si>
    <t>https://www.samsung.com/uk/home-appliance-accessories/all-home-appliance-accessories/</t>
    <phoneticPr fontId="2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</si>
  <si>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</si>
  <si>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</si>
  <si>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</si>
  <si>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</si>
  <si>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</si>
  <si>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</si>
  <si>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</si>
  <si>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</si>
  <si>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</si>
  <si>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</si>
  <si>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</si>
  <si>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</si>
  <si>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</si>
  <si>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</si>
  <si>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</si>
  <si>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</si>
  <si>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</si>
  <si>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</si>
  <si>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</si>
  <si>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</si>
  <si>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</si>
  <si>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</si>
  <si>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</si>
  <si>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</si>
  <si>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</si>
  <si>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2" type="noConversion"/>
  </si>
  <si>
    <t>https://www.samsung.com/uk/lifestyle-tvs/the-frame/highlights/</t>
    <phoneticPr fontId="2" type="noConversion"/>
  </si>
  <si>
    <t>Why Neo QLED</t>
    <phoneticPr fontId="2" type="noConversion"/>
  </si>
  <si>
    <t>Help choose my TV</t>
    <phoneticPr fontId="2" type="noConversion"/>
  </si>
  <si>
    <t>https://www.samsung.com/uk/tvs/qled-tv/highlights/</t>
    <phoneticPr fontId="2" type="noConversion"/>
  </si>
  <si>
    <t>https://www.samsung.com/uk/tvs/oled-tv/highlights/</t>
    <phoneticPr fontId="2" type="noConversion"/>
  </si>
  <si>
    <t>https://www.samsung.com/uk/tvs/help-me-choose/</t>
    <phoneticPr fontId="2" type="noConversion"/>
  </si>
  <si>
    <t>https://www.samsung.com/uk/audio-devices/help-me-choose/</t>
    <phoneticPr fontId="2" type="noConversion"/>
  </si>
  <si>
    <t>https://www.samsung.com/uk/tvs/micro-led/highlights/</t>
    <phoneticPr fontId="2" type="noConversion"/>
  </si>
  <si>
    <t xml:space="preserve"> Product 2-13-1
* Mobile Only </t>
    <phoneticPr fontId="2" type="noConversion"/>
  </si>
  <si>
    <t xml:space="preserve"> Product 2-13-2
* Mobile Only </t>
    <phoneticPr fontId="2" type="noConversion"/>
  </si>
  <si>
    <t xml:space="preserve"> Product 2-13-3
* Mobile Only </t>
    <phoneticPr fontId="2" type="noConversion"/>
  </si>
  <si>
    <t xml:space="preserve"> Product 2-13-4
* Mobile Only </t>
    <phoneticPr fontId="2" type="noConversion"/>
  </si>
  <si>
    <t xml:space="preserve"> Product 2-13-5
* Mobile Only </t>
    <phoneticPr fontId="2" type="noConversion"/>
  </si>
  <si>
    <t xml:space="preserve"> Product 2-13-6
* Mobile Only </t>
    <phoneticPr fontId="2" type="noConversion"/>
  </si>
  <si>
    <t xml:space="preserve"> Product 2-13-7
* Mobile Only </t>
    <phoneticPr fontId="2" type="noConversion"/>
  </si>
  <si>
    <t xml:space="preserve"> Product 2-13-8
* Mobile Only </t>
    <phoneticPr fontId="2" type="noConversion"/>
  </si>
  <si>
    <t xml:space="preserve"> Product 2-14-1
* Mobile Only </t>
    <phoneticPr fontId="2" type="noConversion"/>
  </si>
  <si>
    <t xml:space="preserve"> Product 2-14-2
* Mobile Only </t>
    <phoneticPr fontId="2" type="noConversion"/>
  </si>
  <si>
    <t xml:space="preserve"> Product 2-14-3
* Mobile Only </t>
    <phoneticPr fontId="2" type="noConversion"/>
  </si>
  <si>
    <t>accessories</t>
    <phoneticPr fontId="2" type="noConversion"/>
  </si>
  <si>
    <t>smartphone accessories</t>
    <phoneticPr fontId="2" type="noConversion"/>
  </si>
  <si>
    <t>tablet accessories</t>
    <phoneticPr fontId="2" type="noConversion"/>
  </si>
  <si>
    <t>watch accessories</t>
    <phoneticPr fontId="2" type="noConversion"/>
  </si>
  <si>
    <t>galaxy buds accessories</t>
    <phoneticPr fontId="2" type="noConversion"/>
  </si>
  <si>
    <t>galaxy book accessories</t>
    <phoneticPr fontId="2" type="noConversion"/>
  </si>
  <si>
    <t>smarttag</t>
    <phoneticPr fontId="2" type="noConversion"/>
  </si>
  <si>
    <t>tv accessories</t>
    <phoneticPr fontId="2" type="noConversion"/>
  </si>
  <si>
    <t>projector accessoreis</t>
    <phoneticPr fontId="2" type="noConversion"/>
  </si>
  <si>
    <t>refrigerator accessories</t>
    <phoneticPr fontId="2" type="noConversion"/>
  </si>
  <si>
    <t>vacuum cleaner accessories</t>
    <phoneticPr fontId="2" type="noConversion"/>
  </si>
  <si>
    <t>wearables</t>
    <phoneticPr fontId="2" type="noConversion"/>
  </si>
  <si>
    <t>galaxy watch</t>
    <phoneticPr fontId="2" type="noConversion"/>
  </si>
  <si>
    <t>galaxy buds</t>
    <phoneticPr fontId="2" type="noConversion"/>
  </si>
  <si>
    <t>galaxy ring</t>
    <phoneticPr fontId="2" type="noConversion"/>
  </si>
  <si>
    <t>wearables accessories</t>
    <phoneticPr fontId="2" type="noConversion"/>
  </si>
  <si>
    <t>samsung health</t>
    <phoneticPr fontId="2" type="noConversion"/>
  </si>
  <si>
    <t>galaxy ai</t>
    <phoneticPr fontId="2" type="noConversion"/>
  </si>
  <si>
    <t>why galaxy</t>
    <phoneticPr fontId="2" type="noConversion"/>
  </si>
  <si>
    <t>switch to galaxy</t>
    <phoneticPr fontId="2" type="noConversion"/>
  </si>
  <si>
    <t>Computing &amp; Displays</t>
    <phoneticPr fontId="2" type="noConversion"/>
  </si>
  <si>
    <t>monitors</t>
    <phoneticPr fontId="2" type="noConversion"/>
  </si>
  <si>
    <t>laptop accessories</t>
    <phoneticPr fontId="2" type="noConversion"/>
  </si>
  <si>
    <t>copliot + pcs</t>
    <phoneticPr fontId="2" type="noConversion"/>
  </si>
  <si>
    <t>appliances</t>
    <phoneticPr fontId="2" type="noConversion"/>
  </si>
  <si>
    <t>refrigerators</t>
    <phoneticPr fontId="2" type="noConversion"/>
  </si>
  <si>
    <t>ovens</t>
    <phoneticPr fontId="2" type="noConversion"/>
  </si>
  <si>
    <t>hobs</t>
    <phoneticPr fontId="2" type="noConversion"/>
  </si>
  <si>
    <t>hoods</t>
    <phoneticPr fontId="2" type="noConversion"/>
  </si>
  <si>
    <t>microwaves</t>
    <phoneticPr fontId="2" type="noConversion"/>
  </si>
  <si>
    <t>dishwashers</t>
    <phoneticPr fontId="2" type="noConversion"/>
  </si>
  <si>
    <t>laundry</t>
    <phoneticPr fontId="2" type="noConversion"/>
  </si>
  <si>
    <t>jet stick vacuums</t>
    <phoneticPr fontId="2" type="noConversion"/>
  </si>
  <si>
    <t>jet bot robot vacuums</t>
    <phoneticPr fontId="2" type="noConversion"/>
  </si>
  <si>
    <t>air conditioners</t>
    <phoneticPr fontId="2" type="noConversion"/>
  </si>
  <si>
    <t>air purifier</t>
    <phoneticPr fontId="2" type="noConversion"/>
  </si>
  <si>
    <t>appliances accessories</t>
    <phoneticPr fontId="2" type="noConversion"/>
  </si>
  <si>
    <t>bespoke ai</t>
    <phoneticPr fontId="2" type="noConversion"/>
  </si>
  <si>
    <t>smart forward</t>
    <phoneticPr fontId="2" type="noConversion"/>
  </si>
  <si>
    <t>ai energy saving</t>
    <phoneticPr fontId="2" type="noConversion"/>
  </si>
  <si>
    <t>why samsung appliances</t>
    <phoneticPr fontId="2" type="noConversion"/>
  </si>
  <si>
    <t>refrigerator buying guide</t>
    <phoneticPr fontId="2" type="noConversion"/>
  </si>
  <si>
    <t>laundry buying guide</t>
    <phoneticPr fontId="2" type="noConversion"/>
  </si>
  <si>
    <t>vacuum buying guide</t>
    <phoneticPr fontId="2" type="noConversion"/>
  </si>
  <si>
    <t>cooking buying guide</t>
    <phoneticPr fontId="2" type="noConversion"/>
  </si>
  <si>
    <t xml:space="preserve">mobile </t>
    <phoneticPr fontId="2" type="noConversion"/>
  </si>
  <si>
    <t>galaxy  smartphone</t>
    <phoneticPr fontId="2" type="noConversion"/>
  </si>
  <si>
    <t>galaxy  tab</t>
    <phoneticPr fontId="2" type="noConversion"/>
  </si>
  <si>
    <t>galaxy  book</t>
    <phoneticPr fontId="2" type="noConversion"/>
  </si>
  <si>
    <t>galaxy  watch</t>
    <phoneticPr fontId="2" type="noConversion"/>
  </si>
  <si>
    <t>galaxy  buds</t>
    <phoneticPr fontId="2" type="noConversion"/>
  </si>
  <si>
    <t>galaxy  accessories</t>
    <phoneticPr fontId="2" type="noConversion"/>
  </si>
  <si>
    <t>certified renewed</t>
    <phoneticPr fontId="2" type="noConversion"/>
  </si>
  <si>
    <t>discover mobile</t>
    <phoneticPr fontId="2" type="noConversion"/>
  </si>
  <si>
    <t>one ui</t>
    <phoneticPr fontId="2" type="noConversion"/>
  </si>
  <si>
    <t>shop</t>
    <phoneticPr fontId="2" type="noConversion"/>
  </si>
  <si>
    <t>why buy direct</t>
    <phoneticPr fontId="2" type="noConversion"/>
  </si>
  <si>
    <t>Download Shop App</t>
    <phoneticPr fontId="2" type="noConversion"/>
  </si>
  <si>
    <t>curated collections</t>
    <phoneticPr fontId="2" type="noConversion"/>
  </si>
  <si>
    <t>smartthings</t>
    <phoneticPr fontId="2" type="noConversion"/>
  </si>
  <si>
    <t>discover ai</t>
    <phoneticPr fontId="2" type="noConversion"/>
  </si>
  <si>
    <t>for student &amp; youth</t>
    <phoneticPr fontId="2" type="noConversion"/>
  </si>
  <si>
    <t>for key worker &amp; teacher</t>
    <phoneticPr fontId="2" type="noConversion"/>
  </si>
  <si>
    <t xml:space="preserve">QN75QN990FFXZA (001 Front Image)  </t>
    <phoneticPr fontId="2" type="noConversion"/>
  </si>
  <si>
    <t>QN77S95FAFAFXZA (001 Front Image)</t>
    <phoneticPr fontId="2" type="noConversion"/>
  </si>
  <si>
    <t>QN75Q8FAAFXZA (001 Front Image)</t>
    <phoneticPr fontId="2" type="noConversion"/>
  </si>
  <si>
    <t>UN75U8000FFXZA (001 Front Image)</t>
    <phoneticPr fontId="2" type="noConversion"/>
  </si>
  <si>
    <t xml:space="preserve">QN75LS03FWFXZA (006 Front Image w/o Stand) </t>
    <phoneticPr fontId="2" type="noConversion"/>
  </si>
  <si>
    <t>https://www.samsung.com/uk/lifestyle-tvs/the-frame/</t>
    <phoneticPr fontId="2" type="noConversion"/>
  </si>
  <si>
    <t xml:space="preserve">QN65LS01DAFXZA (008 Perspective with Stand) </t>
    <phoneticPr fontId="2" type="noConversion"/>
  </si>
  <si>
    <t xml:space="preserve">QN75LST9DAFXZA (001 Front Image) </t>
    <phoneticPr fontId="2" type="noConversion"/>
  </si>
  <si>
    <t>HW-Q990F/ZA (002 Perspective)</t>
    <phoneticPr fontId="2" type="noConversion"/>
  </si>
  <si>
    <t>SP-LPU9DSAXXZA (002 Perspective)</t>
    <phoneticPr fontId="2" type="noConversion"/>
  </si>
  <si>
    <t>Samsung Vision AI</t>
    <phoneticPr fontId="2" type="noConversion"/>
  </si>
  <si>
    <t>https://www.samsung.com/uk/tvs/vision-ai-tv</t>
    <phoneticPr fontId="2" type="noConversion"/>
  </si>
  <si>
    <t>Samsung AI TV</t>
    <phoneticPr fontId="2" type="noConversion"/>
  </si>
  <si>
    <t>Why Samsung TV</t>
  </si>
  <si>
    <t>https://www.samsung.com/uk/tvs/why-samsung-tv/</t>
  </si>
  <si>
    <t>Why OLED</t>
    <phoneticPr fontId="2" type="noConversion"/>
  </si>
  <si>
    <t>Why The Frame</t>
    <phoneticPr fontId="2" type="noConversion"/>
  </si>
  <si>
    <t>Help choose my Sound Device</t>
    <phoneticPr fontId="2" type="noConversion"/>
  </si>
  <si>
    <t>MICRO LED</t>
    <phoneticPr fontId="2" type="noConversion"/>
  </si>
  <si>
    <t>Why Odyssey Gaming Monitor</t>
    <phoneticPr fontId="2" type="noConversion"/>
  </si>
  <si>
    <t>https://www.samsung.com/uk/monitors/odyssey-gaming-monitor/</t>
    <phoneticPr fontId="2" type="noConversion"/>
  </si>
  <si>
    <t xml:space="preserve">Why ViewFinity High Resolution </t>
    <phoneticPr fontId="2" type="noConversion"/>
  </si>
  <si>
    <t>https://www.samsung.com/uk/monitors/viewfinity-high-resolution-monitor/</t>
    <phoneticPr fontId="2" type="noConversion"/>
  </si>
  <si>
    <t>Why Smart Monitor</t>
    <phoneticPr fontId="2" type="noConversion"/>
  </si>
  <si>
    <t>https://www.samsung.com/uk/monitors/smart-monitor/</t>
    <phoneticPr fontId="2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</si>
  <si>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</si>
  <si>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</si>
  <si>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</si>
  <si>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2" type="noConversion"/>
  </si>
  <si>
    <t>The Sero</t>
    <phoneticPr fontId="2" type="noConversion"/>
  </si>
  <si>
    <t>https://www.samsung.com/uk/lifestyle-tvs/the-sero/</t>
    <phoneticPr fontId="2" type="noConversion"/>
  </si>
  <si>
    <t>VG-SESA11K (001 Front Image)</t>
    <phoneticPr fontId="2" type="noConversion"/>
  </si>
  <si>
    <t>SWA-9250S (001 Front Image)</t>
    <phoneticPr fontId="2" type="noConversion"/>
  </si>
  <si>
    <t>98 inch</t>
    <phoneticPr fontId="2" type="noConversion"/>
  </si>
  <si>
    <t>https://www.samsung.com/uk/tvs/98-inch-tvs/</t>
  </si>
  <si>
    <t>83 &amp; 85 inch</t>
    <phoneticPr fontId="2" type="noConversion"/>
  </si>
  <si>
    <t>https://www.samsung.com/uk/tvs/85-inch-tvs/</t>
  </si>
  <si>
    <t>75 &amp; 77 inch</t>
  </si>
  <si>
    <t>https://www.samsung.com/uk/tvs/75-inch-tvs/</t>
  </si>
  <si>
    <t>65 inch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</si>
  <si>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</si>
  <si>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</si>
  <si>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</si>
  <si>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</si>
  <si>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</si>
  <si>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2" type="noConversion"/>
  </si>
  <si>
    <t>32 inch or smaller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</si>
  <si>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</si>
  <si>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</si>
  <si>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</si>
  <si>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</si>
  <si>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</si>
  <si>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</si>
  <si>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</si>
  <si>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</si>
  <si>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</si>
  <si>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</si>
  <si>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</si>
  <si>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</si>
  <si>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2" type="noConversion"/>
  </si>
  <si>
    <t>Sound Devices</t>
    <phoneticPr fontId="2" type="noConversion"/>
  </si>
  <si>
    <t>sound devices</t>
    <phoneticPr fontId="2" type="noConversion"/>
  </si>
  <si>
    <t>projectors</t>
    <phoneticPr fontId="2" type="noConversion"/>
  </si>
  <si>
    <t>tvs by sizes</t>
    <phoneticPr fontId="2" type="noConversion"/>
  </si>
  <si>
    <t>83 and 85 inch</t>
    <phoneticPr fontId="2" type="noConversion"/>
  </si>
  <si>
    <t>75 and 77 inch</t>
    <phoneticPr fontId="2" type="noConversion"/>
  </si>
  <si>
    <t>48 and 50 inch</t>
    <phoneticPr fontId="2" type="noConversion"/>
  </si>
  <si>
    <t>full hd hd tvs</t>
    <phoneticPr fontId="2" type="noConversion"/>
  </si>
  <si>
    <t>samsung vision ai</t>
    <phoneticPr fontId="2" type="noConversion"/>
  </si>
  <si>
    <t>why samsung tv</t>
    <phoneticPr fontId="2" type="noConversion"/>
  </si>
  <si>
    <t>why oled</t>
    <phoneticPr fontId="2" type="noConversion"/>
  </si>
  <si>
    <t>why neo qled</t>
    <phoneticPr fontId="2" type="noConversion"/>
  </si>
  <si>
    <t>why the frame</t>
    <phoneticPr fontId="2" type="noConversion"/>
  </si>
  <si>
    <t>help choose my tv</t>
    <phoneticPr fontId="2" type="noConversion"/>
  </si>
  <si>
    <t>help choose my sound device</t>
    <phoneticPr fontId="2" type="noConversion"/>
  </si>
  <si>
    <t>micro led</t>
    <phoneticPr fontId="2" type="noConversion"/>
  </si>
  <si>
    <t>Soundbar Buying Guide</t>
    <phoneticPr fontId="2" type="noConversion"/>
  </si>
  <si>
    <t>https://www.samsung.com/uk/audio-devices/soundbar-buying-guide/</t>
    <phoneticPr fontId="2" type="noConversion"/>
  </si>
  <si>
    <t>Why The Frame</t>
  </si>
  <si>
    <t>Samsung Smart TV</t>
  </si>
  <si>
    <t>https://www.samsung.com/uk/tvs/smart-tv/highlights/</t>
    <phoneticPr fontId="2" type="noConversion"/>
  </si>
  <si>
    <t>Best Gaming TV</t>
    <phoneticPr fontId="2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</si>
  <si>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</si>
  <si>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</si>
  <si>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</si>
  <si>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</si>
  <si>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</si>
  <si>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2" type="noConversion"/>
  </si>
  <si>
    <t>tv and av</t>
    <phoneticPr fontId="2" type="noConversion"/>
  </si>
  <si>
    <t>Discover</t>
    <phoneticPr fontId="2" type="noConversion"/>
  </si>
  <si>
    <t>Buying Guide</t>
    <phoneticPr fontId="2" type="noConversion"/>
  </si>
  <si>
    <t xml:space="preserve"> Product 2-1</t>
    <phoneticPr fontId="2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</si>
  <si>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2" type="noConversion"/>
  </si>
  <si>
    <t>Please review and fill in with translations &amp; final URLs for each section in all tabs.</t>
    <phoneticPr fontId="2" type="noConversion"/>
  </si>
  <si>
    <t>- Image: Please create Asset folder and include Image files(all in .png format without any background) for each section.
   Make sure to follow the guide for file name and folder name.</t>
    <phoneticPr fontId="2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</si>
  <si>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2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</si>
  <si>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2" type="noConversion"/>
  </si>
  <si>
    <t>Foldering</t>
    <phoneticPr fontId="2" type="noConversion"/>
  </si>
  <si>
    <t>Image file names and folder names are set to the same structure as in the table on the right.</t>
    <phoneticPr fontId="2" type="noConversion"/>
  </si>
  <si>
    <t>(Folder naming structure)</t>
    <phoneticPr fontId="2" type="noConversion"/>
  </si>
  <si>
    <t>Transfer each area's folder to the entire folder as a Zip file.</t>
    <phoneticPr fontId="2" type="noConversion"/>
  </si>
  <si>
    <t>Folder Name</t>
    <phoneticPr fontId="2" type="noConversion"/>
  </si>
  <si>
    <t>Menu Name(L0)</t>
    <phoneticPr fontId="2" type="noConversion"/>
  </si>
  <si>
    <t>CGD Section</t>
    <phoneticPr fontId="2" type="noConversion"/>
  </si>
  <si>
    <t>Asset File Name</t>
    <phoneticPr fontId="2" type="noConversion"/>
  </si>
  <si>
    <t>L1_banner</t>
    <phoneticPr fontId="2" type="noConversion"/>
  </si>
  <si>
    <t>UK_Shop_L1_banner_3-1_MO_LTR.png</t>
    <phoneticPr fontId="2" type="noConversion"/>
  </si>
  <si>
    <t>UK_Shop_L1_banner_3-2_MO_LTR.png</t>
    <phoneticPr fontId="2" type="noConversion"/>
  </si>
  <si>
    <t>UK_Shop_L1_banner_3-3_MO_LTR.png</t>
    <phoneticPr fontId="2" type="noConversion"/>
  </si>
  <si>
    <t>UK_Shop_L1_banner_3-4_MO_LTR.png</t>
    <phoneticPr fontId="2" type="noConversion"/>
  </si>
  <si>
    <t>UK_Shop_L1_banner_3-5_MO_LTR.png</t>
    <phoneticPr fontId="2" type="noConversion"/>
  </si>
  <si>
    <t>UK_Shop_L1_banner_3-6_MO_LTR.png</t>
    <phoneticPr fontId="2" type="noConversion"/>
  </si>
  <si>
    <t>Image Asset Foler/File Name Structure</t>
    <phoneticPr fontId="2" type="noConversion"/>
  </si>
  <si>
    <t>Folder Name Structure</t>
    <phoneticPr fontId="2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</si>
  <si>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2" type="noConversion"/>
  </si>
  <si>
    <t>File Name Structure</t>
    <phoneticPr fontId="2" type="noConversion"/>
  </si>
  <si>
    <t>File : [Site-Code]_[Page]_[Section]_[Section Detail]_[PC/MO]_[Option((LTR/RTL, noGUI, etc.)].[file type]</t>
    <phoneticPr fontId="2" type="noConversion"/>
  </si>
  <si>
    <t>* NO BLANK allowed so please use '_' instead, PLEASE FOLLOW the rule(structure) above for image asset file name and folder name, as it's critical when uploading assets</t>
    <phoneticPr fontId="2" type="noConversion"/>
  </si>
  <si>
    <t>Example) UK_Shop_L1_banner_3-1_MO_LTR.png</t>
    <phoneticPr fontId="2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</si>
  <si>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2" type="noConversion"/>
  </si>
  <si>
    <t>Local</t>
    <phoneticPr fontId="2" type="noConversion"/>
  </si>
  <si>
    <t>Remark</t>
    <phoneticPr fontId="2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</si>
  <si>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2" type="noConversion"/>
  </si>
  <si>
    <t>Image size</t>
    <phoneticPr fontId="2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</si>
  <si>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2" type="noConversion"/>
  </si>
  <si>
    <t>Banner 3-2-1</t>
    <phoneticPr fontId="2" type="noConversion"/>
  </si>
  <si>
    <t>Banner 3-2-2</t>
    <phoneticPr fontId="2" type="noConversion"/>
  </si>
  <si>
    <t>Banner 3-2-3</t>
    <phoneticPr fontId="2" type="noConversion"/>
  </si>
  <si>
    <t>Banner 3-2-4</t>
    <phoneticPr fontId="2" type="noConversion"/>
  </si>
  <si>
    <t>Banner 3-2-5</t>
    <phoneticPr fontId="2" type="noConversion"/>
  </si>
  <si>
    <t>Banner 3-2-6</t>
    <phoneticPr fontId="2" type="noConversion"/>
  </si>
  <si>
    <t>Banner 3-1-1</t>
    <phoneticPr fontId="2" type="noConversion"/>
  </si>
  <si>
    <t>Banner 3-1-2</t>
    <phoneticPr fontId="2" type="noConversion"/>
  </si>
  <si>
    <t>Banner 3-1-3</t>
    <phoneticPr fontId="2" type="noConversion"/>
  </si>
  <si>
    <t>Banner 3-1-4</t>
    <phoneticPr fontId="2" type="noConversion"/>
  </si>
  <si>
    <t>Banner 3-1-5</t>
    <phoneticPr fontId="2" type="noConversion"/>
  </si>
  <si>
    <t>Banner 3-1-6</t>
    <phoneticPr fontId="2" type="noConversion"/>
  </si>
  <si>
    <t>Banner 3-1-7</t>
    <phoneticPr fontId="2" type="noConversion"/>
  </si>
  <si>
    <t>Banner 3-1-8</t>
    <phoneticPr fontId="2" type="noConversion"/>
  </si>
  <si>
    <t>Istaknuto</t>
  </si>
  <si>
    <t>featured</t>
  </si>
  <si>
    <t>https://www.samsung.com/hr/offer/</t>
  </si>
  <si>
    <t>Sve ponude i promocije</t>
  </si>
  <si>
    <t>all promotions</t>
  </si>
  <si>
    <t>Program otkupa</t>
  </si>
  <si>
    <t>trade-in</t>
  </si>
  <si>
    <t>Samsung Rewards</t>
  </si>
  <si>
    <t>samsung rewards</t>
  </si>
  <si>
    <t>Stari za novi TV</t>
  </si>
  <si>
    <t>trade-up</t>
  </si>
  <si>
    <t>Produljeno jamstvo</t>
  </si>
  <si>
    <t>extended warranty da</t>
  </si>
  <si>
    <t>smartthings</t>
  </si>
  <si>
    <t>https://www.samsung.com/hr/smartthings/</t>
  </si>
  <si>
    <t>Otkrijte AI</t>
  </si>
  <si>
    <t>https://www.samsung.com/hr/ai-products/</t>
  </si>
  <si>
    <t>Mobilni uređaji</t>
  </si>
  <si>
    <t>galaxy smartphone</t>
  </si>
  <si>
    <t>N/A</t>
  </si>
  <si>
    <t xml:space="preserve">not available </t>
  </si>
  <si>
    <t>https://www.samsung.com/hr/tablets/all-tablets/</t>
  </si>
  <si>
    <t>https://www.samsung.com/hr/smartphones/all-smartphones/</t>
  </si>
  <si>
    <t>https://www.samsung.com/hr/audio-sound/all-audio-sound/</t>
  </si>
  <si>
    <t>https://www.samsung.com/hr/watches/all-watches/</t>
  </si>
  <si>
    <t>Galaxy dodatna oprema</t>
  </si>
  <si>
    <t>Otkrijte mobilne uređaje</t>
  </si>
  <si>
    <t>https://www.samsung.com/hr/galaxy-ai/</t>
  </si>
  <si>
    <t>https://www.samsung.com/hr/one-ui/</t>
  </si>
  <si>
    <t>Aplikacije i usluge</t>
  </si>
  <si>
    <t>https://www.samsung.com/hr/apps/</t>
  </si>
  <si>
    <t>Zašto Galaxy</t>
  </si>
  <si>
    <t>https://www.samsung.com/hr/mobile/why-galaxy/</t>
  </si>
  <si>
    <t>https://www.samsung.com/hr/apps/samsung-health/</t>
  </si>
  <si>
    <t>Prijeđite na Galaxy</t>
  </si>
  <si>
    <t>https://www.samsung.com/hr/tvs/all-tvs/?neo-qled</t>
  </si>
  <si>
    <t>https://www.samsung.com/hr/lifestyle-tvs/the-frame/</t>
  </si>
  <si>
    <t>The Sero</t>
  </si>
  <si>
    <t>the sero</t>
  </si>
  <si>
    <t>Zvučnici</t>
  </si>
  <si>
    <t>https://www.samsung.com/hr/audio-devices/all-audio-devices/</t>
  </si>
  <si>
    <t>Projektori</t>
  </si>
  <si>
    <t>https://www.samsung.com/hr/projectors/all-projectors/</t>
  </si>
  <si>
    <t>TV dodatna oprema</t>
  </si>
  <si>
    <t>Audio dodatna oprema</t>
  </si>
  <si>
    <t>audio accessories</t>
  </si>
  <si>
    <t>Televizori Po Veličinama</t>
  </si>
  <si>
    <t>https://www.samsung.com/hr/tvs/98-inch-tvs/?98-100-inch</t>
  </si>
  <si>
    <t>98 inča</t>
  </si>
  <si>
    <t>83 &amp; 85 inča</t>
  </si>
  <si>
    <t>https://www.samsung.com/hr/tvs/85-inch-tvs/?83-85-inch</t>
  </si>
  <si>
    <t>75 &amp; 77 inča</t>
  </si>
  <si>
    <t>https://www.samsung.com/hr/tvs/75-inch-tvs/?75-77-inch</t>
  </si>
  <si>
    <t>65 inča</t>
  </si>
  <si>
    <t>55 inča</t>
  </si>
  <si>
    <t>48 &amp; 50 inča</t>
  </si>
  <si>
    <t>43 inča</t>
  </si>
  <si>
    <t>32 inča</t>
  </si>
  <si>
    <t>Televizori Po Rezoluciji</t>
  </si>
  <si>
    <t>https://www.samsung.com/hr/tvs/all-tvs/?uhd-8k</t>
  </si>
  <si>
    <t>https://www.samsung.com/hr/tvs/all-tvs/?uhd-4k</t>
  </si>
  <si>
    <t>4K Televizori</t>
  </si>
  <si>
    <t>8K Televizori</t>
  </si>
  <si>
    <t>Full HD TV</t>
  </si>
  <si>
    <t>https://www.samsung.com/hr/tvs/full-hd-tv/</t>
  </si>
  <si>
    <t>Otkrijte</t>
  </si>
  <si>
    <t>Samsung Vision AI</t>
  </si>
  <si>
    <t>https://www.samsung.com/hr/tvs/vision-ai-tv</t>
  </si>
  <si>
    <t>Samsung AI TV</t>
  </si>
  <si>
    <t>Zašto Samsung TV</t>
  </si>
  <si>
    <t>https://www.samsung.com/hr/tvs/why-samsung-tv/</t>
  </si>
  <si>
    <t>TV &amp; AV</t>
  </si>
  <si>
    <t>tv and av</t>
  </si>
  <si>
    <t>https://www.samsung.com/hr/tvs/all-tvs/?oled</t>
  </si>
  <si>
    <t>https://www.samsung.com/hr/tvs/all-tvs/?qled</t>
  </si>
  <si>
    <t>https://www.samsung.com/hr/tvs/all-tvs/?crystal-uhd</t>
  </si>
  <si>
    <t>https://www.samsung.com/hr/tvs/all-tvs/?the-serif</t>
  </si>
  <si>
    <t>sound devices</t>
  </si>
  <si>
    <t>projectors</t>
  </si>
  <si>
    <t>tv accessories</t>
  </si>
  <si>
    <t>https://www.samsung.com/hr/tv-accessories/all-tv-accessories/</t>
  </si>
  <si>
    <t>https://www.samsung.com/hr/audio-accessories/all-audio-accessories/</t>
  </si>
  <si>
    <t>tvs by sizes</t>
  </si>
  <si>
    <t>98 inch</t>
  </si>
  <si>
    <t>83 and 85 inch</t>
  </si>
  <si>
    <t>75 and 77 inch</t>
  </si>
  <si>
    <t>8k tvs</t>
  </si>
  <si>
    <t>4k tvs</t>
  </si>
  <si>
    <t>full hd hd tvs</t>
  </si>
  <si>
    <t>samsung vision ai</t>
  </si>
  <si>
    <t>why samsung tv</t>
  </si>
  <si>
    <t>why oled</t>
  </si>
  <si>
    <t>https://www.samsung.com/hr/tvs/oled-tv/highlights/</t>
  </si>
  <si>
    <t>Zašto Neo QLED televizori</t>
  </si>
  <si>
    <t>why neo qled</t>
  </si>
  <si>
    <t>Zašto The Frame</t>
  </si>
  <si>
    <t>why the frame</t>
  </si>
  <si>
    <t>https://www.samsung.com/hr/lifestyle-tvs/the-frame/highlights/</t>
  </si>
  <si>
    <t>Pomozite mi odabrati moj TV</t>
  </si>
  <si>
    <t>help choose my tv</t>
  </si>
  <si>
    <t>https://www.samsung.com/hr/tvs/help-me-choose/</t>
  </si>
  <si>
    <t>Pomozite mi odabrati moj zvučni uređaj</t>
  </si>
  <si>
    <t>help choose my sound device</t>
  </si>
  <si>
    <t>https://www.samsung.com/hr/audio-devices/help-me-choose/</t>
  </si>
  <si>
    <t>samsung smart tv</t>
  </si>
  <si>
    <t>Najbolji gaming televizor</t>
  </si>
  <si>
    <t>best gaming tv</t>
  </si>
  <si>
    <t>Zašto superveliki televizor?</t>
  </si>
  <si>
    <t>super big tv</t>
  </si>
  <si>
    <t>Najbolji Samsung TV za sport</t>
  </si>
  <si>
    <t>best samsung tv for sports</t>
  </si>
  <si>
    <t>https://www.samsung.com/hr/tvs/sports-tv/</t>
  </si>
  <si>
    <t>Vodič za kupnju</t>
  </si>
  <si>
    <t>Kućanski uređaji</t>
  </si>
  <si>
    <t>appliances</t>
  </si>
  <si>
    <t>https://www.samsung.com/hr/refrigerators/all-refrigerators/</t>
  </si>
  <si>
    <t>Hladnjaci</t>
  </si>
  <si>
    <t>refrigerators</t>
  </si>
  <si>
    <t>Pećnice</t>
  </si>
  <si>
    <t>ovens</t>
  </si>
  <si>
    <t>https://www.samsung.com/hr/cooking-appliances/all-cooking-appliances/?ovens</t>
  </si>
  <si>
    <t>Ploče za kuhanje</t>
  </si>
  <si>
    <t>hobs</t>
  </si>
  <si>
    <t>https://www.samsung.com/hr/cooking-appliances/all-cooking-appliances/?hobs</t>
  </si>
  <si>
    <t>Nape</t>
  </si>
  <si>
    <t>hoods</t>
  </si>
  <si>
    <t>https://www.samsung.com/hr/cooking-appliances/all-cooking-appliances/?hoods</t>
  </si>
  <si>
    <t>Mikrovalne pećnice</t>
  </si>
  <si>
    <t>microwaves</t>
  </si>
  <si>
    <t>https://www.samsung.com/hr/microwave-ovens/all-microwave-ovens/</t>
  </si>
  <si>
    <t>Perilice suđa</t>
  </si>
  <si>
    <t>dishwashers</t>
  </si>
  <si>
    <t>https://www.samsung.com/hr/dishwashers/all-dishwashers/</t>
  </si>
  <si>
    <t>Perilice Rublja</t>
  </si>
  <si>
    <t>laundry</t>
  </si>
  <si>
    <t>https://www.samsung.com/hr/washers-and-dryers/all-washers-and-dryers/?available-to-order</t>
  </si>
  <si>
    <t>Jet štapni usisavači</t>
  </si>
  <si>
    <t>jet stick vacuums</t>
  </si>
  <si>
    <t>https://www.samsung.com/hr/vacuum-cleaners/all-vacuum-cleaners/</t>
  </si>
  <si>
    <t>Jet Bot Robotski usisivači</t>
  </si>
  <si>
    <t>jet bot robot vacuums</t>
  </si>
  <si>
    <t>https://www.samsung.com/hr/vacuum-cleaners/all-vacuum-cleaners/?robot</t>
  </si>
  <si>
    <t>Klima uređaji</t>
  </si>
  <si>
    <t>air conditioners</t>
  </si>
  <si>
    <t>https://samsung-climatesolutions.com/hr-hr/b2c.html</t>
  </si>
  <si>
    <t>Pročišćivač zraka</t>
  </si>
  <si>
    <t>air purifier</t>
  </si>
  <si>
    <t>https://www.samsung.com/hr/air-care/air-purifier/</t>
  </si>
  <si>
    <t>Dodatna oprema</t>
  </si>
  <si>
    <t>appliances accessories</t>
  </si>
  <si>
    <t>https://www.samsung.com/hr/home-appliance-accessories/all-home-appliance-accessories/</t>
  </si>
  <si>
    <t>bespoke ai</t>
  </si>
  <si>
    <t>https://www.samsung.com/hr/home-appliances/bespoke-home/</t>
  </si>
  <si>
    <t>smart forward</t>
  </si>
  <si>
    <t>https://www.samsung.com/hr/home-appliances/bespoke-ai-smartthings/</t>
  </si>
  <si>
    <t>AI Ušteda energije</t>
  </si>
  <si>
    <t>ai energy saving</t>
  </si>
  <si>
    <t>https://www.samsung.com/hr/home-appliances/ai-energy-saving/</t>
  </si>
  <si>
    <t>Zašto Samsung kućanski uređaji?</t>
  </si>
  <si>
    <t>why samsung appliances</t>
  </si>
  <si>
    <t>https://www.samsung.com/hr/home-appliances/why-samsung-appliances/</t>
  </si>
  <si>
    <t>Vodič za kupnju hladnjaka</t>
  </si>
  <si>
    <t>refrigerator buying guide</t>
  </si>
  <si>
    <t>Vodič za kupnju perilice</t>
  </si>
  <si>
    <t>laundry buying guide</t>
  </si>
  <si>
    <t>accessories</t>
  </si>
  <si>
    <t>https://www.samsung.com/hr/accessories/</t>
  </si>
  <si>
    <t>Dodatna oprema za pametne telefone</t>
  </si>
  <si>
    <t>smartphone accessories</t>
  </si>
  <si>
    <t>https://www.samsung.com/hr/mobile-accessories/all-mobile-accessories/?smartphones</t>
  </si>
  <si>
    <t>Dodatna oprema za tablete</t>
  </si>
  <si>
    <t>tablet accessories</t>
  </si>
  <si>
    <t>https://www.samsung.com/hr/mobile-accessories/all-mobile-accessories/?tablets</t>
  </si>
  <si>
    <t>Dodatna oprema za satove</t>
  </si>
  <si>
    <t>watch accessories</t>
  </si>
  <si>
    <t>https://www.samsung.com/hr/mobile-accessories/all-mobile-accessories/?wearables</t>
  </si>
  <si>
    <t>Dodatna oprema za Galaxy Buds</t>
  </si>
  <si>
    <t>galaxy buds accessories</t>
  </si>
  <si>
    <t>smarttag</t>
  </si>
  <si>
    <t>https://www.samsung.com/hr/mobile-accessories/all-mobile-accessories/?smarttag</t>
  </si>
  <si>
    <t>Dodatna oprema za projektor</t>
  </si>
  <si>
    <t>projector accessoreis</t>
  </si>
  <si>
    <t>Dodatna oprema za hladnjake</t>
  </si>
  <si>
    <t>refrigerator accessories</t>
  </si>
  <si>
    <t>https://www.samsung.com/hr/home-appliance-accessories/all-home-appliance-accessories/?refrigerators</t>
  </si>
  <si>
    <t>Dodatna oprema za usisavače</t>
  </si>
  <si>
    <t>vacuum cleaner accessories</t>
  </si>
  <si>
    <t>https://www.samsung.com/hr/home-appliance-accessories/all-home-appliance-accessories/?vacuum-cleaners</t>
  </si>
  <si>
    <t>Dodatna oprema za perilice rublja</t>
  </si>
  <si>
    <t>https://www.samsung.com/hr/home-appliance-accessories/all-home-appliance-accessories/?washer-dryer</t>
  </si>
  <si>
    <t>Nosivi uređaji</t>
  </si>
  <si>
    <t>wearables</t>
  </si>
  <si>
    <t>galaxy watch</t>
  </si>
  <si>
    <t>galaxy buds</t>
  </si>
  <si>
    <t>wearables accessories</t>
  </si>
  <si>
    <t>samsung health</t>
  </si>
  <si>
    <t>galaxy ai</t>
  </si>
  <si>
    <t>why galaxy</t>
  </si>
  <si>
    <t>switch to galaxy</t>
  </si>
  <si>
    <t>https://www.samsung.com/hr/mobile/switch-to-galaxy/</t>
  </si>
  <si>
    <t>IT</t>
  </si>
  <si>
    <t>https://www.samsung.com/hr/monitors/all-monitors/</t>
  </si>
  <si>
    <t>Računalni Monitori</t>
  </si>
  <si>
    <t>monitors</t>
  </si>
  <si>
    <t xml:space="preserve">Memorije i pohrana
</t>
  </si>
  <si>
    <t>https://www.samsung.com/hr/memory-storage/all-memory-storage/</t>
  </si>
  <si>
    <t>Zašto Odyssey Gaming Monitor</t>
  </si>
  <si>
    <t>https://www.samsung.com/hr/monitors/odyssey-gaming-monitor/</t>
  </si>
  <si>
    <t>Zašto ViewFinity monitori visoke rezolucije</t>
  </si>
  <si>
    <t>https://www.samsung.com/hr/monitors/high-resolution-monitor/</t>
  </si>
  <si>
    <t>Zašto Smart Monitori</t>
  </si>
  <si>
    <t>https://www.samsung.com/hr/monitors/smart-monitor/</t>
  </si>
  <si>
    <t>Pomozite mi odabrati moj monitor</t>
  </si>
  <si>
    <t>https://www.samsung.com/hr/monitors/help-me-choose/</t>
  </si>
  <si>
    <t>https://www.samsung.com/hr/tvs/98-inch-tvs/</t>
  </si>
  <si>
    <t>Galaxy pametni telefoni</t>
  </si>
  <si>
    <t>apps and service</t>
    <phoneticPr fontId="2" type="noConversion"/>
  </si>
  <si>
    <t>samsung trade in</t>
    <phoneticPr fontId="2" type="noConversion"/>
  </si>
  <si>
    <t>https://www.samsung.com/hr/tvs/all-tvs/</t>
    <phoneticPr fontId="2" type="noConversion"/>
  </si>
  <si>
    <t>https://www.samsung.com/uk/tvs/all-tvs/</t>
    <phoneticPr fontId="2" type="noConversion"/>
  </si>
  <si>
    <t>https://www.samsung.com/hr/tvs/55-inch-tvs/?55-inch</t>
    <phoneticPr fontId="2" type="noConversion"/>
  </si>
  <si>
    <t>https://www.samsung.com/hr/tvs/50-inch-tvs/?48-50-inch</t>
    <phoneticPr fontId="2" type="noConversion"/>
  </si>
  <si>
    <t>https://www.samsung.com/hr/tvs/43-inch-tvs/?43-inch</t>
    <phoneticPr fontId="2" type="noConversion"/>
  </si>
  <si>
    <t>https://www.samsung.com/uk/tvs/all-tvs/?32-and-under</t>
    <phoneticPr fontId="2" type="noConversion"/>
  </si>
  <si>
    <t>https://www.samsung.com/hr/tvs/32-inch-tvs/?32-or-smaller</t>
    <phoneticPr fontId="2" type="noConversion"/>
  </si>
  <si>
    <t>https://www.samsung.com/uk/tvs/65-inch-tvs/</t>
    <phoneticPr fontId="2" type="noConversion"/>
  </si>
  <si>
    <t>https://www.samsung.com/hr/tvs/65-inch-tvs/</t>
    <phoneticPr fontId="2" type="noConversion"/>
  </si>
  <si>
    <t xml:space="preserve">Zašto OLED </t>
    <phoneticPr fontId="2" type="noConversion"/>
  </si>
  <si>
    <t>memory and storage</t>
    <phoneticPr fontId="2" type="noConversion"/>
  </si>
  <si>
    <t>it</t>
    <phoneticPr fontId="2" type="noConversion"/>
  </si>
  <si>
    <t>computing and displays</t>
    <phoneticPr fontId="2" type="noConversion"/>
  </si>
  <si>
    <t>galaxy book and laptop</t>
    <phoneticPr fontId="2" type="noConversion"/>
  </si>
  <si>
    <t>washer and dryer accessories</t>
    <phoneticPr fontId="2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</si>
  <si>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2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</si>
  <si>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2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</si>
  <si>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</si>
  <si>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https://www.samsung.com/hr/mobile-accessories/all-mobile-accessories/</t>
    <phoneticPr fontId="2" type="noConversion"/>
  </si>
  <si>
    <t>N/A</t>
    <phoneticPr fontId="2" type="noConversion"/>
  </si>
  <si>
    <t>https://www.samsung.com/uk/mobile-accessories/all-mobile-accessories/?audio+phone-covers</t>
    <phoneticPr fontId="2" type="noConversion"/>
  </si>
  <si>
    <t>https://www.samsung.com/hr/mobile-accessories/all-mobile-accessories/?audio+phone-covers</t>
    <phoneticPr fontId="2" type="noConversion"/>
  </si>
  <si>
    <t>https://www.samsung.com/uk/projector-accessories/all-projector-accessories/</t>
    <phoneticPr fontId="2" type="noConversion"/>
  </si>
  <si>
    <t>https://www.samsung.com/hr/tv-accessories/all-tv-accessories/?other</t>
    <phoneticPr fontId="2" type="noConversion"/>
  </si>
  <si>
    <t>https://www.samsung.com/uk/refrigerators/all-refrigerators/?accessories</t>
    <phoneticPr fontId="2" type="noConversion"/>
  </si>
  <si>
    <t>https://www.samsung.com/hr/tv-accessories/all-tv-accessories/</t>
    <phoneticPr fontId="2" type="noConversion"/>
  </si>
  <si>
    <t>https://www.samsung.com/uk/mobile-accessories/all-mobile-accessories/?wearables+audio+smarttag</t>
    <phoneticPr fontId="2" type="noConversion"/>
  </si>
  <si>
    <t>https://www.samsung.com/hr/mobile-accessories/all-mobile-accessories/?wearables+audio+smarttag</t>
    <phoneticPr fontId="2" type="noConversion"/>
  </si>
  <si>
    <t>https://www.samsung.com/hr/apps/samsung-health/</t>
    <phoneticPr fontId="2" type="noConversion"/>
  </si>
  <si>
    <t>https://www.samsung.com/hr/trade-in/</t>
    <phoneticPr fontId="2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</si>
  <si>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2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</si>
  <si>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2" type="noConversion"/>
  </si>
  <si>
    <t>https://www.samsung.com/hr/home-appliances/buying-guide/what-is-the-best-type-of-fridge-freezer/</t>
    <phoneticPr fontId="2" type="noConversion"/>
  </si>
  <si>
    <t>https://www.samsung.com/hr/home-appliances/buying-guide/what-size-washing-machine-do-i-need/</t>
    <phoneticPr fontId="2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</si>
  <si>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2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</si>
  <si>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2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</si>
  <si>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2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</si>
  <si>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</si>
  <si>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</si>
  <si>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</si>
  <si>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</si>
  <si>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</si>
  <si>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</si>
  <si>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</si>
  <si>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</si>
  <si>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t>https://www.samsung.com/hr/lifestyle-tvs/the-terrace/</t>
    <phoneticPr fontId="2" type="noConversion"/>
  </si>
  <si>
    <t>https://www.samsung.com/hr/lifestyle-tvs/the-sero/</t>
    <phoneticPr fontId="2" type="noConversion"/>
  </si>
  <si>
    <t>https://www.samsung.com/hr/tvs/qled-tv/highlights/</t>
    <phoneticPr fontId="2" type="noConversion"/>
  </si>
  <si>
    <t>https://www.samsung.com/hr/tvs/gaming-tv/</t>
    <phoneticPr fontId="2" type="noConversion"/>
  </si>
  <si>
    <t>https://www.samsung.com/hr/tvs/supersize-tv/</t>
    <phoneticPr fontId="2" type="noConversion"/>
  </si>
  <si>
    <t>https://www.samsung.com/hr/tvs/smart-tv/highlights/</t>
    <phoneticPr fontId="2" type="noConversion"/>
  </si>
  <si>
    <t>Mobilni uređaji</t>
    <phoneticPr fontId="2" type="noConversion"/>
  </si>
  <si>
    <t>galaxy tab</t>
    <phoneticPr fontId="2" type="noConversion"/>
  </si>
  <si>
    <t>galaxy accessories</t>
    <phoneticPr fontId="2" type="noConversion"/>
  </si>
  <si>
    <t>https://www.samsung.com/hr/mobile/</t>
    <phoneticPr fontId="2" type="noConversion"/>
  </si>
  <si>
    <t>WSC: GBM Asset will be used.</t>
    <phoneticPr fontId="2" type="noConversion"/>
  </si>
  <si>
    <t>https://www.samsung.com/hr/offer/</t>
    <phoneticPr fontId="2" type="noConversion"/>
  </si>
  <si>
    <t>https://www.samsung.com/hr/rewards/</t>
    <phoneticPr fontId="2" type="noConversion"/>
  </si>
  <si>
    <t>https://www.samsung.com/hr/offer/trade-up/</t>
    <phoneticPr fontId="2" type="noConversion"/>
  </si>
  <si>
    <t>https://www.samsung.com/hr/microsite/samsungproduzenojamstvo/</t>
    <phoneticPr fontId="2" type="noConversion"/>
  </si>
  <si>
    <t>WSC: Description need to be filled with Local text.</t>
    <phoneticPr fontId="2" type="noConversion"/>
  </si>
  <si>
    <t>02. GNB (Revamp2.0 ver).zip</t>
    <phoneticPr fontId="2" type="noConversion"/>
  </si>
  <si>
    <t>Galaxy S25 Ultra</t>
    <phoneticPr fontId="2" type="noConversion"/>
  </si>
  <si>
    <t>galaxy s25 ultra</t>
    <phoneticPr fontId="2" type="noConversion"/>
  </si>
  <si>
    <t>https://www.samsung.com/uk/smartphones/galaxy-s25-ultra/buy/</t>
    <phoneticPr fontId="2" type="noConversion"/>
  </si>
  <si>
    <t>Galaxy S25 | S25+</t>
    <phoneticPr fontId="2" type="noConversion"/>
  </si>
  <si>
    <t>galaxy S25 | S25 plus</t>
    <phoneticPr fontId="2" type="noConversion"/>
  </si>
  <si>
    <t>galaxy s25 | s25 plus</t>
    <phoneticPr fontId="2" type="noConversion"/>
  </si>
  <si>
    <t>https://www.samsung.com/uk/smartphones/galaxy-s25/buy/</t>
    <phoneticPr fontId="2" type="noConversion"/>
  </si>
  <si>
    <t xml:space="preserve"> Product 2-2-1</t>
    <phoneticPr fontId="2" type="noConversion"/>
  </si>
  <si>
    <t>Galaxy S25 Edge_Dotcom_Home_assets_250429.zip</t>
    <phoneticPr fontId="2" type="noConversion"/>
  </si>
  <si>
    <t>Galaxy S25 Edge</t>
    <phoneticPr fontId="2" type="noConversion"/>
  </si>
  <si>
    <t>https://www.samsung.com/uk/smartphones/galaxy-s25-edge/buy/</t>
    <phoneticPr fontId="2" type="noConversion"/>
  </si>
  <si>
    <t>02. GNB.zip</t>
    <phoneticPr fontId="2" type="noConversion"/>
  </si>
  <si>
    <t>Galaxy Fold6</t>
    <phoneticPr fontId="2" type="noConversion"/>
  </si>
  <si>
    <t>galaxy fold6</t>
    <phoneticPr fontId="2" type="noConversion"/>
  </si>
  <si>
    <t>https://www.samsung.com/uk/smartphones/galaxy-z-fold6/buy/</t>
    <phoneticPr fontId="2" type="noConversion"/>
  </si>
  <si>
    <t>Galaxy Flip6</t>
    <phoneticPr fontId="2" type="noConversion"/>
  </si>
  <si>
    <t>galaxy flip6</t>
    <phoneticPr fontId="2" type="noConversion"/>
  </si>
  <si>
    <t>https://www.samsung.com/uk/smartphones/galaxy-z-flip6/buy/</t>
    <phoneticPr fontId="2" type="noConversion"/>
  </si>
  <si>
    <t>Galaxy Tab S10 Series_Home_GNB_PFS_PCD_PF_asset.zip</t>
    <phoneticPr fontId="2" type="noConversion"/>
  </si>
  <si>
    <t>Galaxy Tab S10 Series</t>
    <phoneticPr fontId="2" type="noConversion"/>
  </si>
  <si>
    <t>galaxy tab s10 series</t>
    <phoneticPr fontId="2" type="noConversion"/>
  </si>
  <si>
    <t>https://www.samsung.com/uk/tablets/galaxy-tab-s10/buy/?modelCode=SM-X920NZAREUB</t>
    <phoneticPr fontId="2" type="noConversion"/>
  </si>
  <si>
    <t>Galaxy Tab S10 Serie</t>
    <phoneticPr fontId="2" type="noConversion"/>
  </si>
  <si>
    <t xml:space="preserve"> 2. S.com_banner_image_asset_GalaxyWatchUltra_250429.zip</t>
    <phoneticPr fontId="2" type="noConversion"/>
  </si>
  <si>
    <t>Galaxy Watch Ultra</t>
    <phoneticPr fontId="2" type="noConversion"/>
  </si>
  <si>
    <t>galaxy watch ultra</t>
    <phoneticPr fontId="2" type="noConversion"/>
  </si>
  <si>
    <t>https://www.samsung.com/uk/watches/galaxy-watch-ultra/buy/?modelCode=SM-L705FDAAEUA</t>
    <phoneticPr fontId="2" type="noConversion"/>
  </si>
  <si>
    <t>5. S.com_banner_image_asset_GalaxyBuds3_GalaxyBuds3Pro_240710.zip</t>
    <phoneticPr fontId="2" type="noConversion"/>
  </si>
  <si>
    <t>Galaxy Buds3 Pro</t>
    <phoneticPr fontId="2" type="noConversion"/>
  </si>
  <si>
    <t>galaxy buds3 pro</t>
    <phoneticPr fontId="2" type="noConversion"/>
  </si>
  <si>
    <t>https://www.samsung.com/uk/audio-sound/galaxy-buds/galaxy-buds3-pro-silver-sm-r630nzaaeua/</t>
    <phoneticPr fontId="2" type="noConversion"/>
  </si>
  <si>
    <t>미판매국</t>
    <phoneticPr fontId="2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</si>
  <si>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2" type="noConversion"/>
  </si>
  <si>
    <t>w.88 x h.89 px</t>
  </si>
  <si>
    <t>Galaxy Book5 Pro</t>
    <phoneticPr fontId="2" type="noConversion"/>
  </si>
  <si>
    <t>galaxy book5 pro</t>
    <phoneticPr fontId="2" type="noConversion"/>
  </si>
  <si>
    <t>https://www.samsung.com/uk/computers/galaxy-book/galaxy-book5-pro/buy/?modelCode=NP960XHA-KG2UK</t>
    <phoneticPr fontId="2" type="noConversion"/>
  </si>
  <si>
    <t>w.88 x h.90 px</t>
  </si>
  <si>
    <t>Neo QLED 8K TV</t>
    <phoneticPr fontId="2" type="noConversion"/>
  </si>
  <si>
    <t>neo qled 8k tv</t>
    <phoneticPr fontId="2" type="noConversion"/>
  </si>
  <si>
    <t>https://www.samsung.com/uk/tvs/qled-tv/qn990f-75-inch-neo-qled-8k-mini-led-smart-tv-qe75qn990ftxxu/</t>
    <phoneticPr fontId="2" type="noConversion"/>
  </si>
  <si>
    <t>QN75LS03FWFXZA (006 Front Image w/o Stand)</t>
    <phoneticPr fontId="2" type="noConversion"/>
  </si>
  <si>
    <t>w.88 x h.91 px</t>
  </si>
  <si>
    <t xml:space="preserve">The Frame Pro </t>
    <phoneticPr fontId="2" type="noConversion"/>
  </si>
  <si>
    <t xml:space="preserve">the frame pro </t>
    <phoneticPr fontId="2" type="noConversion"/>
  </si>
  <si>
    <t>https://www.samsung.com/uk/lifestyle-tvs/the-frame/ls03fw-75-inch-the-frame-pro-neo-qled-4k-vision-ai-smart-tv-black-qe75ls03fwuxxu/</t>
    <phoneticPr fontId="2" type="noConversion"/>
  </si>
  <si>
    <t>w.88 x h.92 px</t>
  </si>
  <si>
    <t>Q-series Soundbar</t>
    <phoneticPr fontId="2" type="noConversion"/>
  </si>
  <si>
    <t>q series soundbar</t>
    <phoneticPr fontId="2" type="noConversion"/>
  </si>
  <si>
    <t>https://www.samsung.com/uk/audio-devices/soundbar/q990f-q-series-soundbar-with-subwoofer-and-rear-speakers-black-hw-q990f-xu/</t>
    <phoneticPr fontId="2" type="noConversion"/>
  </si>
  <si>
    <t>ls32fg810suxxu (001front image)</t>
    <phoneticPr fontId="2" type="noConversion"/>
  </si>
  <si>
    <t>w.88 x h.93 px</t>
  </si>
  <si>
    <t>Odyssey OLED G8</t>
    <phoneticPr fontId="2" type="noConversion"/>
  </si>
  <si>
    <t>odyssey oled g8</t>
    <phoneticPr fontId="2" type="noConversion"/>
  </si>
  <si>
    <t>https://www.samsung.com/uk/monitors/gaming/odyssey-oled-g8-g81sf-32-inch-240hz-oled-uhd-ls32fg810suxxu/</t>
    <phoneticPr fontId="2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</si>
  <si>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2" type="noConversion"/>
  </si>
  <si>
    <t>w.88 x h.94 px</t>
  </si>
  <si>
    <t>Samsung Bespoke SpaceMax™</t>
  </si>
  <si>
    <t>samsung bespoke spacemax</t>
    <phoneticPr fontId="2" type="noConversion"/>
  </si>
  <si>
    <t>https://www.samsung.com/uk/refrigerators/bottom-mount-freezer/bottom-mount-freezer-with-smartthings-ai-energy-mo-387l-black-rb38c607ab1-eu/</t>
    <phoneticPr fontId="2" type="noConversion"/>
  </si>
  <si>
    <t>w.88 x h.95 px</t>
  </si>
  <si>
    <t>Samsung Series 8 AI Energy</t>
    <phoneticPr fontId="2" type="noConversion"/>
  </si>
  <si>
    <t>samsung series 8 ai energy</t>
    <phoneticPr fontId="2" type="noConversion"/>
  </si>
  <si>
    <t>https://www.samsung.com/uk/washers-and-dryers/washing-machines/ww8400d-front-loading-smartthings-ai-energy-made-a-40-percent-extra-energy-efficiency-ai-ecobubble-11kg-black-ww11db8b95gbu1/</t>
    <phoneticPr fontId="2" type="noConversion"/>
  </si>
  <si>
    <t>Samsung Series 8 AI Energy</t>
  </si>
  <si>
    <t>https://www.samsung.com/hr/smartphones/galaxy-s25-ultra/buy/</t>
    <phoneticPr fontId="2" type="noConversion"/>
  </si>
  <si>
    <t>https://www.samsung.com/hr/smartphones/galaxy-s25/buy/</t>
    <phoneticPr fontId="2" type="noConversion"/>
  </si>
  <si>
    <t>https://www.samsung.com/hr/smartphones/galaxy-z-fold6/buy/</t>
    <phoneticPr fontId="2" type="noConversion"/>
  </si>
  <si>
    <t>https://www.samsung.com/hr/smartphones/galaxy-z-flip6/buy/</t>
    <phoneticPr fontId="2" type="noConversion"/>
  </si>
  <si>
    <t>https://www.samsung.com/hr/tablets/galaxy-tab-s10/buy/?modelCode=SM-X920NZAREUB</t>
    <phoneticPr fontId="2" type="noConversion"/>
  </si>
  <si>
    <t>https://www.samsung.com/hr/watches/galaxy-watch/galaxy-watch-ultra-titanium-gray-lte-sm-l705fdaaeue/buy/</t>
    <phoneticPr fontId="2" type="noConversion"/>
  </si>
  <si>
    <t>https://www.samsung.com/hr/audio-sound/galaxy-buds/galaxy-buds3-pro-silver-sm-r630nzaaeuc/</t>
    <phoneticPr fontId="2" type="noConversion"/>
  </si>
  <si>
    <t>https://www.samsung.com/hr/audio-devices/soundbar/q990f-soundbar-q-series-black-hw-q990f-en/</t>
    <phoneticPr fontId="2" type="noConversion"/>
  </si>
  <si>
    <t>https://www.samsung.com/hr/tvs/qled-tv/qn900f-75-inch-neo-qled-8k-mini-led-smart-tv-qe75qn900ftxxh/</t>
    <phoneticPr fontId="2" type="noConversion"/>
  </si>
  <si>
    <t>https://www.samsung.com/hr/lifestyle-tvs/the-frame/ls03fw-75-inch-black-qe75ls03fwuxxh/</t>
    <phoneticPr fontId="2" type="noConversion"/>
  </si>
  <si>
    <t>https://www.samsung.com/hr/monitors/gaming/odyssey-oled-g8-g81sf-32-inch-240hz-oled-uhd-ls32fg810suxen/</t>
    <phoneticPr fontId="2" type="noConversion"/>
  </si>
  <si>
    <t>https://www.samsung.com/hr/washers-and-dryers/washing-machines/ww8400d-front-loading-smartthings-ai-energy-made-a-xx-percent-extra-energy-efficiency-ai-ecobubble-11kg-black-ww11db8b9fgbu4/</t>
    <phoneticPr fontId="2" type="noConversion"/>
  </si>
  <si>
    <t>WSC: GBM Asset will be used. (SmartThings)</t>
    <phoneticPr fontId="2" type="noConversion"/>
  </si>
  <si>
    <t>WSC: Outlink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</si>
</sst>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2"/>
      <name val="SamsungOne 400"/>
      <family val="2"/>
    </font>
    <font>
      <u/>
      <sz val="12"/>
      <color rgb="FF0563C1"/>
      <name val="SamsungOne 400"/>
      <family val="2"/>
    </font>
    <font>
      <u/>
      <sz val="11"/>
      <color rgb="FF0563C1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1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5" fillId="0" borderId="0">
      <alignment vertical="center"/>
    </xf>
    <xf numFmtId="0" fontId="36" fillId="0" borderId="0"/>
    <xf numFmtId="0" fontId="37" fillId="0" borderId="0" applyNumberFormat="0" applyFill="0" applyBorder="0" applyProtection="0"/>
    <xf numFmtId="0" fontId="38" fillId="0" borderId="0">
      <alignment vertical="center"/>
    </xf>
    <xf numFmtId="0" fontId="39" fillId="0" borderId="0">
      <alignment vertical="center"/>
    </xf>
    <xf numFmtId="0" fontId="40" fillId="0" borderId="0"/>
    <xf numFmtId="0" fontId="41" fillId="0" borderId="0"/>
    <xf numFmtId="0" fontId="42" fillId="0" borderId="0">
      <alignment vertical="center"/>
    </xf>
    <xf numFmtId="0" fontId="36" fillId="0" borderId="0"/>
    <xf numFmtId="0" fontId="29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0" borderId="0"/>
  </cellStyleXfs>
  <cellXfs count="644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7" fillId="0" borderId="0" xfId="0" applyFont="1">
      <alignment vertical="center"/>
    </xf>
    <xf numFmtId="0" fontId="48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0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2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2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9" fillId="0" borderId="0" xfId="0" applyFont="1">
      <alignment vertical="center"/>
    </xf>
    <xf numFmtId="0" fontId="49" fillId="0" borderId="0" xfId="4" applyFont="1">
      <alignment vertical="center"/>
    </xf>
    <xf numFmtId="0" fontId="49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4" fillId="0" borderId="0" xfId="4" applyFont="1">
      <alignment vertical="center"/>
    </xf>
    <xf numFmtId="0" fontId="55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6" fillId="0" borderId="0" xfId="0" applyNumberFormat="1" applyFont="1" applyAlignment="1">
      <alignment horizontal="left" vertical="center"/>
    </xf>
    <xf numFmtId="49" fontId="57" fillId="0" borderId="0" xfId="0" quotePrefix="1" applyNumberFormat="1" applyFont="1" applyAlignment="1">
      <alignment horizontal="left" vertical="center" wrapText="1"/>
    </xf>
    <xf numFmtId="0" fontId="58" fillId="0" borderId="0" xfId="0" applyFont="1" applyAlignment="1"/>
    <xf numFmtId="0" fontId="59" fillId="6" borderId="0" xfId="4" applyFont="1" applyFill="1">
      <alignment vertical="center"/>
    </xf>
    <xf numFmtId="0" fontId="60" fillId="0" borderId="0" xfId="4" applyFont="1">
      <alignment vertical="center"/>
    </xf>
    <xf numFmtId="0" fontId="59" fillId="0" borderId="0" xfId="4" applyFont="1">
      <alignment vertical="center"/>
    </xf>
    <xf numFmtId="0" fontId="49" fillId="11" borderId="0" xfId="0" applyFont="1" applyFill="1">
      <alignment vertical="center"/>
    </xf>
    <xf numFmtId="0" fontId="49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3" fillId="4" borderId="30" xfId="1" applyFill="1" applyBorder="1" applyAlignment="1">
      <alignment horizontal="left" vertical="center" wrapText="1"/>
    </xf>
    <xf numFmtId="0" fontId="55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68" fillId="3" borderId="0" xfId="0" applyFont="1" applyFill="1">
      <alignment vertical="center"/>
    </xf>
    <xf numFmtId="0" fontId="69" fillId="0" borderId="0" xfId="0" applyFont="1">
      <alignment vertical="center"/>
    </xf>
    <xf numFmtId="0" fontId="3" fillId="4" borderId="30" xfId="1" applyFill="1" applyBorder="1" applyAlignment="1">
      <alignment horizontal="left" vertical="center"/>
    </xf>
    <xf numFmtId="0" fontId="34" fillId="0" borderId="0" xfId="0" applyFont="1" applyAlignment="1">
      <alignment vertical="center" wrapText="1"/>
    </xf>
    <xf numFmtId="0" fontId="62" fillId="0" borderId="0" xfId="0" applyFont="1" applyAlignment="1">
      <alignment vertical="center" wrapText="1"/>
    </xf>
    <xf numFmtId="0" fontId="49" fillId="0" borderId="0" xfId="0" applyFont="1" applyAlignment="1">
      <alignment wrapText="1"/>
    </xf>
    <xf numFmtId="0" fontId="49" fillId="0" borderId="0" xfId="4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64" fillId="0" borderId="0" xfId="0" quotePrefix="1" applyFont="1" applyAlignment="1">
      <alignment horizontal="left" vertical="center" wrapText="1"/>
    </xf>
    <xf numFmtId="0" fontId="3" fillId="14" borderId="30" xfId="1" applyFill="1" applyBorder="1" applyAlignment="1">
      <alignment vertical="center" wrapText="1"/>
    </xf>
    <xf numFmtId="0" fontId="3" fillId="14" borderId="30" xfId="1" applyFill="1" applyBorder="1" applyAlignment="1">
      <alignment horizontal="left" vertical="center" wrapText="1"/>
    </xf>
    <xf numFmtId="0" fontId="32" fillId="0" borderId="0" xfId="0" quotePrefix="1" applyFont="1">
      <alignment vertical="center"/>
    </xf>
    <xf numFmtId="0" fontId="53" fillId="10" borderId="2" xfId="0" applyFont="1" applyFill="1" applyBorder="1" applyAlignment="1">
      <alignment horizontal="center" vertical="center"/>
    </xf>
    <xf numFmtId="0" fontId="49" fillId="4" borderId="0" xfId="0" applyFont="1" applyFill="1" applyAlignment="1">
      <alignment vertical="top" wrapText="1"/>
    </xf>
    <xf numFmtId="0" fontId="49" fillId="4" borderId="0" xfId="0" applyFont="1" applyFill="1" applyAlignment="1">
      <alignment vertical="top"/>
    </xf>
    <xf numFmtId="0" fontId="49" fillId="4" borderId="0" xfId="0" applyFont="1" applyFill="1" applyAlignment="1">
      <alignment vertical="center" wrapText="1"/>
    </xf>
    <xf numFmtId="0" fontId="75" fillId="9" borderId="21" xfId="0" applyFont="1" applyFill="1" applyBorder="1" applyAlignment="1">
      <alignment horizontal="left" vertical="center"/>
    </xf>
    <xf numFmtId="0" fontId="76" fillId="0" borderId="21" xfId="0" applyFont="1" applyBorder="1" applyAlignment="1">
      <alignment horizontal="right" vertical="center"/>
    </xf>
    <xf numFmtId="0" fontId="76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44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vertical="center" wrapText="1"/>
    </xf>
    <xf numFmtId="0" fontId="3" fillId="21" borderId="83" xfId="1" applyFill="1" applyBorder="1" applyAlignment="1">
      <alignment vertical="center" wrapText="1"/>
    </xf>
    <xf numFmtId="0" fontId="3" fillId="20" borderId="83" xfId="1" applyFill="1" applyBorder="1" applyAlignment="1">
      <alignment vertical="center" wrapText="1"/>
    </xf>
    <xf numFmtId="0" fontId="3" fillId="0" borderId="30" xfId="1" applyFill="1" applyBorder="1" applyAlignment="1">
      <alignment horizontal="left" vertical="center"/>
    </xf>
    <xf numFmtId="0" fontId="3" fillId="21" borderId="92" xfId="1" applyFill="1" applyBorder="1" applyAlignment="1">
      <alignment vertical="center" wrapText="1"/>
    </xf>
    <xf numFmtId="0" fontId="3" fillId="20" borderId="92" xfId="1" applyFill="1" applyBorder="1" applyAlignment="1">
      <alignment vertical="center" wrapText="1"/>
    </xf>
    <xf numFmtId="0" fontId="80" fillId="8" borderId="4" xfId="0" applyFont="1" applyFill="1" applyBorder="1" applyAlignment="1">
      <alignment horizontal="center" vertical="center"/>
    </xf>
    <xf numFmtId="0" fontId="80" fillId="18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2" borderId="48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79" fillId="4" borderId="28" xfId="0" applyFont="1" applyFill="1" applyBorder="1">
      <alignment vertical="center"/>
    </xf>
    <xf numFmtId="0" fontId="79" fillId="4" borderId="28" xfId="0" applyFont="1" applyFill="1" applyBorder="1" applyAlignment="1">
      <alignment vertical="center" wrapText="1"/>
    </xf>
    <xf numFmtId="0" fontId="47" fillId="20" borderId="82" xfId="0" applyFont="1" applyFill="1" applyBorder="1" applyAlignment="1">
      <alignment vertical="center" wrapText="1"/>
    </xf>
    <xf numFmtId="0" fontId="79" fillId="4" borderId="28" xfId="11" applyFont="1" applyFill="1" applyBorder="1" applyAlignment="1" applyProtection="1">
      <alignment horizontal="center" vertical="center"/>
      <protection locked="0"/>
    </xf>
    <xf numFmtId="0" fontId="79" fillId="4" borderId="28" xfId="11" quotePrefix="1" applyFont="1" applyFill="1" applyBorder="1" applyAlignment="1" applyProtection="1">
      <alignment vertical="center"/>
      <protection locked="0"/>
    </xf>
    <xf numFmtId="0" fontId="79" fillId="4" borderId="28" xfId="11" quotePrefix="1" applyFont="1" applyFill="1" applyBorder="1" applyAlignment="1" applyProtection="1">
      <alignment horizontal="center" vertical="center"/>
      <protection locked="0"/>
    </xf>
    <xf numFmtId="0" fontId="82" fillId="7" borderId="5" xfId="0" applyFont="1" applyFill="1" applyBorder="1" applyAlignment="1">
      <alignment horizontal="center" vertical="center" wrapText="1"/>
    </xf>
    <xf numFmtId="0" fontId="79" fillId="4" borderId="30" xfId="0" applyFont="1" applyFill="1" applyBorder="1">
      <alignment vertical="center"/>
    </xf>
    <xf numFmtId="0" fontId="83" fillId="4" borderId="30" xfId="0" applyFont="1" applyFill="1" applyBorder="1">
      <alignment vertical="center"/>
    </xf>
    <xf numFmtId="0" fontId="79" fillId="20" borderId="83" xfId="0" applyFont="1" applyFill="1" applyBorder="1" applyAlignment="1">
      <alignment vertical="center" wrapText="1"/>
    </xf>
    <xf numFmtId="0" fontId="79" fillId="4" borderId="30" xfId="11" applyFont="1" applyFill="1" applyBorder="1" applyAlignment="1" applyProtection="1">
      <alignment horizontal="center" vertical="center" wrapText="1"/>
      <protection locked="0"/>
    </xf>
    <xf numFmtId="0" fontId="79" fillId="4" borderId="30" xfId="0" applyFont="1" applyFill="1" applyBorder="1" applyAlignment="1">
      <alignment horizontal="left" vertical="center"/>
    </xf>
    <xf numFmtId="0" fontId="84" fillId="4" borderId="30" xfId="1" applyFont="1" applyFill="1" applyBorder="1" applyAlignment="1">
      <alignment horizontal="left" vertical="center"/>
    </xf>
    <xf numFmtId="0" fontId="85" fillId="20" borderId="83" xfId="1" applyFont="1" applyFill="1" applyBorder="1" applyAlignment="1">
      <alignment vertical="center" wrapText="1"/>
    </xf>
    <xf numFmtId="0" fontId="79" fillId="4" borderId="30" xfId="11" applyFont="1" applyFill="1" applyBorder="1" applyAlignment="1" applyProtection="1">
      <alignment vertical="center"/>
      <protection locked="0"/>
    </xf>
    <xf numFmtId="0" fontId="47" fillId="20" borderId="83" xfId="0" applyFont="1" applyFill="1" applyBorder="1" applyAlignment="1">
      <alignment vertical="center" wrapText="1"/>
    </xf>
    <xf numFmtId="0" fontId="79" fillId="4" borderId="36" xfId="0" applyFont="1" applyFill="1" applyBorder="1">
      <alignment vertical="center"/>
    </xf>
    <xf numFmtId="0" fontId="83" fillId="4" borderId="36" xfId="0" applyFont="1" applyFill="1" applyBorder="1">
      <alignment vertical="center"/>
    </xf>
    <xf numFmtId="0" fontId="79" fillId="4" borderId="2" xfId="11" applyFont="1" applyFill="1" applyBorder="1" applyAlignment="1" applyProtection="1">
      <alignment horizontal="center" vertical="center"/>
      <protection locked="0"/>
    </xf>
    <xf numFmtId="0" fontId="79" fillId="4" borderId="36" xfId="11" applyFont="1" applyFill="1" applyBorder="1" applyAlignment="1" applyProtection="1">
      <alignment vertical="center"/>
      <protection locked="0"/>
    </xf>
    <xf numFmtId="0" fontId="79" fillId="14" borderId="37" xfId="0" applyFont="1" applyFill="1" applyBorder="1">
      <alignment vertical="center"/>
    </xf>
    <xf numFmtId="0" fontId="84" fillId="14" borderId="37" xfId="16" applyFont="1" applyFill="1" applyBorder="1" applyAlignment="1">
      <alignment vertical="center" wrapText="1"/>
    </xf>
    <xf numFmtId="0" fontId="47" fillId="21" borderId="83" xfId="0" applyFont="1" applyFill="1" applyBorder="1" applyAlignment="1">
      <alignment vertical="center" wrapText="1"/>
    </xf>
    <xf numFmtId="0" fontId="79" fillId="4" borderId="37" xfId="11" applyFont="1" applyFill="1" applyBorder="1" applyAlignment="1" applyProtection="1">
      <alignment horizontal="center" vertical="center"/>
      <protection locked="0"/>
    </xf>
    <xf numFmtId="0" fontId="79" fillId="14" borderId="37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>
      <alignment vertical="center"/>
    </xf>
    <xf numFmtId="0" fontId="83" fillId="14" borderId="30" xfId="0" applyFont="1" applyFill="1" applyBorder="1">
      <alignment vertical="center"/>
    </xf>
    <xf numFmtId="0" fontId="79" fillId="21" borderId="83" xfId="0" applyFont="1" applyFill="1" applyBorder="1" applyAlignment="1">
      <alignment vertical="center" wrapText="1"/>
    </xf>
    <xf numFmtId="0" fontId="79" fillId="14" borderId="30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 applyAlignment="1">
      <alignment horizontal="left" vertical="center"/>
    </xf>
    <xf numFmtId="0" fontId="84" fillId="14" borderId="30" xfId="16" applyFont="1" applyFill="1" applyBorder="1" applyAlignment="1">
      <alignment horizontal="left" vertical="center" wrapText="1"/>
    </xf>
    <xf numFmtId="0" fontId="85" fillId="21" borderId="83" xfId="1" applyFont="1" applyFill="1" applyBorder="1" applyAlignment="1">
      <alignment vertical="center" wrapText="1"/>
    </xf>
    <xf numFmtId="0" fontId="79" fillId="14" borderId="32" xfId="0" applyFont="1" applyFill="1" applyBorder="1">
      <alignment vertical="center"/>
    </xf>
    <xf numFmtId="0" fontId="79" fillId="14" borderId="32" xfId="11" applyFont="1" applyFill="1" applyBorder="1" applyAlignment="1" applyProtection="1">
      <alignment horizontal="center" vertical="center"/>
      <protection locked="0"/>
    </xf>
    <xf numFmtId="0" fontId="79" fillId="14" borderId="28" xfId="0" applyFont="1" applyFill="1" applyBorder="1">
      <alignment vertical="center"/>
    </xf>
    <xf numFmtId="0" fontId="84" fillId="14" borderId="28" xfId="16" applyFont="1" applyFill="1" applyBorder="1" applyAlignment="1">
      <alignment vertical="center" wrapText="1"/>
    </xf>
    <xf numFmtId="0" fontId="79" fillId="14" borderId="28" xfId="11" applyFont="1" applyFill="1" applyBorder="1" applyAlignment="1" applyProtection="1">
      <alignment horizontal="center" vertical="center"/>
      <protection locked="0"/>
    </xf>
    <xf numFmtId="0" fontId="83" fillId="14" borderId="30" xfId="15" applyFont="1" applyFill="1" applyBorder="1">
      <alignment vertical="center"/>
    </xf>
    <xf numFmtId="0" fontId="83" fillId="14" borderId="32" xfId="15" applyFont="1" applyFill="1" applyBorder="1">
      <alignment vertical="center"/>
    </xf>
    <xf numFmtId="0" fontId="79" fillId="21" borderId="85" xfId="0" applyFont="1" applyFill="1" applyBorder="1" applyAlignment="1">
      <alignment vertical="center" wrapText="1"/>
    </xf>
    <xf numFmtId="0" fontId="47" fillId="14" borderId="28" xfId="0" applyFont="1" applyFill="1" applyBorder="1">
      <alignment vertical="center"/>
    </xf>
    <xf numFmtId="0" fontId="86" fillId="14" borderId="30" xfId="1" applyFont="1" applyFill="1" applyBorder="1" applyAlignment="1">
      <alignment vertical="center" wrapText="1"/>
    </xf>
    <xf numFmtId="0" fontId="83" fillId="14" borderId="30" xfId="15" applyFont="1" applyFill="1" applyBorder="1" applyAlignment="1">
      <alignment vertical="center" wrapText="1"/>
    </xf>
    <xf numFmtId="0" fontId="86" fillId="14" borderId="30" xfId="16" applyFont="1" applyFill="1" applyBorder="1" applyAlignment="1">
      <alignment vertical="center" wrapText="1"/>
    </xf>
    <xf numFmtId="0" fontId="83" fillId="14" borderId="32" xfId="15" applyFont="1" applyFill="1" applyBorder="1" applyAlignment="1">
      <alignment vertical="center" wrapText="1"/>
    </xf>
    <xf numFmtId="0" fontId="79" fillId="14" borderId="39" xfId="0" applyFont="1" applyFill="1" applyBorder="1">
      <alignment vertical="center"/>
    </xf>
    <xf numFmtId="0" fontId="86" fillId="14" borderId="39" xfId="1" applyFont="1" applyFill="1" applyBorder="1" applyAlignment="1">
      <alignment vertical="center" wrapText="1"/>
    </xf>
    <xf numFmtId="0" fontId="79" fillId="14" borderId="39" xfId="11" applyFont="1" applyFill="1" applyBorder="1" applyAlignment="1" applyProtection="1">
      <alignment horizontal="center" vertical="center"/>
      <protection locked="0"/>
    </xf>
    <xf numFmtId="0" fontId="83" fillId="0" borderId="28" xfId="15" applyFont="1" applyBorder="1" applyAlignment="1">
      <alignment vertical="center" wrapText="1"/>
    </xf>
    <xf numFmtId="0" fontId="47" fillId="0" borderId="83" xfId="0" applyFont="1" applyBorder="1" applyAlignment="1">
      <alignment vertical="center" wrapText="1"/>
    </xf>
    <xf numFmtId="0" fontId="79" fillId="0" borderId="28" xfId="0" applyFont="1" applyBorder="1">
      <alignment vertical="center"/>
    </xf>
    <xf numFmtId="0" fontId="84" fillId="4" borderId="30" xfId="16" applyFont="1" applyFill="1" applyBorder="1" applyAlignment="1">
      <alignment vertical="center" wrapText="1"/>
    </xf>
    <xf numFmtId="0" fontId="79" fillId="4" borderId="30" xfId="11" applyFont="1" applyFill="1" applyBorder="1" applyAlignment="1" applyProtection="1">
      <alignment horizontal="center" vertical="center"/>
      <protection locked="0"/>
    </xf>
    <xf numFmtId="0" fontId="83" fillId="4" borderId="30" xfId="15" applyFont="1" applyFill="1" applyBorder="1">
      <alignment vertical="center"/>
    </xf>
    <xf numFmtId="0" fontId="84" fillId="4" borderId="30" xfId="16" applyFont="1" applyFill="1" applyBorder="1" applyAlignment="1">
      <alignment horizontal="left" vertical="center" wrapText="1"/>
    </xf>
    <xf numFmtId="0" fontId="79" fillId="4" borderId="32" xfId="0" applyFont="1" applyFill="1" applyBorder="1">
      <alignment vertical="center"/>
    </xf>
    <xf numFmtId="0" fontId="83" fillId="4" borderId="32" xfId="15" applyFont="1" applyFill="1" applyBorder="1">
      <alignment vertical="center"/>
    </xf>
    <xf numFmtId="0" fontId="79" fillId="20" borderId="85" xfId="0" applyFont="1" applyFill="1" applyBorder="1" applyAlignment="1">
      <alignment vertical="center" wrapText="1"/>
    </xf>
    <xf numFmtId="0" fontId="79" fillId="4" borderId="32" xfId="11" applyFont="1" applyFill="1" applyBorder="1" applyAlignment="1" applyProtection="1">
      <alignment horizontal="center" vertical="center"/>
      <protection locked="0"/>
    </xf>
    <xf numFmtId="0" fontId="84" fillId="4" borderId="28" xfId="16" applyFont="1" applyFill="1" applyBorder="1" applyAlignment="1">
      <alignment vertical="center" wrapText="1"/>
    </xf>
    <xf numFmtId="0" fontId="79" fillId="4" borderId="36" xfId="11" applyFont="1" applyFill="1" applyBorder="1" applyAlignment="1" applyProtection="1">
      <alignment horizontal="center" vertical="center"/>
      <protection locked="0"/>
    </xf>
    <xf numFmtId="0" fontId="79" fillId="4" borderId="9" xfId="0" applyFont="1" applyFill="1" applyBorder="1">
      <alignment vertical="center"/>
    </xf>
    <xf numFmtId="0" fontId="83" fillId="4" borderId="9" xfId="15" applyFont="1" applyFill="1" applyBorder="1">
      <alignment vertical="center"/>
    </xf>
    <xf numFmtId="0" fontId="79" fillId="4" borderId="9" xfId="11" applyFont="1" applyFill="1" applyBorder="1" applyAlignment="1" applyProtection="1">
      <alignment horizontal="center" vertical="center"/>
      <protection locked="0"/>
    </xf>
    <xf numFmtId="0" fontId="79" fillId="4" borderId="40" xfId="11" applyFont="1" applyFill="1" applyBorder="1" applyAlignment="1" applyProtection="1">
      <alignment horizontal="center" vertical="center"/>
      <protection locked="0"/>
    </xf>
    <xf numFmtId="0" fontId="79" fillId="4" borderId="31" xfId="0" applyFont="1" applyFill="1" applyBorder="1" applyAlignment="1">
      <alignment horizontal="center" vertical="center" wrapText="1"/>
    </xf>
    <xf numFmtId="0" fontId="79" fillId="4" borderId="50" xfId="11" applyFont="1" applyFill="1" applyBorder="1" applyAlignment="1" applyProtection="1">
      <alignment horizontal="center" vertical="center"/>
      <protection locked="0"/>
    </xf>
    <xf numFmtId="0" fontId="79" fillId="4" borderId="59" xfId="11" applyFont="1" applyFill="1" applyBorder="1" applyAlignment="1" applyProtection="1">
      <alignment horizontal="center" vertical="center"/>
      <protection locked="0"/>
    </xf>
    <xf numFmtId="0" fontId="79" fillId="4" borderId="34" xfId="0" applyFont="1" applyFill="1" applyBorder="1">
      <alignment vertical="center"/>
    </xf>
    <xf numFmtId="0" fontId="83" fillId="4" borderId="34" xfId="15" applyFont="1" applyFill="1" applyBorder="1">
      <alignment vertical="center"/>
    </xf>
    <xf numFmtId="0" fontId="79" fillId="20" borderId="86" xfId="0" applyFont="1" applyFill="1" applyBorder="1" applyAlignment="1">
      <alignment vertical="center" wrapText="1"/>
    </xf>
    <xf numFmtId="0" fontId="79" fillId="4" borderId="75" xfId="11" applyFont="1" applyFill="1" applyBorder="1" applyAlignment="1" applyProtection="1">
      <alignment horizontal="center" vertical="center"/>
      <protection locked="0"/>
    </xf>
    <xf numFmtId="0" fontId="79" fillId="4" borderId="55" xfId="11" applyFont="1" applyFill="1" applyBorder="1" applyAlignment="1" applyProtection="1">
      <alignment horizontal="center" vertical="center"/>
      <protection locked="0"/>
    </xf>
    <xf numFmtId="0" fontId="79" fillId="4" borderId="34" xfId="11" applyFont="1" applyFill="1" applyBorder="1" applyAlignment="1" applyProtection="1">
      <alignment horizontal="center" vertical="center"/>
      <protection locked="0"/>
    </xf>
    <xf numFmtId="0" fontId="79" fillId="4" borderId="60" xfId="0" applyFont="1" applyFill="1" applyBorder="1" applyAlignment="1">
      <alignment horizontal="center" vertical="center" wrapText="1"/>
    </xf>
    <xf numFmtId="0" fontId="79" fillId="23" borderId="83" xfId="0" applyFont="1" applyFill="1" applyBorder="1" applyAlignment="1">
      <alignment vertical="center" wrapText="1"/>
    </xf>
    <xf numFmtId="0" fontId="79" fillId="20" borderId="98" xfId="0" applyFont="1" applyFill="1" applyBorder="1" applyAlignment="1">
      <alignment vertical="center" wrapText="1"/>
    </xf>
    <xf numFmtId="0" fontId="79" fillId="21" borderId="97" xfId="0" applyFont="1" applyFill="1" applyBorder="1" applyAlignment="1">
      <alignment vertical="center" wrapText="1"/>
    </xf>
    <xf numFmtId="0" fontId="85" fillId="4" borderId="30" xfId="1" applyFont="1" applyFill="1" applyBorder="1" applyAlignment="1">
      <alignment horizontal="left" vertical="center"/>
    </xf>
    <xf numFmtId="0" fontId="83" fillId="4" borderId="32" xfId="0" applyFont="1" applyFill="1" applyBorder="1">
      <alignment vertical="center"/>
    </xf>
    <xf numFmtId="0" fontId="79" fillId="4" borderId="32" xfId="11" applyFont="1" applyFill="1" applyBorder="1" applyAlignment="1" applyProtection="1">
      <alignment vertical="center"/>
      <protection locked="0"/>
    </xf>
    <xf numFmtId="0" fontId="79" fillId="4" borderId="39" xfId="0" applyFont="1" applyFill="1" applyBorder="1">
      <alignment vertical="center"/>
    </xf>
    <xf numFmtId="0" fontId="84" fillId="4" borderId="39" xfId="16" applyFont="1" applyFill="1" applyBorder="1" applyAlignment="1">
      <alignment vertical="center" wrapText="1"/>
    </xf>
    <xf numFmtId="0" fontId="79" fillId="4" borderId="39" xfId="11" applyFont="1" applyFill="1" applyBorder="1" applyAlignment="1" applyProtection="1">
      <alignment horizontal="center" vertical="center"/>
      <protection locked="0"/>
    </xf>
    <xf numFmtId="0" fontId="85" fillId="4" borderId="30" xfId="1" applyFont="1" applyFill="1" applyBorder="1" applyAlignment="1">
      <alignment horizontal="left" vertical="center" wrapText="1"/>
    </xf>
    <xf numFmtId="0" fontId="83" fillId="0" borderId="32" xfId="15" applyFont="1" applyBorder="1" applyAlignment="1">
      <alignment vertical="center" wrapText="1"/>
    </xf>
    <xf numFmtId="0" fontId="79" fillId="4" borderId="31" xfId="11" applyFont="1" applyFill="1" applyBorder="1" applyAlignment="1" applyProtection="1">
      <alignment horizontal="center" vertical="center"/>
      <protection locked="0"/>
    </xf>
    <xf numFmtId="0" fontId="79" fillId="4" borderId="33" xfId="0" applyFont="1" applyFill="1" applyBorder="1" applyAlignment="1">
      <alignment horizontal="center" vertical="center" wrapText="1"/>
    </xf>
    <xf numFmtId="0" fontId="79" fillId="4" borderId="35" xfId="0" applyFont="1" applyFill="1" applyBorder="1" applyAlignment="1">
      <alignment horizontal="center" vertical="center" wrapText="1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79" fillId="4" borderId="49" xfId="11" applyFont="1" applyFill="1" applyBorder="1" applyAlignment="1" applyProtection="1">
      <alignment horizontal="center" vertical="center"/>
      <protection locked="0"/>
    </xf>
    <xf numFmtId="0" fontId="79" fillId="4" borderId="61" xfId="11" applyFont="1" applyFill="1" applyBorder="1" applyAlignment="1" applyProtection="1">
      <alignment horizontal="center" vertical="center"/>
      <protection locked="0"/>
    </xf>
    <xf numFmtId="0" fontId="79" fillId="4" borderId="59" xfId="0" applyFont="1" applyFill="1" applyBorder="1" applyAlignment="1">
      <alignment horizontal="center" vertical="center" wrapText="1"/>
    </xf>
    <xf numFmtId="0" fontId="79" fillId="4" borderId="50" xfId="0" applyFont="1" applyFill="1" applyBorder="1">
      <alignment vertical="center"/>
    </xf>
    <xf numFmtId="0" fontId="79" fillId="4" borderId="51" xfId="11" applyFont="1" applyFill="1" applyBorder="1" applyAlignment="1" applyProtection="1">
      <alignment horizontal="center" vertical="center"/>
      <protection locked="0"/>
    </xf>
    <xf numFmtId="0" fontId="79" fillId="4" borderId="62" xfId="0" applyFont="1" applyFill="1" applyBorder="1" applyAlignment="1">
      <alignment horizontal="center" vertical="center" wrapText="1"/>
    </xf>
    <xf numFmtId="0" fontId="79" fillId="4" borderId="63" xfId="11" applyFont="1" applyFill="1" applyBorder="1" applyAlignment="1" applyProtection="1">
      <alignment horizontal="center" vertical="center"/>
      <protection locked="0"/>
    </xf>
    <xf numFmtId="0" fontId="84" fillId="14" borderId="30" xfId="16" applyFont="1" applyFill="1" applyBorder="1" applyAlignment="1">
      <alignment vertical="center" wrapText="1"/>
    </xf>
    <xf numFmtId="0" fontId="79" fillId="14" borderId="49" xfId="11" applyFont="1" applyFill="1" applyBorder="1" applyAlignment="1" applyProtection="1">
      <alignment horizontal="center" vertical="center"/>
      <protection locked="0"/>
    </xf>
    <xf numFmtId="0" fontId="79" fillId="14" borderId="50" xfId="11" applyFont="1" applyFill="1" applyBorder="1" applyAlignment="1" applyProtection="1">
      <alignment horizontal="center" vertical="center"/>
      <protection locked="0"/>
    </xf>
    <xf numFmtId="0" fontId="79" fillId="14" borderId="50" xfId="0" applyFont="1" applyFill="1" applyBorder="1">
      <alignment vertical="center"/>
    </xf>
    <xf numFmtId="0" fontId="85" fillId="14" borderId="30" xfId="1" applyFont="1" applyFill="1" applyBorder="1" applyAlignment="1">
      <alignment horizontal="left" vertical="center" wrapText="1"/>
    </xf>
    <xf numFmtId="0" fontId="79" fillId="14" borderId="51" xfId="11" applyFont="1" applyFill="1" applyBorder="1" applyAlignment="1" applyProtection="1">
      <alignment horizontal="center" vertical="center"/>
      <protection locked="0"/>
    </xf>
    <xf numFmtId="0" fontId="79" fillId="14" borderId="43" xfId="0" applyFont="1" applyFill="1" applyBorder="1">
      <alignment vertical="center"/>
    </xf>
    <xf numFmtId="0" fontId="84" fillId="14" borderId="39" xfId="16" applyFont="1" applyFill="1" applyBorder="1" applyAlignment="1">
      <alignment vertical="center" wrapText="1"/>
    </xf>
    <xf numFmtId="0" fontId="79" fillId="14" borderId="44" xfId="0" applyFont="1" applyFill="1" applyBorder="1">
      <alignment vertical="center"/>
    </xf>
    <xf numFmtId="0" fontId="79" fillId="14" borderId="44" xfId="0" applyFont="1" applyFill="1" applyBorder="1" applyAlignment="1">
      <alignment horizontal="left" vertical="center"/>
    </xf>
    <xf numFmtId="0" fontId="79" fillId="14" borderId="64" xfId="0" applyFont="1" applyFill="1" applyBorder="1">
      <alignment vertical="center"/>
    </xf>
    <xf numFmtId="0" fontId="83" fillId="14" borderId="36" xfId="15" applyFont="1" applyFill="1" applyBorder="1">
      <alignment vertical="center"/>
    </xf>
    <xf numFmtId="0" fontId="79" fillId="14" borderId="36" xfId="11" applyFont="1" applyFill="1" applyBorder="1" applyAlignment="1" applyProtection="1">
      <alignment horizontal="center" vertical="center"/>
      <protection locked="0"/>
    </xf>
    <xf numFmtId="0" fontId="79" fillId="14" borderId="63" xfId="11" applyFont="1" applyFill="1" applyBorder="1" applyAlignment="1" applyProtection="1">
      <alignment horizontal="center" vertical="center"/>
      <protection locked="0"/>
    </xf>
    <xf numFmtId="0" fontId="79" fillId="4" borderId="43" xfId="0" applyFont="1" applyFill="1" applyBorder="1">
      <alignment vertical="center"/>
    </xf>
    <xf numFmtId="0" fontId="79" fillId="4" borderId="44" xfId="0" applyFont="1" applyFill="1" applyBorder="1">
      <alignment vertical="center"/>
    </xf>
    <xf numFmtId="0" fontId="79" fillId="4" borderId="44" xfId="0" applyFont="1" applyFill="1" applyBorder="1" applyAlignment="1">
      <alignment horizontal="left" vertical="center"/>
    </xf>
    <xf numFmtId="0" fontId="79" fillId="4" borderId="45" xfId="0" applyFont="1" applyFill="1" applyBorder="1">
      <alignment vertical="center"/>
    </xf>
    <xf numFmtId="0" fontId="84" fillId="22" borderId="28" xfId="16" applyFont="1" applyFill="1" applyBorder="1" applyAlignment="1">
      <alignment vertical="center" wrapText="1"/>
    </xf>
    <xf numFmtId="0" fontId="47" fillId="22" borderId="83" xfId="0" applyFont="1" applyFill="1" applyBorder="1" applyAlignment="1">
      <alignment vertical="center" wrapText="1"/>
    </xf>
    <xf numFmtId="0" fontId="83" fillId="22" borderId="30" xfId="15" applyFont="1" applyFill="1" applyBorder="1">
      <alignment vertical="center"/>
    </xf>
    <xf numFmtId="0" fontId="84" fillId="22" borderId="30" xfId="16" applyFont="1" applyFill="1" applyBorder="1" applyAlignment="1">
      <alignment horizontal="left" vertical="center" wrapText="1"/>
    </xf>
    <xf numFmtId="0" fontId="83" fillId="22" borderId="32" xfId="15" applyFont="1" applyFill="1" applyBorder="1">
      <alignment vertical="center"/>
    </xf>
    <xf numFmtId="0" fontId="47" fillId="22" borderId="85" xfId="0" applyFont="1" applyFill="1" applyBorder="1" applyAlignment="1">
      <alignment vertical="center" wrapText="1"/>
    </xf>
    <xf numFmtId="0" fontId="79" fillId="22" borderId="28" xfId="0" applyFont="1" applyFill="1" applyBorder="1">
      <alignment vertical="center"/>
    </xf>
    <xf numFmtId="0" fontId="83" fillId="22" borderId="30" xfId="15" applyFont="1" applyFill="1" applyBorder="1" applyAlignment="1">
      <alignment vertical="center" wrapText="1"/>
    </xf>
    <xf numFmtId="0" fontId="84" fillId="22" borderId="30" xfId="16" applyFont="1" applyFill="1" applyBorder="1" applyAlignment="1">
      <alignment vertical="center" wrapText="1"/>
    </xf>
    <xf numFmtId="0" fontId="83" fillId="22" borderId="34" xfId="15" applyFont="1" applyFill="1" applyBorder="1" applyAlignment="1">
      <alignment vertical="center" wrapText="1"/>
    </xf>
    <xf numFmtId="0" fontId="47" fillId="22" borderId="86" xfId="0" applyFont="1" applyFill="1" applyBorder="1" applyAlignment="1">
      <alignment vertical="center" wrapText="1"/>
    </xf>
    <xf numFmtId="0" fontId="47" fillId="22" borderId="84" xfId="0" applyFont="1" applyFill="1" applyBorder="1" applyAlignment="1">
      <alignment vertical="center" wrapText="1"/>
    </xf>
    <xf numFmtId="0" fontId="83" fillId="22" borderId="9" xfId="15" applyFont="1" applyFill="1" applyBorder="1">
      <alignment vertical="center"/>
    </xf>
    <xf numFmtId="0" fontId="83" fillId="0" borderId="28" xfId="16" applyFont="1" applyFill="1" applyBorder="1" applyAlignment="1">
      <alignment vertical="center" wrapText="1"/>
    </xf>
    <xf numFmtId="0" fontId="83" fillId="0" borderId="30" xfId="0" applyFont="1" applyBorder="1">
      <alignment vertical="center"/>
    </xf>
    <xf numFmtId="0" fontId="85" fillId="12" borderId="30" xfId="1" applyFont="1" applyFill="1" applyBorder="1" applyAlignment="1">
      <alignment vertical="center" wrapText="1"/>
    </xf>
    <xf numFmtId="0" fontId="83" fillId="0" borderId="32" xfId="0" applyFont="1" applyBorder="1">
      <alignment vertical="center"/>
    </xf>
    <xf numFmtId="0" fontId="79" fillId="4" borderId="40" xfId="11" applyFont="1" applyFill="1" applyBorder="1" applyAlignment="1" applyProtection="1">
      <alignment horizontal="center" vertical="center" wrapText="1"/>
      <protection locked="0"/>
    </xf>
    <xf numFmtId="0" fontId="79" fillId="4" borderId="31" xfId="11" applyFont="1" applyFill="1" applyBorder="1" applyAlignment="1" applyProtection="1">
      <alignment horizontal="center" vertical="center" wrapText="1"/>
      <protection locked="0"/>
    </xf>
    <xf numFmtId="0" fontId="79" fillId="4" borderId="29" xfId="11" applyFont="1" applyFill="1" applyBorder="1" applyAlignment="1" applyProtection="1">
      <alignment horizontal="center" vertical="center" wrapText="1"/>
      <protection locked="0"/>
    </xf>
    <xf numFmtId="0" fontId="79" fillId="4" borderId="61" xfId="11" applyFont="1" applyFill="1" applyBorder="1" applyAlignment="1" applyProtection="1">
      <alignment horizontal="center" vertical="center" wrapText="1"/>
      <protection locked="0"/>
    </xf>
    <xf numFmtId="0" fontId="79" fillId="4" borderId="59" xfId="11" applyFont="1" applyFill="1" applyBorder="1" applyAlignment="1" applyProtection="1">
      <alignment horizontal="center" vertical="center" wrapText="1"/>
      <protection locked="0"/>
    </xf>
    <xf numFmtId="0" fontId="79" fillId="14" borderId="67" xfId="11" applyFont="1" applyFill="1" applyBorder="1" applyAlignment="1" applyProtection="1">
      <alignment horizontal="center" vertical="center"/>
      <protection locked="0"/>
    </xf>
    <xf numFmtId="0" fontId="84" fillId="16" borderId="37" xfId="16" applyFont="1" applyFill="1" applyBorder="1" applyAlignment="1">
      <alignment vertical="center" wrapText="1"/>
    </xf>
    <xf numFmtId="0" fontId="79" fillId="16" borderId="28" xfId="11" applyFont="1" applyFill="1" applyBorder="1" applyAlignment="1" applyProtection="1">
      <alignment horizontal="center" vertical="center"/>
      <protection locked="0"/>
    </xf>
    <xf numFmtId="0" fontId="79" fillId="16" borderId="49" xfId="11" applyFont="1" applyFill="1" applyBorder="1" applyAlignment="1" applyProtection="1">
      <alignment horizontal="center" vertical="center"/>
      <protection locked="0"/>
    </xf>
    <xf numFmtId="0" fontId="83" fillId="16" borderId="30" xfId="15" applyFont="1" applyFill="1" applyBorder="1">
      <alignment vertical="center"/>
    </xf>
    <xf numFmtId="0" fontId="79" fillId="16" borderId="30" xfId="11" applyFont="1" applyFill="1" applyBorder="1" applyAlignment="1" applyProtection="1">
      <alignment horizontal="center" vertical="center"/>
      <protection locked="0"/>
    </xf>
    <xf numFmtId="0" fontId="79" fillId="16" borderId="50" xfId="11" applyFont="1" applyFill="1" applyBorder="1" applyAlignment="1" applyProtection="1">
      <alignment horizontal="center" vertical="center"/>
      <protection locked="0"/>
    </xf>
    <xf numFmtId="0" fontId="79" fillId="16" borderId="30" xfId="0" applyFont="1" applyFill="1" applyBorder="1">
      <alignment vertical="center"/>
    </xf>
    <xf numFmtId="0" fontId="79" fillId="16" borderId="50" xfId="0" applyFont="1" applyFill="1" applyBorder="1">
      <alignment vertical="center"/>
    </xf>
    <xf numFmtId="0" fontId="85" fillId="16" borderId="30" xfId="1" applyFont="1" applyFill="1" applyBorder="1" applyAlignment="1">
      <alignment horizontal="left" vertical="center" wrapText="1"/>
    </xf>
    <xf numFmtId="0" fontId="83" fillId="16" borderId="32" xfId="15" applyFont="1" applyFill="1" applyBorder="1">
      <alignment vertical="center"/>
    </xf>
    <xf numFmtId="0" fontId="79" fillId="16" borderId="32" xfId="11" applyFont="1" applyFill="1" applyBorder="1" applyAlignment="1" applyProtection="1">
      <alignment horizontal="center" vertical="center"/>
      <protection locked="0"/>
    </xf>
    <xf numFmtId="0" fontId="79" fillId="16" borderId="51" xfId="11" applyFont="1" applyFill="1" applyBorder="1" applyAlignment="1" applyProtection="1">
      <alignment horizontal="center" vertical="center"/>
      <protection locked="0"/>
    </xf>
    <xf numFmtId="0" fontId="84" fillId="16" borderId="28" xfId="16" applyFont="1" applyFill="1" applyBorder="1" applyAlignment="1">
      <alignment vertical="center" wrapText="1"/>
    </xf>
    <xf numFmtId="0" fontId="79" fillId="16" borderId="39" xfId="11" applyFont="1" applyFill="1" applyBorder="1" applyAlignment="1" applyProtection="1">
      <alignment horizontal="center" vertical="center"/>
      <protection locked="0"/>
    </xf>
    <xf numFmtId="0" fontId="79" fillId="16" borderId="54" xfId="11" applyFont="1" applyFill="1" applyBorder="1" applyAlignment="1" applyProtection="1">
      <alignment horizontal="center" vertical="center"/>
      <protection locked="0"/>
    </xf>
    <xf numFmtId="0" fontId="79" fillId="4" borderId="64" xfId="0" applyFont="1" applyFill="1" applyBorder="1">
      <alignment vertical="center"/>
    </xf>
    <xf numFmtId="0" fontId="79" fillId="16" borderId="45" xfId="0" applyFont="1" applyFill="1" applyBorder="1">
      <alignment vertical="center"/>
    </xf>
    <xf numFmtId="0" fontId="79" fillId="16" borderId="36" xfId="11" applyFont="1" applyFill="1" applyBorder="1" applyAlignment="1" applyProtection="1">
      <alignment horizontal="center" vertical="center"/>
      <protection locked="0"/>
    </xf>
    <xf numFmtId="0" fontId="79" fillId="16" borderId="63" xfId="11" applyFont="1" applyFill="1" applyBorder="1" applyAlignment="1" applyProtection="1">
      <alignment horizontal="center" vertical="center"/>
      <protection locked="0"/>
    </xf>
    <xf numFmtId="0" fontId="83" fillId="22" borderId="32" xfId="15" applyFont="1" applyFill="1" applyBorder="1" applyAlignment="1">
      <alignment vertical="center" wrapText="1"/>
    </xf>
    <xf numFmtId="0" fontId="85" fillId="22" borderId="30" xfId="1" applyFont="1" applyFill="1" applyBorder="1" applyAlignment="1">
      <alignment horizontal="left" vertical="center" wrapText="1"/>
    </xf>
    <xf numFmtId="0" fontId="83" fillId="23" borderId="30" xfId="15" applyFont="1" applyFill="1" applyBorder="1">
      <alignment vertical="center"/>
    </xf>
    <xf numFmtId="0" fontId="79" fillId="2" borderId="48" xfId="0" applyFont="1" applyFill="1" applyBorder="1" applyAlignment="1">
      <alignment horizontal="center" vertical="center"/>
    </xf>
    <xf numFmtId="0" fontId="83" fillId="0" borderId="28" xfId="16" applyFont="1" applyFill="1" applyBorder="1" applyAlignment="1">
      <alignment vertical="center"/>
    </xf>
    <xf numFmtId="0" fontId="85" fillId="0" borderId="30" xfId="1" applyFont="1" applyFill="1" applyBorder="1" applyAlignment="1">
      <alignment vertical="center"/>
    </xf>
    <xf numFmtId="0" fontId="84" fillId="4" borderId="39" xfId="16" applyFont="1" applyFill="1" applyBorder="1" applyAlignment="1">
      <alignment vertical="center"/>
    </xf>
    <xf numFmtId="0" fontId="84" fillId="4" borderId="30" xfId="16" applyFont="1" applyFill="1" applyBorder="1" applyAlignment="1">
      <alignment horizontal="left" vertical="center"/>
    </xf>
    <xf numFmtId="0" fontId="84" fillId="4" borderId="28" xfId="16" applyFont="1" applyFill="1" applyBorder="1" applyAlignment="1">
      <alignment vertical="center"/>
    </xf>
    <xf numFmtId="0" fontId="84" fillId="0" borderId="28" xfId="16" applyFont="1" applyFill="1" applyBorder="1" applyAlignment="1">
      <alignment vertical="center"/>
    </xf>
    <xf numFmtId="0" fontId="79" fillId="0" borderId="28" xfId="11" applyFont="1" applyBorder="1" applyAlignment="1" applyProtection="1">
      <alignment horizontal="center" vertical="center"/>
      <protection locked="0"/>
    </xf>
    <xf numFmtId="0" fontId="79" fillId="0" borderId="30" xfId="0" applyFont="1" applyBorder="1">
      <alignment vertical="center"/>
    </xf>
    <xf numFmtId="0" fontId="83" fillId="0" borderId="30" xfId="15" applyFont="1" applyBorder="1">
      <alignment vertical="center"/>
    </xf>
    <xf numFmtId="0" fontId="79" fillId="0" borderId="30" xfId="11" applyFont="1" applyBorder="1" applyAlignment="1" applyProtection="1">
      <alignment horizontal="center" vertical="center"/>
      <protection locked="0"/>
    </xf>
    <xf numFmtId="0" fontId="79" fillId="0" borderId="30" xfId="0" applyFont="1" applyBorder="1" applyAlignment="1">
      <alignment horizontal="left" vertical="center"/>
    </xf>
    <xf numFmtId="0" fontId="85" fillId="0" borderId="30" xfId="1" applyFont="1" applyFill="1" applyBorder="1" applyAlignment="1">
      <alignment horizontal="left" vertical="center"/>
    </xf>
    <xf numFmtId="0" fontId="79" fillId="0" borderId="32" xfId="0" applyFont="1" applyBorder="1">
      <alignment vertical="center"/>
    </xf>
    <xf numFmtId="0" fontId="83" fillId="0" borderId="32" xfId="15" applyFont="1" applyBorder="1">
      <alignment vertical="center"/>
    </xf>
    <xf numFmtId="0" fontId="79" fillId="0" borderId="32" xfId="11" applyFont="1" applyBorder="1" applyAlignment="1" applyProtection="1">
      <alignment horizontal="center" vertical="center"/>
      <protection locked="0"/>
    </xf>
    <xf numFmtId="0" fontId="79" fillId="4" borderId="37" xfId="0" applyFont="1" applyFill="1" applyBorder="1">
      <alignment vertical="center"/>
    </xf>
    <xf numFmtId="0" fontId="84" fillId="4" borderId="37" xfId="16" applyFont="1" applyFill="1" applyBorder="1" applyAlignment="1">
      <alignment vertical="center"/>
    </xf>
    <xf numFmtId="0" fontId="79" fillId="4" borderId="67" xfId="11" applyFont="1" applyFill="1" applyBorder="1" applyAlignment="1" applyProtection="1">
      <alignment horizontal="center" vertical="center"/>
      <protection locked="0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81" fillId="4" borderId="30" xfId="15" applyFont="1" applyFill="1" applyBorder="1">
      <alignment vertical="center"/>
    </xf>
    <xf numFmtId="0" fontId="83" fillId="4" borderId="36" xfId="15" applyFont="1" applyFill="1" applyBorder="1">
      <alignment vertical="center"/>
    </xf>
    <xf numFmtId="0" fontId="79" fillId="4" borderId="65" xfId="0" applyFont="1" applyFill="1" applyBorder="1">
      <alignment vertical="center"/>
    </xf>
    <xf numFmtId="0" fontId="79" fillId="4" borderId="66" xfId="0" applyFont="1" applyFill="1" applyBorder="1">
      <alignment vertical="center"/>
    </xf>
    <xf numFmtId="0" fontId="79" fillId="4" borderId="54" xfId="11" applyFont="1" applyFill="1" applyBorder="1" applyAlignment="1" applyProtection="1">
      <alignment horizontal="center" vertical="center"/>
      <protection locked="0"/>
    </xf>
    <xf numFmtId="0" fontId="84" fillId="22" borderId="28" xfId="16" applyFont="1" applyFill="1" applyBorder="1" applyAlignment="1">
      <alignment vertical="center"/>
    </xf>
    <xf numFmtId="0" fontId="84" fillId="22" borderId="30" xfId="16" applyFont="1" applyFill="1" applyBorder="1" applyAlignment="1">
      <alignment horizontal="left" vertical="center"/>
    </xf>
    <xf numFmtId="0" fontId="83" fillId="23" borderId="30" xfId="0" applyFont="1" applyFill="1" applyBorder="1">
      <alignment vertical="center"/>
    </xf>
    <xf numFmtId="0" fontId="84" fillId="0" borderId="30" xfId="1" applyFont="1" applyFill="1" applyBorder="1" applyAlignment="1">
      <alignment vertical="center"/>
    </xf>
    <xf numFmtId="0" fontId="84" fillId="23" borderId="28" xfId="16" applyFont="1" applyFill="1" applyBorder="1" applyAlignment="1">
      <alignment vertical="center"/>
    </xf>
    <xf numFmtId="0" fontId="85" fillId="23" borderId="30" xfId="1" applyFont="1" applyFill="1" applyBorder="1" applyAlignment="1">
      <alignment horizontal="left" vertical="center"/>
    </xf>
    <xf numFmtId="0" fontId="83" fillId="23" borderId="32" xfId="15" applyFont="1" applyFill="1" applyBorder="1">
      <alignment vertical="center"/>
    </xf>
    <xf numFmtId="0" fontId="84" fillId="0" borderId="30" xfId="1" applyFont="1" applyFill="1" applyBorder="1" applyAlignment="1">
      <alignment horizontal="left" vertical="center"/>
    </xf>
    <xf numFmtId="0" fontId="79" fillId="2" borderId="47" xfId="0" applyFont="1" applyFill="1" applyBorder="1" applyAlignment="1">
      <alignment horizontal="center" vertical="center" wrapText="1"/>
    </xf>
    <xf numFmtId="0" fontId="79" fillId="2" borderId="1" xfId="0" applyFont="1" applyFill="1" applyBorder="1" applyAlignment="1">
      <alignment horizontal="center" vertical="center"/>
    </xf>
    <xf numFmtId="0" fontId="83" fillId="4" borderId="49" xfId="16" applyFont="1" applyFill="1" applyBorder="1" applyAlignment="1">
      <alignment vertical="center" wrapText="1"/>
    </xf>
    <xf numFmtId="0" fontId="47" fillId="20" borderId="91" xfId="0" applyFont="1" applyFill="1" applyBorder="1" applyAlignment="1">
      <alignment vertical="center" wrapText="1"/>
    </xf>
    <xf numFmtId="0" fontId="79" fillId="4" borderId="65" xfId="11" applyFont="1" applyFill="1" applyBorder="1" applyAlignment="1" applyProtection="1">
      <alignment horizontal="center" vertical="center"/>
      <protection locked="0"/>
    </xf>
    <xf numFmtId="0" fontId="79" fillId="4" borderId="53" xfId="11" quotePrefix="1" applyFont="1" applyFill="1" applyBorder="1" applyAlignment="1" applyProtection="1">
      <alignment horizontal="center" vertical="center"/>
      <protection locked="0"/>
    </xf>
    <xf numFmtId="0" fontId="83" fillId="0" borderId="50" xfId="0" applyFont="1" applyBorder="1">
      <alignment vertical="center"/>
    </xf>
    <xf numFmtId="0" fontId="79" fillId="0" borderId="92" xfId="0" applyFont="1" applyBorder="1" applyAlignment="1">
      <alignment vertical="center" wrapText="1"/>
    </xf>
    <xf numFmtId="0" fontId="85" fillId="4" borderId="89" xfId="1" applyFont="1" applyFill="1" applyBorder="1" applyAlignment="1">
      <alignment vertical="center" wrapText="1"/>
    </xf>
    <xf numFmtId="0" fontId="85" fillId="4" borderId="92" xfId="1" applyFont="1" applyFill="1" applyBorder="1" applyAlignment="1">
      <alignment vertical="center" wrapText="1"/>
    </xf>
    <xf numFmtId="0" fontId="79" fillId="14" borderId="49" xfId="0" applyFont="1" applyFill="1" applyBorder="1">
      <alignment vertical="center"/>
    </xf>
    <xf numFmtId="0" fontId="47" fillId="21" borderId="91" xfId="0" applyFont="1" applyFill="1" applyBorder="1" applyAlignment="1">
      <alignment vertical="center" wrapText="1"/>
    </xf>
    <xf numFmtId="0" fontId="83" fillId="15" borderId="50" xfId="15" applyFont="1" applyFill="1" applyBorder="1" applyAlignment="1">
      <alignment vertical="center" wrapText="1"/>
    </xf>
    <xf numFmtId="0" fontId="79" fillId="21" borderId="92" xfId="0" applyFont="1" applyFill="1" applyBorder="1" applyAlignment="1">
      <alignment vertical="center" wrapText="1"/>
    </xf>
    <xf numFmtId="0" fontId="84" fillId="14" borderId="50" xfId="16" applyFont="1" applyFill="1" applyBorder="1" applyAlignment="1">
      <alignment vertical="center" wrapText="1"/>
    </xf>
    <xf numFmtId="0" fontId="87" fillId="21" borderId="92" xfId="0" applyFont="1" applyFill="1" applyBorder="1" applyAlignment="1">
      <alignment vertical="center" wrapText="1"/>
    </xf>
    <xf numFmtId="0" fontId="47" fillId="21" borderId="92" xfId="0" applyFont="1" applyFill="1" applyBorder="1" applyAlignment="1">
      <alignment vertical="center" wrapText="1"/>
    </xf>
    <xf numFmtId="0" fontId="83" fillId="15" borderId="51" xfId="15" applyFont="1" applyFill="1" applyBorder="1" applyAlignment="1">
      <alignment vertical="center" wrapText="1"/>
    </xf>
    <xf numFmtId="0" fontId="79" fillId="21" borderId="96" xfId="0" applyFont="1" applyFill="1" applyBorder="1" applyAlignment="1">
      <alignment vertical="center" wrapText="1"/>
    </xf>
    <xf numFmtId="0" fontId="85" fillId="14" borderId="50" xfId="1" applyFont="1" applyFill="1" applyBorder="1" applyAlignment="1">
      <alignment vertical="center" wrapText="1"/>
    </xf>
    <xf numFmtId="0" fontId="88" fillId="21" borderId="92" xfId="0" applyFont="1" applyFill="1" applyBorder="1" applyAlignment="1">
      <alignment vertical="center" wrapText="1"/>
    </xf>
    <xf numFmtId="0" fontId="85" fillId="21" borderId="92" xfId="1" applyFont="1" applyFill="1" applyBorder="1" applyAlignment="1">
      <alignment vertical="center" wrapText="1"/>
    </xf>
    <xf numFmtId="0" fontId="79" fillId="4" borderId="49" xfId="0" applyFont="1" applyFill="1" applyBorder="1">
      <alignment vertical="center"/>
    </xf>
    <xf numFmtId="0" fontId="83" fillId="12" borderId="50" xfId="15" applyFont="1" applyFill="1" applyBorder="1" applyAlignment="1">
      <alignment vertical="center" wrapText="1"/>
    </xf>
    <xf numFmtId="0" fontId="79" fillId="20" borderId="92" xfId="0" applyFont="1" applyFill="1" applyBorder="1" applyAlignment="1">
      <alignment vertical="center" wrapText="1"/>
    </xf>
    <xf numFmtId="0" fontId="85" fillId="4" borderId="50" xfId="1" applyFont="1" applyFill="1" applyBorder="1" applyAlignment="1">
      <alignment vertical="center" wrapText="1"/>
    </xf>
    <xf numFmtId="0" fontId="85" fillId="20" borderId="92" xfId="1" applyFont="1" applyFill="1" applyBorder="1" applyAlignment="1">
      <alignment vertical="center" wrapText="1"/>
    </xf>
    <xf numFmtId="0" fontId="83" fillId="12" borderId="51" xfId="15" applyFont="1" applyFill="1" applyBorder="1" applyAlignment="1">
      <alignment vertical="center" wrapText="1"/>
    </xf>
    <xf numFmtId="0" fontId="79" fillId="20" borderId="96" xfId="0" applyFont="1" applyFill="1" applyBorder="1" applyAlignment="1">
      <alignment vertical="center" wrapText="1"/>
    </xf>
    <xf numFmtId="0" fontId="83" fillId="4" borderId="50" xfId="0" applyFont="1" applyFill="1" applyBorder="1">
      <alignment vertical="center"/>
    </xf>
    <xf numFmtId="0" fontId="85" fillId="4" borderId="30" xfId="1" applyFont="1" applyFill="1" applyBorder="1" applyAlignment="1">
      <alignment vertical="center" wrapText="1"/>
    </xf>
    <xf numFmtId="0" fontId="83" fillId="4" borderId="63" xfId="15" applyFont="1" applyFill="1" applyBorder="1" applyAlignment="1">
      <alignment vertical="center" wrapText="1"/>
    </xf>
    <xf numFmtId="0" fontId="79" fillId="4" borderId="53" xfId="0" applyFont="1" applyFill="1" applyBorder="1">
      <alignment vertical="center"/>
    </xf>
    <xf numFmtId="0" fontId="83" fillId="4" borderId="51" xfId="15" applyFont="1" applyFill="1" applyBorder="1" applyAlignment="1">
      <alignment vertical="center" wrapText="1"/>
    </xf>
    <xf numFmtId="0" fontId="84" fillId="4" borderId="63" xfId="16" applyFont="1" applyFill="1" applyBorder="1" applyAlignment="1">
      <alignment vertical="center" wrapText="1"/>
    </xf>
    <xf numFmtId="0" fontId="83" fillId="4" borderId="49" xfId="15" applyFont="1" applyFill="1" applyBorder="1" applyAlignment="1">
      <alignment vertical="center" wrapText="1"/>
    </xf>
    <xf numFmtId="0" fontId="83" fillId="14" borderId="54" xfId="15" applyFont="1" applyFill="1" applyBorder="1" applyAlignment="1">
      <alignment vertical="center" wrapText="1"/>
    </xf>
    <xf numFmtId="0" fontId="83" fillId="14" borderId="50" xfId="0" applyFont="1" applyFill="1" applyBorder="1">
      <alignment vertical="center"/>
    </xf>
    <xf numFmtId="0" fontId="85" fillId="4" borderId="63" xfId="1" applyFont="1" applyFill="1" applyBorder="1" applyAlignment="1">
      <alignment vertical="center" wrapText="1"/>
    </xf>
    <xf numFmtId="0" fontId="79" fillId="4" borderId="51" xfId="0" applyFont="1" applyFill="1" applyBorder="1">
      <alignment vertical="center"/>
    </xf>
    <xf numFmtId="0" fontId="79" fillId="0" borderId="49" xfId="0" applyFont="1" applyBorder="1">
      <alignment vertical="center"/>
    </xf>
    <xf numFmtId="0" fontId="83" fillId="4" borderId="50" xfId="15" applyFont="1" applyFill="1" applyBorder="1">
      <alignment vertical="center"/>
    </xf>
    <xf numFmtId="0" fontId="83" fillId="14" borderId="50" xfId="15" applyFont="1" applyFill="1" applyBorder="1">
      <alignment vertical="center"/>
    </xf>
    <xf numFmtId="0" fontId="84" fillId="4" borderId="50" xfId="16" applyFont="1" applyFill="1" applyBorder="1" applyAlignment="1">
      <alignment horizontal="left" vertical="center" wrapText="1"/>
    </xf>
    <xf numFmtId="0" fontId="83" fillId="4" borderId="48" xfId="15" applyFont="1" applyFill="1" applyBorder="1">
      <alignment vertical="center"/>
    </xf>
    <xf numFmtId="0" fontId="85" fillId="4" borderId="51" xfId="1" applyFont="1" applyFill="1" applyBorder="1" applyAlignment="1">
      <alignment vertical="center" wrapText="1"/>
    </xf>
    <xf numFmtId="0" fontId="79" fillId="20" borderId="94" xfId="0" applyFont="1" applyFill="1" applyBorder="1" applyAlignment="1">
      <alignment vertical="center" wrapText="1"/>
    </xf>
    <xf numFmtId="0" fontId="82" fillId="7" borderId="24" xfId="0" applyFont="1" applyFill="1" applyBorder="1" applyAlignment="1">
      <alignment vertical="center" wrapText="1"/>
    </xf>
    <xf numFmtId="0" fontId="82" fillId="7" borderId="76" xfId="0" applyFont="1" applyFill="1" applyBorder="1" applyAlignment="1">
      <alignment vertical="center" wrapText="1"/>
    </xf>
    <xf numFmtId="0" fontId="32" fillId="7" borderId="23" xfId="0" applyFont="1" applyFill="1" applyBorder="1" applyAlignment="1">
      <alignment horizontal="center" vertical="center" wrapText="1"/>
    </xf>
    <xf numFmtId="0" fontId="79" fillId="4" borderId="18" xfId="0" applyFont="1" applyFill="1" applyBorder="1">
      <alignment vertical="center"/>
    </xf>
    <xf numFmtId="0" fontId="83" fillId="4" borderId="47" xfId="15" applyFont="1" applyFill="1" applyBorder="1" applyAlignment="1">
      <alignment vertical="center" wrapText="1"/>
    </xf>
    <xf numFmtId="0" fontId="79" fillId="4" borderId="70" xfId="11" applyFont="1" applyFill="1" applyBorder="1" applyAlignment="1" applyProtection="1">
      <alignment horizontal="center" vertical="center"/>
      <protection locked="0"/>
    </xf>
    <xf numFmtId="0" fontId="79" fillId="4" borderId="47" xfId="11" applyFont="1" applyFill="1" applyBorder="1" applyAlignment="1" applyProtection="1">
      <alignment horizontal="center" vertical="center"/>
      <protection locked="0"/>
    </xf>
    <xf numFmtId="0" fontId="79" fillId="4" borderId="18" xfId="11" applyFont="1" applyFill="1" applyBorder="1" applyAlignment="1" applyProtection="1">
      <alignment horizontal="center" vertical="center"/>
      <protection locked="0"/>
    </xf>
    <xf numFmtId="0" fontId="79" fillId="17" borderId="67" xfId="0" applyFont="1" applyFill="1" applyBorder="1">
      <alignment vertical="center"/>
    </xf>
    <xf numFmtId="0" fontId="47" fillId="17" borderId="92" xfId="0" applyFont="1" applyFill="1" applyBorder="1" applyAlignment="1">
      <alignment vertical="center" wrapText="1"/>
    </xf>
    <xf numFmtId="0" fontId="79" fillId="4" borderId="90" xfId="11" applyFont="1" applyFill="1" applyBorder="1" applyAlignment="1" applyProtection="1">
      <alignment horizontal="center" vertical="center"/>
      <protection locked="0"/>
    </xf>
    <xf numFmtId="0" fontId="83" fillId="0" borderId="50" xfId="15" applyFont="1" applyBorder="1" applyAlignment="1">
      <alignment vertical="center" wrapText="1"/>
    </xf>
    <xf numFmtId="0" fontId="83" fillId="4" borderId="50" xfId="15" applyFont="1" applyFill="1" applyBorder="1" applyAlignment="1">
      <alignment vertical="center" wrapText="1"/>
    </xf>
    <xf numFmtId="0" fontId="79" fillId="0" borderId="93" xfId="0" applyFont="1" applyBorder="1" applyAlignment="1">
      <alignment vertical="center" wrapText="1"/>
    </xf>
    <xf numFmtId="0" fontId="79" fillId="17" borderId="49" xfId="0" applyFont="1" applyFill="1" applyBorder="1">
      <alignment vertical="center"/>
    </xf>
    <xf numFmtId="0" fontId="84" fillId="4" borderId="50" xfId="16" applyFont="1" applyFill="1" applyBorder="1" applyAlignment="1">
      <alignment vertical="center" wrapText="1"/>
    </xf>
    <xf numFmtId="0" fontId="83" fillId="0" borderId="51" xfId="15" applyFont="1" applyBorder="1" applyAlignment="1">
      <alignment vertical="center" wrapText="1"/>
    </xf>
    <xf numFmtId="0" fontId="47" fillId="0" borderId="93" xfId="0" applyFont="1" applyBorder="1" applyAlignment="1">
      <alignment vertical="center" wrapText="1"/>
    </xf>
    <xf numFmtId="0" fontId="79" fillId="17" borderId="10" xfId="0" applyFont="1" applyFill="1" applyBorder="1">
      <alignment vertical="center"/>
    </xf>
    <xf numFmtId="0" fontId="47" fillId="17" borderId="9" xfId="0" applyFont="1" applyFill="1" applyBorder="1" applyAlignment="1">
      <alignment vertical="center" wrapText="1"/>
    </xf>
    <xf numFmtId="0" fontId="83" fillId="0" borderId="10" xfId="15" applyFont="1" applyBorder="1" applyAlignment="1">
      <alignment vertical="center" wrapText="1"/>
    </xf>
    <xf numFmtId="0" fontId="79" fillId="0" borderId="3" xfId="0" applyFont="1" applyBorder="1" applyAlignment="1">
      <alignment vertical="center" wrapText="1"/>
    </xf>
    <xf numFmtId="0" fontId="83" fillId="4" borderId="10" xfId="15" applyFont="1" applyFill="1" applyBorder="1" applyAlignment="1">
      <alignment vertical="center" wrapText="1"/>
    </xf>
    <xf numFmtId="0" fontId="79" fillId="20" borderId="1" xfId="0" applyFont="1" applyFill="1" applyBorder="1" applyAlignment="1">
      <alignment vertical="center" wrapText="1"/>
    </xf>
    <xf numFmtId="0" fontId="85" fillId="4" borderId="10" xfId="1" applyFont="1" applyFill="1" applyBorder="1" applyAlignment="1">
      <alignment vertical="center" wrapText="1"/>
    </xf>
    <xf numFmtId="0" fontId="79" fillId="0" borderId="9" xfId="0" applyFont="1" applyBorder="1" applyAlignment="1">
      <alignment vertical="center" wrapText="1"/>
    </xf>
    <xf numFmtId="0" fontId="79" fillId="0" borderId="96" xfId="0" applyFont="1" applyBorder="1" applyAlignment="1">
      <alignment vertical="center" wrapText="1"/>
    </xf>
    <xf numFmtId="0" fontId="83" fillId="0" borderId="63" xfId="15" applyFont="1" applyBorder="1" applyAlignment="1">
      <alignment vertical="center" wrapText="1"/>
    </xf>
    <xf numFmtId="0" fontId="82" fillId="7" borderId="3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79" fillId="4" borderId="1" xfId="0" applyFont="1" applyFill="1" applyBorder="1">
      <alignment vertical="center"/>
    </xf>
    <xf numFmtId="0" fontId="79" fillId="4" borderId="1" xfId="11" applyFont="1" applyFill="1" applyBorder="1" applyAlignment="1" applyProtection="1">
      <alignment horizontal="center" vertical="center"/>
      <protection locked="0"/>
    </xf>
    <xf numFmtId="0" fontId="79" fillId="4" borderId="81" xfId="11" applyFont="1" applyFill="1" applyBorder="1" applyAlignment="1" applyProtection="1">
      <alignment horizontal="center" vertical="center"/>
      <protection locked="0"/>
    </xf>
    <xf numFmtId="0" fontId="79" fillId="4" borderId="54" xfId="0" applyFont="1" applyFill="1" applyBorder="1">
      <alignment vertical="center"/>
    </xf>
    <xf numFmtId="0" fontId="85" fillId="4" borderId="50" xfId="1" applyFont="1" applyFill="1" applyBorder="1" applyAlignment="1">
      <alignment horizontal="left" vertical="center"/>
    </xf>
    <xf numFmtId="0" fontId="79" fillId="4" borderId="50" xfId="0" applyFont="1" applyFill="1" applyBorder="1" applyAlignment="1">
      <alignment horizontal="left" vertical="center"/>
    </xf>
    <xf numFmtId="0" fontId="79" fillId="4" borderId="55" xfId="0" applyFont="1" applyFill="1" applyBorder="1">
      <alignment vertical="center"/>
    </xf>
    <xf numFmtId="0" fontId="79" fillId="4" borderId="45" xfId="11" applyFont="1" applyFill="1" applyBorder="1" applyAlignment="1" applyProtection="1">
      <alignment horizontal="center" vertical="center"/>
      <protection locked="0"/>
    </xf>
    <xf numFmtId="0" fontId="79" fillId="20" borderId="101" xfId="0" applyFont="1" applyFill="1" applyBorder="1" applyAlignment="1">
      <alignment vertical="center" wrapText="1"/>
    </xf>
    <xf numFmtId="0" fontId="83" fillId="0" borderId="96" xfId="0" applyFont="1" applyBorder="1">
      <alignment vertical="center"/>
    </xf>
    <xf numFmtId="0" fontId="83" fillId="4" borderId="28" xfId="16" applyFont="1" applyFill="1" applyBorder="1" applyAlignment="1">
      <alignment vertical="center" wrapText="1"/>
    </xf>
    <xf numFmtId="0" fontId="85" fillId="0" borderId="30" xfId="1" applyFont="1" applyBorder="1" applyAlignment="1">
      <alignment vertical="center" wrapText="1"/>
    </xf>
    <xf numFmtId="0" fontId="83" fillId="15" borderId="30" xfId="15" applyFont="1" applyFill="1" applyBorder="1" applyAlignment="1">
      <alignment vertical="center" wrapText="1"/>
    </xf>
    <xf numFmtId="0" fontId="85" fillId="14" borderId="30" xfId="1" applyFont="1" applyFill="1" applyBorder="1" applyAlignment="1">
      <alignment vertical="center" wrapText="1"/>
    </xf>
    <xf numFmtId="0" fontId="83" fillId="15" borderId="32" xfId="15" applyFont="1" applyFill="1" applyBorder="1" applyAlignment="1">
      <alignment vertical="center" wrapText="1"/>
    </xf>
    <xf numFmtId="0" fontId="83" fillId="19" borderId="1" xfId="0" applyFont="1" applyFill="1" applyBorder="1" applyAlignment="1">
      <alignment vertical="center" wrapText="1"/>
    </xf>
    <xf numFmtId="0" fontId="83" fillId="14" borderId="28" xfId="0" applyFont="1" applyFill="1" applyBorder="1">
      <alignment vertical="center"/>
    </xf>
    <xf numFmtId="0" fontId="91" fillId="14" borderId="30" xfId="16" applyFont="1" applyFill="1" applyBorder="1" applyAlignment="1">
      <alignment vertical="center" wrapText="1"/>
    </xf>
    <xf numFmtId="0" fontId="81" fillId="22" borderId="28" xfId="0" applyFont="1" applyFill="1" applyBorder="1">
      <alignment vertical="center"/>
    </xf>
    <xf numFmtId="0" fontId="81" fillId="24" borderId="30" xfId="15" applyFont="1" applyFill="1" applyBorder="1" applyAlignment="1">
      <alignment vertical="center" wrapText="1"/>
    </xf>
    <xf numFmtId="0" fontId="92" fillId="22" borderId="30" xfId="16" applyFont="1" applyFill="1" applyBorder="1" applyAlignment="1">
      <alignment vertical="center" wrapText="1"/>
    </xf>
    <xf numFmtId="0" fontId="81" fillId="24" borderId="32" xfId="15" applyFont="1" applyFill="1" applyBorder="1" applyAlignment="1">
      <alignment vertical="center" wrapText="1"/>
    </xf>
    <xf numFmtId="0" fontId="83" fillId="24" borderId="30" xfId="15" applyFont="1" applyFill="1" applyBorder="1" applyAlignment="1">
      <alignment vertical="center" wrapText="1"/>
    </xf>
    <xf numFmtId="0" fontId="83" fillId="24" borderId="32" xfId="15" applyFont="1" applyFill="1" applyBorder="1" applyAlignment="1">
      <alignment vertical="center" wrapText="1"/>
    </xf>
    <xf numFmtId="0" fontId="83" fillId="24" borderId="9" xfId="15" applyFont="1" applyFill="1" applyBorder="1" applyAlignment="1">
      <alignment vertical="center" wrapText="1"/>
    </xf>
    <xf numFmtId="0" fontId="79" fillId="14" borderId="65" xfId="0" applyFont="1" applyFill="1" applyBorder="1">
      <alignment vertical="center"/>
    </xf>
    <xf numFmtId="0" fontId="79" fillId="14" borderId="66" xfId="0" applyFont="1" applyFill="1" applyBorder="1">
      <alignment vertical="center"/>
    </xf>
    <xf numFmtId="0" fontId="79" fillId="14" borderId="54" xfId="11" applyFont="1" applyFill="1" applyBorder="1" applyAlignment="1" applyProtection="1">
      <alignment horizontal="center" vertical="center"/>
      <protection locked="0"/>
    </xf>
    <xf numFmtId="0" fontId="79" fillId="14" borderId="45" xfId="0" applyFont="1" applyFill="1" applyBorder="1">
      <alignment vertical="center"/>
    </xf>
    <xf numFmtId="0" fontId="83" fillId="14" borderId="34" xfId="15" applyFont="1" applyFill="1" applyBorder="1" applyAlignment="1">
      <alignment vertical="center" wrapText="1"/>
    </xf>
    <xf numFmtId="0" fontId="79" fillId="14" borderId="34" xfId="11" applyFont="1" applyFill="1" applyBorder="1" applyAlignment="1" applyProtection="1">
      <alignment horizontal="center" vertical="center"/>
      <protection locked="0"/>
    </xf>
    <xf numFmtId="0" fontId="79" fillId="14" borderId="55" xfId="11" applyFont="1" applyFill="1" applyBorder="1" applyAlignment="1" applyProtection="1">
      <alignment horizontal="center" vertical="center"/>
      <protection locked="0"/>
    </xf>
    <xf numFmtId="0" fontId="85" fillId="0" borderId="30" xfId="1" applyFont="1" applyFill="1" applyBorder="1" applyAlignment="1">
      <alignment vertical="center" wrapText="1"/>
    </xf>
    <xf numFmtId="0" fontId="79" fillId="4" borderId="49" xfId="11" quotePrefix="1" applyFont="1" applyFill="1" applyBorder="1" applyAlignment="1" applyProtection="1">
      <alignment horizontal="center" vertical="center"/>
      <protection locked="0"/>
    </xf>
    <xf numFmtId="0" fontId="79" fillId="4" borderId="50" xfId="11" applyFont="1" applyFill="1" applyBorder="1" applyAlignment="1" applyProtection="1">
      <alignment horizontal="center" vertical="center" wrapText="1"/>
      <protection locked="0"/>
    </xf>
    <xf numFmtId="0" fontId="79" fillId="4" borderId="50" xfId="11" applyFont="1" applyFill="1" applyBorder="1" applyAlignment="1" applyProtection="1">
      <alignment vertical="center"/>
      <protection locked="0"/>
    </xf>
    <xf numFmtId="0" fontId="79" fillId="4" borderId="63" xfId="11" applyFont="1" applyFill="1" applyBorder="1" applyAlignment="1" applyProtection="1">
      <alignment vertical="center"/>
      <protection locked="0"/>
    </xf>
    <xf numFmtId="0" fontId="84" fillId="4" borderId="37" xfId="16" applyFont="1" applyFill="1" applyBorder="1" applyAlignment="1">
      <alignment vertical="center" wrapText="1"/>
    </xf>
    <xf numFmtId="0" fontId="83" fillId="4" borderId="37" xfId="16" applyFont="1" applyFill="1" applyBorder="1" applyAlignment="1">
      <alignment vertical="center" wrapText="1"/>
    </xf>
    <xf numFmtId="0" fontId="79" fillId="4" borderId="48" xfId="11" applyFont="1" applyFill="1" applyBorder="1" applyAlignment="1" applyProtection="1">
      <alignment horizontal="center" vertical="center"/>
      <protection locked="0"/>
    </xf>
    <xf numFmtId="0" fontId="79" fillId="4" borderId="48" xfId="0" applyFont="1" applyFill="1" applyBorder="1">
      <alignment vertical="center"/>
    </xf>
    <xf numFmtId="0" fontId="79" fillId="4" borderId="53" xfId="11" applyFont="1" applyFill="1" applyBorder="1" applyAlignment="1" applyProtection="1">
      <alignment horizontal="center" vertical="center"/>
      <protection locked="0"/>
    </xf>
    <xf numFmtId="0" fontId="83" fillId="9" borderId="30" xfId="15" applyFont="1" applyFill="1" applyBorder="1">
      <alignment vertical="center"/>
    </xf>
    <xf numFmtId="0" fontId="79" fillId="4" borderId="52" xfId="11" applyFont="1" applyFill="1" applyBorder="1" applyAlignment="1" applyProtection="1">
      <alignment horizontal="center" vertical="center"/>
      <protection locked="0"/>
    </xf>
    <xf numFmtId="0" fontId="79" fillId="0" borderId="0" xfId="0" applyFont="1">
      <alignment vertical="center"/>
    </xf>
    <xf numFmtId="0" fontId="79" fillId="14" borderId="53" xfId="11" applyFont="1" applyFill="1" applyBorder="1" applyAlignment="1" applyProtection="1">
      <alignment horizontal="center" vertical="center"/>
      <protection locked="0"/>
    </xf>
    <xf numFmtId="0" fontId="79" fillId="14" borderId="48" xfId="11" applyFont="1" applyFill="1" applyBorder="1" applyAlignment="1" applyProtection="1">
      <alignment horizontal="center" vertical="center"/>
      <protection locked="0"/>
    </xf>
    <xf numFmtId="0" fontId="79" fillId="14" borderId="48" xfId="0" applyFont="1" applyFill="1" applyBorder="1">
      <alignment vertical="center"/>
    </xf>
    <xf numFmtId="0" fontId="79" fillId="14" borderId="52" xfId="11" applyFont="1" applyFill="1" applyBorder="1" applyAlignment="1" applyProtection="1">
      <alignment horizontal="center" vertical="center"/>
      <protection locked="0"/>
    </xf>
    <xf numFmtId="0" fontId="3" fillId="9" borderId="30" xfId="1" applyFill="1" applyBorder="1" applyAlignment="1">
      <alignment horizontal="left" vertical="center" wrapText="1"/>
    </xf>
    <xf numFmtId="0" fontId="79" fillId="23" borderId="28" xfId="0" applyFont="1" applyFill="1" applyBorder="1">
      <alignment vertical="center"/>
    </xf>
    <xf numFmtId="0" fontId="85" fillId="0" borderId="28" xfId="1" applyFont="1" applyFill="1" applyBorder="1" applyAlignment="1">
      <alignment vertical="center" wrapText="1"/>
    </xf>
    <xf numFmtId="0" fontId="83" fillId="0" borderId="28" xfId="0" applyFont="1" applyBorder="1">
      <alignment vertical="center"/>
    </xf>
    <xf numFmtId="0" fontId="79" fillId="0" borderId="28" xfId="17" applyFont="1" applyBorder="1" applyAlignment="1" applyProtection="1">
      <alignment horizontal="center" vertical="center"/>
      <protection locked="0"/>
    </xf>
    <xf numFmtId="0" fontId="79" fillId="4" borderId="21" xfId="17" applyFont="1" applyFill="1" applyBorder="1" applyAlignment="1" applyProtection="1">
      <alignment horizontal="center" vertical="center"/>
      <protection locked="0"/>
    </xf>
    <xf numFmtId="0" fontId="79" fillId="23" borderId="30" xfId="0" applyFont="1" applyFill="1" applyBorder="1">
      <alignment vertical="center"/>
    </xf>
    <xf numFmtId="0" fontId="79" fillId="0" borderId="30" xfId="17" applyFont="1" applyBorder="1" applyAlignment="1" applyProtection="1">
      <alignment horizontal="center" vertical="center"/>
      <protection locked="0"/>
    </xf>
    <xf numFmtId="0" fontId="79" fillId="4" borderId="0" xfId="17" applyFont="1" applyFill="1" applyAlignment="1" applyProtection="1">
      <alignment horizontal="center" vertical="center"/>
      <protection locked="0"/>
    </xf>
    <xf numFmtId="0" fontId="79" fillId="4" borderId="0" xfId="0" applyFont="1" applyFill="1">
      <alignment vertical="center"/>
    </xf>
    <xf numFmtId="0" fontId="79" fillId="23" borderId="30" xfId="0" applyFont="1" applyFill="1" applyBorder="1" applyAlignment="1">
      <alignment horizontal="left" vertical="center"/>
    </xf>
    <xf numFmtId="0" fontId="85" fillId="0" borderId="30" xfId="1" applyFont="1" applyFill="1" applyBorder="1" applyAlignment="1">
      <alignment horizontal="left" vertical="center" wrapText="1"/>
    </xf>
    <xf numFmtId="0" fontId="3" fillId="0" borderId="30" xfId="1" applyFill="1" applyBorder="1" applyAlignment="1">
      <alignment horizontal="left" vertical="center" wrapText="1"/>
    </xf>
    <xf numFmtId="0" fontId="79" fillId="23" borderId="32" xfId="0" applyFont="1" applyFill="1" applyBorder="1">
      <alignment vertical="center"/>
    </xf>
    <xf numFmtId="0" fontId="79" fillId="0" borderId="32" xfId="17" applyFont="1" applyBorder="1" applyAlignment="1" applyProtection="1">
      <alignment horizontal="center" vertical="center"/>
      <protection locked="0"/>
    </xf>
    <xf numFmtId="0" fontId="79" fillId="4" borderId="11" xfId="17" applyFont="1" applyFill="1" applyBorder="1" applyAlignment="1" applyProtection="1">
      <alignment horizontal="center" vertical="center"/>
      <protection locked="0"/>
    </xf>
    <xf numFmtId="0" fontId="79" fillId="13" borderId="28" xfId="0" applyFont="1" applyFill="1" applyBorder="1">
      <alignment vertical="center"/>
    </xf>
    <xf numFmtId="0" fontId="85" fillId="13" borderId="39" xfId="1" applyFont="1" applyFill="1" applyBorder="1" applyAlignment="1">
      <alignment vertical="center" wrapText="1"/>
    </xf>
    <xf numFmtId="0" fontId="79" fillId="0" borderId="39" xfId="17" applyFont="1" applyBorder="1" applyAlignment="1" applyProtection="1">
      <alignment horizontal="center" vertical="center"/>
      <protection locked="0"/>
    </xf>
    <xf numFmtId="0" fontId="79" fillId="13" borderId="30" xfId="0" applyFont="1" applyFill="1" applyBorder="1">
      <alignment vertical="center"/>
    </xf>
    <xf numFmtId="0" fontId="83" fillId="13" borderId="30" xfId="15" applyFont="1" applyFill="1" applyBorder="1">
      <alignment vertical="center"/>
    </xf>
    <xf numFmtId="0" fontId="79" fillId="13" borderId="30" xfId="0" applyFont="1" applyFill="1" applyBorder="1" applyAlignment="1">
      <alignment horizontal="left" vertical="center"/>
    </xf>
    <xf numFmtId="0" fontId="85" fillId="13" borderId="30" xfId="1" applyFont="1" applyFill="1" applyBorder="1" applyAlignment="1">
      <alignment horizontal="left" vertical="center" wrapText="1"/>
    </xf>
    <xf numFmtId="0" fontId="3" fillId="13" borderId="30" xfId="1" applyFill="1" applyBorder="1" applyAlignment="1">
      <alignment horizontal="left" vertical="center" wrapText="1"/>
    </xf>
    <xf numFmtId="0" fontId="79" fillId="13" borderId="32" xfId="0" applyFont="1" applyFill="1" applyBorder="1">
      <alignment vertical="center"/>
    </xf>
    <xf numFmtId="0" fontId="83" fillId="13" borderId="32" xfId="15" applyFont="1" applyFill="1" applyBorder="1">
      <alignment vertical="center"/>
    </xf>
    <xf numFmtId="0" fontId="85" fillId="22" borderId="39" xfId="1" applyFont="1" applyFill="1" applyBorder="1" applyAlignment="1">
      <alignment vertical="center" wrapText="1"/>
    </xf>
    <xf numFmtId="0" fontId="79" fillId="22" borderId="30" xfId="0" applyFont="1" applyFill="1" applyBorder="1">
      <alignment vertical="center"/>
    </xf>
    <xf numFmtId="0" fontId="79" fillId="22" borderId="30" xfId="0" applyFont="1" applyFill="1" applyBorder="1" applyAlignment="1">
      <alignment horizontal="left" vertical="center"/>
    </xf>
    <xf numFmtId="0" fontId="3" fillId="22" borderId="30" xfId="1" applyFill="1" applyBorder="1" applyAlignment="1">
      <alignment horizontal="left" vertical="center" wrapText="1"/>
    </xf>
    <xf numFmtId="0" fontId="79" fillId="22" borderId="32" xfId="0" applyFont="1" applyFill="1" applyBorder="1">
      <alignment vertical="center"/>
    </xf>
    <xf numFmtId="0" fontId="85" fillId="0" borderId="39" xfId="1" applyFont="1" applyFill="1" applyBorder="1" applyAlignment="1">
      <alignment vertical="center" wrapText="1"/>
    </xf>
    <xf numFmtId="0" fontId="79" fillId="4" borderId="26" xfId="17" applyFont="1" applyFill="1" applyBorder="1" applyAlignment="1" applyProtection="1">
      <alignment horizontal="center" vertical="center"/>
      <protection locked="0"/>
    </xf>
    <xf numFmtId="0" fontId="79" fillId="4" borderId="27" xfId="17" applyFont="1" applyFill="1" applyBorder="1" applyAlignment="1" applyProtection="1">
      <alignment horizontal="center" vertical="center"/>
      <protection locked="0"/>
    </xf>
    <xf numFmtId="0" fontId="79" fillId="4" borderId="27" xfId="0" applyFont="1" applyFill="1" applyBorder="1">
      <alignment vertical="center"/>
    </xf>
    <xf numFmtId="0" fontId="79" fillId="4" borderId="102" xfId="17" applyFont="1" applyFill="1" applyBorder="1" applyAlignment="1" applyProtection="1">
      <alignment horizontal="center" vertical="center"/>
      <protection locked="0"/>
    </xf>
    <xf numFmtId="0" fontId="79" fillId="4" borderId="49" xfId="17" applyFont="1" applyFill="1" applyBorder="1" applyAlignment="1" applyProtection="1">
      <alignment horizontal="center" vertical="center"/>
      <protection locked="0"/>
    </xf>
    <xf numFmtId="0" fontId="79" fillId="4" borderId="50" xfId="17" applyFont="1" applyFill="1" applyBorder="1" applyAlignment="1" applyProtection="1">
      <alignment horizontal="center" vertical="center"/>
      <protection locked="0"/>
    </xf>
    <xf numFmtId="0" fontId="83" fillId="0" borderId="9" xfId="15" applyFont="1" applyBorder="1">
      <alignment vertical="center"/>
    </xf>
    <xf numFmtId="0" fontId="79" fillId="4" borderId="63" xfId="17" applyFont="1" applyFill="1" applyBorder="1" applyAlignment="1" applyProtection="1">
      <alignment horizontal="center" vertical="center"/>
      <protection locked="0"/>
    </xf>
    <xf numFmtId="0" fontId="84" fillId="0" borderId="28" xfId="16" applyFont="1" applyFill="1" applyBorder="1" applyAlignment="1">
      <alignment vertical="center" wrapText="1"/>
    </xf>
    <xf numFmtId="0" fontId="79" fillId="4" borderId="51" xfId="17" applyFont="1" applyFill="1" applyBorder="1" applyAlignment="1" applyProtection="1">
      <alignment horizontal="center" vertical="center"/>
      <protection locked="0"/>
    </xf>
    <xf numFmtId="0" fontId="79" fillId="4" borderId="103" xfId="17" applyFont="1" applyFill="1" applyBorder="1" applyAlignment="1" applyProtection="1">
      <alignment horizontal="center" vertical="center"/>
      <protection locked="0"/>
    </xf>
    <xf numFmtId="0" fontId="79" fillId="4" borderId="104" xfId="17" applyFont="1" applyFill="1" applyBorder="1" applyAlignment="1" applyProtection="1">
      <alignment horizontal="center" vertical="center"/>
      <protection locked="0"/>
    </xf>
    <xf numFmtId="0" fontId="17" fillId="3" borderId="11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51" fillId="3" borderId="0" xfId="0" applyFont="1" applyFill="1" applyAlignment="1">
      <alignment horizontal="left" vertical="center"/>
    </xf>
    <xf numFmtId="0" fontId="65" fillId="0" borderId="0" xfId="0" applyFont="1" applyAlignment="1">
      <alignment horizontal="left" vertical="center" wrapText="1"/>
    </xf>
    <xf numFmtId="0" fontId="60" fillId="0" borderId="0" xfId="0" quotePrefix="1" applyFont="1" applyAlignment="1">
      <alignment horizontal="left" vertical="center" wrapText="1"/>
    </xf>
    <xf numFmtId="0" fontId="65" fillId="0" borderId="0" xfId="0" quotePrefix="1" applyFont="1" applyAlignment="1">
      <alignment horizontal="left" vertical="center" wrapText="1"/>
    </xf>
    <xf numFmtId="0" fontId="49" fillId="4" borderId="2" xfId="0" applyFont="1" applyFill="1" applyBorder="1" applyAlignment="1">
      <alignment horizontal="center" vertical="top" wrapText="1"/>
    </xf>
    <xf numFmtId="0" fontId="49" fillId="4" borderId="9" xfId="0" applyFont="1" applyFill="1" applyBorder="1" applyAlignment="1">
      <alignment horizontal="center" vertical="top" wrapText="1"/>
    </xf>
    <xf numFmtId="0" fontId="49" fillId="4" borderId="3" xfId="0" applyFont="1" applyFill="1" applyBorder="1" applyAlignment="1">
      <alignment horizontal="center" vertical="top" wrapText="1"/>
    </xf>
    <xf numFmtId="0" fontId="49" fillId="0" borderId="2" xfId="4" applyFont="1" applyBorder="1" applyAlignment="1">
      <alignment horizontal="center" vertical="top"/>
    </xf>
    <xf numFmtId="0" fontId="49" fillId="0" borderId="9" xfId="4" applyFont="1" applyBorder="1" applyAlignment="1">
      <alignment horizontal="center" vertical="top"/>
    </xf>
    <xf numFmtId="0" fontId="49" fillId="0" borderId="3" xfId="4" applyFont="1" applyBorder="1" applyAlignment="1">
      <alignment horizontal="center" vertical="top"/>
    </xf>
    <xf numFmtId="0" fontId="32" fillId="23" borderId="2" xfId="0" applyFont="1" applyFill="1" applyBorder="1" applyAlignment="1">
      <alignment horizontal="center" vertical="center" wrapText="1"/>
    </xf>
    <xf numFmtId="0" fontId="32" fillId="23" borderId="9" xfId="0" applyFont="1" applyFill="1" applyBorder="1" applyAlignment="1">
      <alignment horizontal="center" vertical="center" wrapText="1"/>
    </xf>
    <xf numFmtId="0" fontId="32" fillId="23" borderId="3" xfId="0" applyFont="1" applyFill="1" applyBorder="1" applyAlignment="1">
      <alignment horizontal="center" vertical="center" wrapText="1"/>
    </xf>
    <xf numFmtId="0" fontId="79" fillId="4" borderId="29" xfId="17" applyFont="1" applyFill="1" applyBorder="1" applyAlignment="1" applyProtection="1">
      <alignment horizontal="center" vertical="center"/>
      <protection locked="0"/>
    </xf>
    <xf numFmtId="0" fontId="79" fillId="4" borderId="31" xfId="17" applyFont="1" applyFill="1" applyBorder="1" applyAlignment="1" applyProtection="1">
      <alignment horizontal="center" vertical="center"/>
      <protection locked="0"/>
    </xf>
    <xf numFmtId="0" fontId="79" fillId="4" borderId="33" xfId="17" applyFont="1" applyFill="1" applyBorder="1" applyAlignment="1" applyProtection="1">
      <alignment horizontal="center" vertical="center"/>
      <protection locked="0"/>
    </xf>
    <xf numFmtId="0" fontId="79" fillId="4" borderId="40" xfId="17" applyFont="1" applyFill="1" applyBorder="1" applyAlignment="1" applyProtection="1">
      <alignment horizontal="center" vertical="center"/>
      <protection locked="0"/>
    </xf>
    <xf numFmtId="0" fontId="79" fillId="4" borderId="35" xfId="17" applyFont="1" applyFill="1" applyBorder="1" applyAlignment="1" applyProtection="1">
      <alignment horizontal="center" vertical="center"/>
      <protection locked="0"/>
    </xf>
    <xf numFmtId="0" fontId="94" fillId="22" borderId="2" xfId="16" applyFont="1" applyFill="1" applyBorder="1" applyAlignment="1">
      <alignment horizontal="center" vertical="center" wrapText="1"/>
    </xf>
    <xf numFmtId="0" fontId="84" fillId="22" borderId="9" xfId="16" applyFont="1" applyFill="1" applyBorder="1" applyAlignment="1">
      <alignment horizontal="center" vertical="center" wrapText="1"/>
    </xf>
    <xf numFmtId="0" fontId="84" fillId="22" borderId="3" xfId="16" applyFont="1" applyFill="1" applyBorder="1" applyAlignment="1">
      <alignment horizontal="center" vertical="center" wrapText="1"/>
    </xf>
    <xf numFmtId="0" fontId="79" fillId="4" borderId="7" xfId="17" applyFont="1" applyFill="1" applyBorder="1" applyAlignment="1" applyProtection="1">
      <alignment horizontal="center" vertical="center"/>
      <protection locked="0"/>
    </xf>
    <xf numFmtId="0" fontId="79" fillId="4" borderId="22" xfId="17" applyFont="1" applyFill="1" applyBorder="1" applyAlignment="1" applyProtection="1">
      <alignment horizontal="center" vertical="center"/>
      <protection locked="0"/>
    </xf>
    <xf numFmtId="0" fontId="93" fillId="22" borderId="2" xfId="1" applyFont="1" applyFill="1" applyBorder="1" applyAlignment="1">
      <alignment horizontal="center" vertical="center" wrapText="1"/>
    </xf>
    <xf numFmtId="0" fontId="85" fillId="22" borderId="9" xfId="1" applyFont="1" applyFill="1" applyBorder="1" applyAlignment="1">
      <alignment horizontal="center" vertical="center" wrapText="1"/>
    </xf>
    <xf numFmtId="0" fontId="85" fillId="22" borderId="3" xfId="1" applyFont="1" applyFill="1" applyBorder="1" applyAlignment="1">
      <alignment horizontal="center" vertical="center" wrapText="1"/>
    </xf>
    <xf numFmtId="0" fontId="79" fillId="4" borderId="17" xfId="17" applyFont="1" applyFill="1" applyBorder="1" applyAlignment="1" applyProtection="1">
      <alignment horizontal="center" vertical="center"/>
      <protection locked="0"/>
    </xf>
    <xf numFmtId="0" fontId="32" fillId="13" borderId="2" xfId="0" applyFont="1" applyFill="1" applyBorder="1" applyAlignment="1">
      <alignment horizontal="center" vertical="center" wrapText="1"/>
    </xf>
    <xf numFmtId="0" fontId="32" fillId="13" borderId="9" xfId="0" applyFont="1" applyFill="1" applyBorder="1" applyAlignment="1">
      <alignment horizontal="center" vertical="center" wrapText="1"/>
    </xf>
    <xf numFmtId="0" fontId="32" fillId="13" borderId="3" xfId="0" applyFont="1" applyFill="1" applyBorder="1" applyAlignment="1">
      <alignment horizontal="center" vertical="center" wrapText="1"/>
    </xf>
    <xf numFmtId="0" fontId="78" fillId="22" borderId="2" xfId="0" applyFont="1" applyFill="1" applyBorder="1" applyAlignment="1">
      <alignment horizontal="center" vertical="center" wrapText="1"/>
    </xf>
    <xf numFmtId="0" fontId="32" fillId="22" borderId="9" xfId="0" applyFont="1" applyFill="1" applyBorder="1" applyAlignment="1">
      <alignment horizontal="center" vertical="center" wrapText="1"/>
    </xf>
    <xf numFmtId="0" fontId="32" fillId="22" borderId="3" xfId="0" applyFont="1" applyFill="1" applyBorder="1" applyAlignment="1">
      <alignment horizontal="center" vertical="center" wrapText="1"/>
    </xf>
    <xf numFmtId="0" fontId="78" fillId="2" borderId="24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32" fillId="2" borderId="25" xfId="0" applyFont="1" applyFill="1" applyBorder="1" applyAlignment="1">
      <alignment horizontal="center" vertical="center"/>
    </xf>
    <xf numFmtId="0" fontId="32" fillId="2" borderId="20" xfId="0" applyFont="1" applyFill="1" applyBorder="1" applyAlignment="1">
      <alignment horizontal="center" vertical="center"/>
    </xf>
    <xf numFmtId="0" fontId="79" fillId="2" borderId="18" xfId="0" applyFont="1" applyFill="1" applyBorder="1" applyAlignment="1">
      <alignment horizontal="center" vertical="center"/>
    </xf>
    <xf numFmtId="0" fontId="79" fillId="2" borderId="9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 wrapText="1"/>
    </xf>
    <xf numFmtId="0" fontId="79" fillId="2" borderId="2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82" fillId="7" borderId="5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32" fillId="7" borderId="2" xfId="0" applyFont="1" applyFill="1" applyBorder="1" applyAlignment="1">
      <alignment horizontal="center" vertical="center" wrapText="1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79" fillId="4" borderId="22" xfId="11" applyFont="1" applyFill="1" applyBorder="1" applyAlignment="1" applyProtection="1">
      <alignment horizontal="center" vertical="center"/>
      <protection locked="0"/>
    </xf>
    <xf numFmtId="0" fontId="79" fillId="4" borderId="7" xfId="11" applyFont="1" applyFill="1" applyBorder="1" applyAlignment="1" applyProtection="1">
      <alignment horizontal="center" vertical="center"/>
      <protection locked="0"/>
    </xf>
    <xf numFmtId="0" fontId="79" fillId="4" borderId="17" xfId="11" applyFont="1" applyFill="1" applyBorder="1" applyAlignment="1" applyProtection="1">
      <alignment horizontal="center" vertical="center"/>
      <protection locked="0"/>
    </xf>
    <xf numFmtId="0" fontId="79" fillId="13" borderId="16" xfId="0" applyFont="1" applyFill="1" applyBorder="1" applyAlignment="1">
      <alignment horizontal="center" vertical="center"/>
    </xf>
    <xf numFmtId="0" fontId="79" fillId="13" borderId="22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23" borderId="29" xfId="0" applyFont="1" applyFill="1" applyBorder="1" applyAlignment="1">
      <alignment horizontal="center" vertical="center" wrapText="1"/>
    </xf>
    <xf numFmtId="0" fontId="79" fillId="23" borderId="31" xfId="0" applyFont="1" applyFill="1" applyBorder="1" applyAlignment="1">
      <alignment horizontal="center" vertical="center" wrapText="1"/>
    </xf>
    <xf numFmtId="0" fontId="79" fillId="23" borderId="35" xfId="0" applyFont="1" applyFill="1" applyBorder="1" applyAlignment="1">
      <alignment horizontal="center" vertical="center" wrapText="1"/>
    </xf>
    <xf numFmtId="0" fontId="65" fillId="0" borderId="0" xfId="0" quotePrefix="1" applyFont="1" applyAlignment="1">
      <alignment horizontal="left" vertical="top" wrapText="1"/>
    </xf>
    <xf numFmtId="0" fontId="82" fillId="7" borderId="38" xfId="0" applyFont="1" applyFill="1" applyBorder="1" applyAlignment="1">
      <alignment horizontal="center" vertical="center" wrapText="1"/>
    </xf>
    <xf numFmtId="0" fontId="82" fillId="7" borderId="6" xfId="0" applyFont="1" applyFill="1" applyBorder="1" applyAlignment="1">
      <alignment horizontal="center" vertical="center" wrapText="1"/>
    </xf>
    <xf numFmtId="0" fontId="32" fillId="7" borderId="18" xfId="0" applyFont="1" applyFill="1" applyBorder="1" applyAlignment="1">
      <alignment horizontal="center" vertical="center" wrapText="1"/>
    </xf>
    <xf numFmtId="0" fontId="32" fillId="7" borderId="9" xfId="0" applyFont="1" applyFill="1" applyBorder="1" applyAlignment="1">
      <alignment horizontal="center" vertical="center" wrapText="1"/>
    </xf>
    <xf numFmtId="0" fontId="32" fillId="7" borderId="3" xfId="0" applyFont="1" applyFill="1" applyBorder="1" applyAlignment="1">
      <alignment horizontal="center" vertical="center" wrapText="1"/>
    </xf>
    <xf numFmtId="0" fontId="32" fillId="7" borderId="28" xfId="0" applyFont="1" applyFill="1" applyBorder="1" applyAlignment="1">
      <alignment horizontal="center" vertical="center" wrapText="1"/>
    </xf>
    <xf numFmtId="0" fontId="32" fillId="7" borderId="30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79" fillId="23" borderId="7" xfId="11" applyFont="1" applyFill="1" applyBorder="1" applyAlignment="1" applyProtection="1">
      <alignment horizontal="center" vertical="center"/>
      <protection locked="0"/>
    </xf>
    <xf numFmtId="0" fontId="79" fillId="23" borderId="22" xfId="11" applyFont="1" applyFill="1" applyBorder="1" applyAlignment="1" applyProtection="1">
      <alignment horizontal="center" vertical="center"/>
      <protection locked="0"/>
    </xf>
    <xf numFmtId="0" fontId="32" fillId="7" borderId="34" xfId="0" applyFont="1" applyFill="1" applyBorder="1" applyAlignment="1">
      <alignment horizontal="center" vertical="center" wrapText="1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79" fillId="4" borderId="31" xfId="11" applyFont="1" applyFill="1" applyBorder="1" applyAlignment="1" applyProtection="1">
      <alignment horizontal="center" vertical="center"/>
      <protection locked="0"/>
    </xf>
    <xf numFmtId="0" fontId="79" fillId="4" borderId="68" xfId="11" applyFont="1" applyFill="1" applyBorder="1" applyAlignment="1" applyProtection="1">
      <alignment horizontal="center" vertical="center"/>
      <protection locked="0"/>
    </xf>
    <xf numFmtId="0" fontId="79" fillId="14" borderId="22" xfId="11" applyFont="1" applyFill="1" applyBorder="1" applyAlignment="1" applyProtection="1">
      <alignment horizontal="center" vertical="center"/>
      <protection locked="0"/>
    </xf>
    <xf numFmtId="0" fontId="79" fillId="14" borderId="17" xfId="11" applyFont="1" applyFill="1" applyBorder="1" applyAlignment="1" applyProtection="1">
      <alignment horizontal="center" vertical="center"/>
      <protection locked="0"/>
    </xf>
    <xf numFmtId="0" fontId="79" fillId="22" borderId="2" xfId="0" applyFont="1" applyFill="1" applyBorder="1" applyAlignment="1">
      <alignment horizontal="center" vertical="center"/>
    </xf>
    <xf numFmtId="0" fontId="79" fillId="22" borderId="9" xfId="0" applyFont="1" applyFill="1" applyBorder="1" applyAlignment="1">
      <alignment horizontal="center" vertical="center"/>
    </xf>
    <xf numFmtId="0" fontId="79" fillId="22" borderId="3" xfId="0" applyFont="1" applyFill="1" applyBorder="1" applyAlignment="1">
      <alignment horizontal="center" vertical="center"/>
    </xf>
    <xf numFmtId="0" fontId="79" fillId="14" borderId="7" xfId="11" applyFont="1" applyFill="1" applyBorder="1" applyAlignment="1" applyProtection="1">
      <alignment horizontal="center" vertical="center"/>
      <protection locked="0"/>
    </xf>
    <xf numFmtId="0" fontId="79" fillId="14" borderId="16" xfId="11" applyFont="1" applyFill="1" applyBorder="1" applyAlignment="1" applyProtection="1">
      <alignment horizontal="center" vertical="center"/>
      <protection locked="0"/>
    </xf>
    <xf numFmtId="0" fontId="32" fillId="7" borderId="19" xfId="0" applyFont="1" applyFill="1" applyBorder="1" applyAlignment="1">
      <alignment horizontal="center" vertical="center" wrapText="1"/>
    </xf>
    <xf numFmtId="0" fontId="79" fillId="14" borderId="46" xfId="11" applyFont="1" applyFill="1" applyBorder="1" applyAlignment="1" applyProtection="1">
      <alignment horizontal="center" vertical="center"/>
      <protection locked="0"/>
    </xf>
    <xf numFmtId="0" fontId="79" fillId="4" borderId="56" xfId="11" applyFont="1" applyFill="1" applyBorder="1" applyAlignment="1" applyProtection="1">
      <alignment horizontal="center" vertical="center"/>
      <protection locked="0"/>
    </xf>
    <xf numFmtId="0" fontId="79" fillId="4" borderId="57" xfId="11" applyFont="1" applyFill="1" applyBorder="1" applyAlignment="1" applyProtection="1">
      <alignment horizontal="center" vertical="center"/>
      <protection locked="0"/>
    </xf>
    <xf numFmtId="0" fontId="79" fillId="4" borderId="58" xfId="11" applyFont="1" applyFill="1" applyBorder="1" applyAlignment="1" applyProtection="1">
      <alignment horizontal="center" vertical="center"/>
      <protection locked="0"/>
    </xf>
    <xf numFmtId="0" fontId="82" fillId="7" borderId="41" xfId="0" applyFont="1" applyFill="1" applyBorder="1" applyAlignment="1">
      <alignment horizontal="center" vertical="center" wrapText="1"/>
    </xf>
    <xf numFmtId="0" fontId="82" fillId="7" borderId="1" xfId="0" applyFont="1" applyFill="1" applyBorder="1" applyAlignment="1">
      <alignment horizontal="center" vertical="center" wrapText="1"/>
    </xf>
    <xf numFmtId="0" fontId="82" fillId="7" borderId="75" xfId="0" applyFont="1" applyFill="1" applyBorder="1" applyAlignment="1">
      <alignment horizontal="center" vertical="center" wrapText="1"/>
    </xf>
    <xf numFmtId="0" fontId="82" fillId="7" borderId="78" xfId="0" applyFont="1" applyFill="1" applyBorder="1" applyAlignment="1">
      <alignment horizontal="center" vertical="center" wrapText="1"/>
    </xf>
    <xf numFmtId="0" fontId="82" fillId="7" borderId="79" xfId="0" applyFont="1" applyFill="1" applyBorder="1" applyAlignment="1">
      <alignment horizontal="center" vertical="center" wrapText="1"/>
    </xf>
    <xf numFmtId="0" fontId="82" fillId="7" borderId="72" xfId="0" applyFont="1" applyFill="1" applyBorder="1" applyAlignment="1">
      <alignment horizontal="center" vertical="center" wrapText="1"/>
    </xf>
    <xf numFmtId="0" fontId="82" fillId="7" borderId="70" xfId="0" applyFont="1" applyFill="1" applyBorder="1" applyAlignment="1">
      <alignment horizontal="center" vertical="center" wrapText="1"/>
    </xf>
    <xf numFmtId="0" fontId="82" fillId="7" borderId="25" xfId="0" applyFont="1" applyFill="1" applyBorder="1" applyAlignment="1">
      <alignment horizontal="center" vertical="center" wrapText="1"/>
    </xf>
    <xf numFmtId="0" fontId="82" fillId="7" borderId="20" xfId="0" applyFont="1" applyFill="1" applyBorder="1" applyAlignment="1">
      <alignment horizontal="center" vertical="center" wrapText="1"/>
    </xf>
    <xf numFmtId="0" fontId="82" fillId="7" borderId="73" xfId="0" applyFont="1" applyFill="1" applyBorder="1" applyAlignment="1">
      <alignment horizontal="center" vertical="center" wrapText="1"/>
    </xf>
    <xf numFmtId="0" fontId="82" fillId="7" borderId="71" xfId="0" applyFont="1" applyFill="1" applyBorder="1" applyAlignment="1">
      <alignment horizontal="center" vertical="center" wrapText="1"/>
    </xf>
    <xf numFmtId="0" fontId="82" fillId="7" borderId="42" xfId="0" applyFont="1" applyFill="1" applyBorder="1" applyAlignment="1">
      <alignment horizontal="center" vertical="center" wrapText="1"/>
    </xf>
    <xf numFmtId="0" fontId="82" fillId="7" borderId="74" xfId="0" applyFont="1" applyFill="1" applyBorder="1" applyAlignment="1">
      <alignment horizontal="center" vertical="center" wrapText="1"/>
    </xf>
    <xf numFmtId="0" fontId="82" fillId="7" borderId="80" xfId="0" applyFont="1" applyFill="1" applyBorder="1" applyAlignment="1">
      <alignment horizontal="center" vertical="center" wrapText="1"/>
    </xf>
    <xf numFmtId="0" fontId="82" fillId="7" borderId="77" xfId="0" applyFont="1" applyFill="1" applyBorder="1" applyAlignment="1">
      <alignment horizontal="center" vertical="center" wrapText="1"/>
    </xf>
    <xf numFmtId="0" fontId="32" fillId="2" borderId="69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90" fillId="7" borderId="23" xfId="0" applyFont="1" applyFill="1" applyBorder="1" applyAlignment="1">
      <alignment horizontal="center" vertical="center" wrapText="1"/>
    </xf>
    <xf numFmtId="0" fontId="90" fillId="7" borderId="20" xfId="0" applyFont="1" applyFill="1" applyBorder="1" applyAlignment="1">
      <alignment horizontal="center" vertical="center" wrapText="1"/>
    </xf>
    <xf numFmtId="0" fontId="90" fillId="7" borderId="71" xfId="0" applyFont="1" applyFill="1" applyBorder="1" applyAlignment="1">
      <alignment horizontal="center" vertical="center" wrapText="1"/>
    </xf>
    <xf numFmtId="0" fontId="32" fillId="7" borderId="70" xfId="0" applyFont="1" applyFill="1" applyBorder="1" applyAlignment="1">
      <alignment horizontal="center" vertical="center" wrapText="1"/>
    </xf>
    <xf numFmtId="0" fontId="32" fillId="7" borderId="20" xfId="0" applyFont="1" applyFill="1" applyBorder="1" applyAlignment="1">
      <alignment horizontal="center" vertical="center" wrapText="1"/>
    </xf>
    <xf numFmtId="0" fontId="32" fillId="7" borderId="71" xfId="0" applyFont="1" applyFill="1" applyBorder="1" applyAlignment="1">
      <alignment horizontal="center" vertical="center" wrapText="1"/>
    </xf>
    <xf numFmtId="0" fontId="79" fillId="4" borderId="46" xfId="11" applyFont="1" applyFill="1" applyBorder="1" applyAlignment="1" applyProtection="1">
      <alignment horizontal="center" vertical="center"/>
      <protection locked="0"/>
    </xf>
    <xf numFmtId="0" fontId="79" fillId="22" borderId="9" xfId="0" applyFont="1" applyFill="1" applyBorder="1" applyAlignment="1">
      <alignment vertical="center" wrapText="1"/>
    </xf>
    <xf numFmtId="0" fontId="79" fillId="22" borderId="93" xfId="0" applyFont="1" applyFill="1" applyBorder="1" applyAlignment="1">
      <alignment vertical="center" wrapText="1"/>
    </xf>
    <xf numFmtId="0" fontId="79" fillId="22" borderId="95" xfId="0" applyFont="1" applyFill="1" applyBorder="1" applyAlignment="1">
      <alignment vertical="center" wrapText="1"/>
    </xf>
    <xf numFmtId="0" fontId="44" fillId="0" borderId="0" xfId="0" quotePrefix="1" applyFont="1" applyAlignment="1">
      <alignment horizontal="left" vertical="center" wrapText="1"/>
    </xf>
    <xf numFmtId="0" fontId="82" fillId="7" borderId="24" xfId="0" applyFont="1" applyFill="1" applyBorder="1" applyAlignment="1">
      <alignment horizontal="center" vertical="center" wrapText="1"/>
    </xf>
    <xf numFmtId="0" fontId="32" fillId="7" borderId="32" xfId="0" applyFont="1" applyFill="1" applyBorder="1" applyAlignment="1">
      <alignment horizontal="center" vertical="center" wrapText="1"/>
    </xf>
    <xf numFmtId="0" fontId="32" fillId="7" borderId="2" xfId="0" applyFont="1" applyFill="1" applyBorder="1" applyAlignment="1">
      <alignment horizontal="center" vertical="center"/>
    </xf>
    <xf numFmtId="0" fontId="32" fillId="7" borderId="9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7" borderId="19" xfId="0" applyFont="1" applyFill="1" applyBorder="1" applyAlignment="1">
      <alignment horizontal="center" vertical="center"/>
    </xf>
    <xf numFmtId="0" fontId="82" fillId="7" borderId="8" xfId="0" applyFont="1" applyFill="1" applyBorder="1" applyAlignment="1">
      <alignment horizontal="center" vertical="center"/>
    </xf>
    <xf numFmtId="0" fontId="82" fillId="7" borderId="5" xfId="0" applyFont="1" applyFill="1" applyBorder="1" applyAlignment="1">
      <alignment horizontal="center" vertical="center"/>
    </xf>
    <xf numFmtId="0" fontId="82" fillId="7" borderId="41" xfId="0" applyFont="1" applyFill="1" applyBorder="1" applyAlignment="1">
      <alignment horizontal="center" vertical="center"/>
    </xf>
    <xf numFmtId="0" fontId="82" fillId="7" borderId="24" xfId="0" applyFont="1" applyFill="1" applyBorder="1" applyAlignment="1">
      <alignment horizontal="center" vertical="center"/>
    </xf>
    <xf numFmtId="0" fontId="82" fillId="7" borderId="25" xfId="0" applyFont="1" applyFill="1" applyBorder="1" applyAlignment="1">
      <alignment horizontal="center" vertical="center"/>
    </xf>
    <xf numFmtId="0" fontId="82" fillId="7" borderId="42" xfId="0" applyFont="1" applyFill="1" applyBorder="1" applyAlignment="1">
      <alignment horizontal="center" vertical="center"/>
    </xf>
    <xf numFmtId="0" fontId="32" fillId="7" borderId="18" xfId="0" applyFont="1" applyFill="1" applyBorder="1" applyAlignment="1">
      <alignment horizontal="center" vertical="center"/>
    </xf>
    <xf numFmtId="0" fontId="79" fillId="22" borderId="99" xfId="0" applyFont="1" applyFill="1" applyBorder="1" applyAlignment="1">
      <alignment horizontal="center" vertical="center" wrapText="1"/>
    </xf>
    <xf numFmtId="0" fontId="79" fillId="22" borderId="84" xfId="0" applyFont="1" applyFill="1" applyBorder="1" applyAlignment="1">
      <alignment horizontal="center" vertical="center" wrapText="1"/>
    </xf>
    <xf numFmtId="0" fontId="79" fillId="22" borderId="100" xfId="0" applyFont="1" applyFill="1" applyBorder="1" applyAlignment="1">
      <alignment horizontal="center" vertical="center" wrapText="1"/>
    </xf>
    <xf numFmtId="0" fontId="79" fillId="22" borderId="85" xfId="0" applyFont="1" applyFill="1" applyBorder="1" applyAlignment="1">
      <alignment horizontal="center" vertical="center" wrapText="1"/>
    </xf>
    <xf numFmtId="0" fontId="79" fillId="23" borderId="17" xfId="11" applyFont="1" applyFill="1" applyBorder="1" applyAlignment="1" applyProtection="1">
      <alignment horizontal="center" vertical="center"/>
      <protection locked="0"/>
    </xf>
    <xf numFmtId="0" fontId="83" fillId="22" borderId="2" xfId="16" applyFont="1" applyFill="1" applyBorder="1" applyAlignment="1">
      <alignment horizontal="center" vertical="center" wrapText="1"/>
    </xf>
    <xf numFmtId="0" fontId="83" fillId="22" borderId="9" xfId="16" applyFont="1" applyFill="1" applyBorder="1" applyAlignment="1">
      <alignment horizontal="center" vertical="center" wrapText="1"/>
    </xf>
    <xf numFmtId="0" fontId="83" fillId="22" borderId="19" xfId="16" applyFont="1" applyFill="1" applyBorder="1" applyAlignment="1">
      <alignment horizontal="center" vertical="center" wrapText="1"/>
    </xf>
    <xf numFmtId="0" fontId="79" fillId="4" borderId="7" xfId="11" applyFont="1" applyFill="1" applyBorder="1" applyAlignment="1" applyProtection="1">
      <alignment horizontal="center" vertical="center" wrapText="1"/>
      <protection locked="0"/>
    </xf>
    <xf numFmtId="0" fontId="79" fillId="4" borderId="22" xfId="11" applyFont="1" applyFill="1" applyBorder="1" applyAlignment="1" applyProtection="1">
      <alignment horizontal="center" vertical="center" wrapText="1"/>
      <protection locked="0"/>
    </xf>
    <xf numFmtId="0" fontId="79" fillId="4" borderId="17" xfId="11" applyFont="1" applyFill="1" applyBorder="1" applyAlignment="1" applyProtection="1">
      <alignment horizontal="center" vertical="center" wrapText="1"/>
      <protection locked="0"/>
    </xf>
    <xf numFmtId="0" fontId="79" fillId="22" borderId="87" xfId="0" applyFont="1" applyFill="1" applyBorder="1" applyAlignment="1">
      <alignment horizontal="center" vertical="center" wrapText="1"/>
    </xf>
    <xf numFmtId="0" fontId="79" fillId="4" borderId="33" xfId="11" applyFont="1" applyFill="1" applyBorder="1" applyAlignment="1" applyProtection="1">
      <alignment horizontal="center" vertical="center"/>
      <protection locked="0"/>
    </xf>
    <xf numFmtId="0" fontId="79" fillId="4" borderId="46" xfId="11" applyFont="1" applyFill="1" applyBorder="1" applyAlignment="1" applyProtection="1">
      <alignment horizontal="center" vertical="center" wrapText="1"/>
      <protection locked="0"/>
    </xf>
    <xf numFmtId="0" fontId="79" fillId="16" borderId="22" xfId="11" applyFont="1" applyFill="1" applyBorder="1" applyAlignment="1" applyProtection="1">
      <alignment horizontal="center" vertical="center" wrapText="1"/>
      <protection locked="0"/>
    </xf>
    <xf numFmtId="0" fontId="79" fillId="14" borderId="16" xfId="11" applyFont="1" applyFill="1" applyBorder="1" applyAlignment="1" applyProtection="1">
      <alignment horizontal="center" vertical="center" wrapText="1"/>
      <protection locked="0"/>
    </xf>
    <xf numFmtId="0" fontId="79" fillId="14" borderId="22" xfId="11" applyFont="1" applyFill="1" applyBorder="1" applyAlignment="1" applyProtection="1">
      <alignment horizontal="center" vertical="center" wrapText="1"/>
      <protection locked="0"/>
    </xf>
    <xf numFmtId="0" fontId="79" fillId="14" borderId="17" xfId="11" applyFont="1" applyFill="1" applyBorder="1" applyAlignment="1" applyProtection="1">
      <alignment horizontal="center" vertical="center" wrapText="1"/>
      <protection locked="0"/>
    </xf>
    <xf numFmtId="0" fontId="79" fillId="16" borderId="7" xfId="11" applyFont="1" applyFill="1" applyBorder="1" applyAlignment="1" applyProtection="1">
      <alignment horizontal="center" vertical="center" wrapText="1"/>
      <protection locked="0"/>
    </xf>
    <xf numFmtId="0" fontId="79" fillId="16" borderId="17" xfId="11" applyFont="1" applyFill="1" applyBorder="1" applyAlignment="1" applyProtection="1">
      <alignment horizontal="center" vertical="center" wrapText="1"/>
      <protection locked="0"/>
    </xf>
    <xf numFmtId="0" fontId="79" fillId="22" borderId="87" xfId="0" applyFont="1" applyFill="1" applyBorder="1" applyAlignment="1">
      <alignment vertical="center" wrapText="1"/>
    </xf>
    <xf numFmtId="0" fontId="79" fillId="22" borderId="84" xfId="0" applyFont="1" applyFill="1" applyBorder="1" applyAlignment="1">
      <alignment vertical="center" wrapText="1"/>
    </xf>
    <xf numFmtId="0" fontId="79" fillId="22" borderId="85" xfId="0" applyFont="1" applyFill="1" applyBorder="1" applyAlignment="1">
      <alignment vertical="center" wrapText="1"/>
    </xf>
    <xf numFmtId="0" fontId="79" fillId="22" borderId="88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79" fillId="14" borderId="29" xfId="11" applyFont="1" applyFill="1" applyBorder="1" applyAlignment="1" applyProtection="1">
      <alignment horizontal="center" vertical="center"/>
      <protection locked="0"/>
    </xf>
    <xf numFmtId="0" fontId="79" fillId="14" borderId="31" xfId="11" applyFont="1" applyFill="1" applyBorder="1" applyAlignment="1" applyProtection="1">
      <alignment horizontal="center" vertical="center"/>
      <protection locked="0"/>
    </xf>
    <xf numFmtId="0" fontId="79" fillId="14" borderId="33" xfId="11" applyFont="1" applyFill="1" applyBorder="1" applyAlignment="1" applyProtection="1">
      <alignment horizontal="center" vertical="center"/>
      <protection locked="0"/>
    </xf>
    <xf numFmtId="0" fontId="81" fillId="23" borderId="7" xfId="11" applyFont="1" applyFill="1" applyBorder="1" applyAlignment="1" applyProtection="1">
      <alignment horizontal="center" vertical="center"/>
      <protection locked="0"/>
    </xf>
    <xf numFmtId="0" fontId="81" fillId="23" borderId="22" xfId="11" applyFont="1" applyFill="1" applyBorder="1" applyAlignment="1" applyProtection="1">
      <alignment horizontal="center" vertical="center"/>
      <protection locked="0"/>
    </xf>
    <xf numFmtId="0" fontId="47" fillId="25" borderId="92" xfId="0" applyFont="1" applyFill="1" applyBorder="1" applyAlignment="1">
      <alignment vertical="center" wrapText="1"/>
    </xf>
    <xf numFmtId="0" fontId="79" fillId="25" borderId="92" xfId="0" applyFont="1" applyFill="1" applyBorder="1" applyAlignment="1">
      <alignment vertical="center" wrapText="1"/>
    </xf>
    <xf numFmtId="0" fontId="85" fillId="25" borderId="92" xfId="1" applyFont="1" applyFill="1" applyBorder="1" applyAlignment="1">
      <alignment vertical="center" wrapText="1"/>
    </xf>
    <xf numFmtId="0" fontId="79" fillId="25" borderId="96" xfId="0" applyFont="1" applyFill="1" applyBorder="1" applyAlignment="1">
      <alignment vertical="center" wrapText="1"/>
    </xf>
    <xf numFmtId="0" fontId="85" fillId="25" borderId="30" xfId="1" applyFont="1" applyFill="1" applyBorder="1" applyAlignment="1">
      <alignment vertical="center" wrapText="1"/>
    </xf>
    <xf numFmtId="0" fontId="79" fillId="25" borderId="32" xfId="0" applyFont="1" applyFill="1" applyBorder="1" applyAlignment="1">
      <alignment vertical="center" wrapText="1"/>
    </xf>
    <xf numFmtId="0" fontId="79" fillId="25" borderId="9" xfId="0" applyFont="1" applyFill="1" applyBorder="1" applyAlignment="1">
      <alignment vertical="center" wrapText="1"/>
    </xf>
    <xf numFmtId="0" fontId="79" fillId="25" borderId="3" xfId="0" applyFont="1" applyFill="1" applyBorder="1" applyAlignment="1">
      <alignment vertical="center" wrapText="1"/>
    </xf>
    <xf numFmtId="0" fontId="87" fillId="25" borderId="92" xfId="0" applyFont="1" applyFill="1" applyBorder="1" applyAlignment="1">
      <alignment vertical="center" wrapText="1"/>
    </xf>
    <xf numFmtId="0" fontId="79" fillId="25" borderId="94" xfId="0" applyFont="1" applyFill="1" applyBorder="1" applyAlignment="1">
      <alignment vertical="center" wrapText="1"/>
    </xf>
    <xf numFmtId="0" fontId="79" fillId="0" borderId="83" xfId="0" applyFont="1" applyFill="1" applyBorder="1" applyAlignment="1">
      <alignment vertical="center" wrapText="1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1AA50820-C5F4-4653-A30E-133C8929C1EB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jpe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e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6.jpeg"/><Relationship Id="rId1" Type="http://schemas.openxmlformats.org/officeDocument/2006/relationships/image" Target="../media/image24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15.jpeg"/><Relationship Id="rId1" Type="http://schemas.openxmlformats.org/officeDocument/2006/relationships/image" Target="../media/image2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8818357</xdr:colOff>
      <xdr:row>19</xdr:row>
      <xdr:rowOff>98370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174</xdr:row>
      <xdr:rowOff>18535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1074964</xdr:colOff>
      <xdr:row>106</xdr:row>
      <xdr:rowOff>149679</xdr:rowOff>
    </xdr:from>
    <xdr:to>
      <xdr:col>11</xdr:col>
      <xdr:colOff>2188614</xdr:colOff>
      <xdr:row>111</xdr:row>
      <xdr:rowOff>151353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6E31DB3-8F97-F21F-292E-C20039CF4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3393" y="6749143"/>
          <a:ext cx="1121270" cy="1117460"/>
        </a:xfrm>
        <a:prstGeom prst="rect">
          <a:avLst/>
        </a:prstGeom>
      </xdr:spPr>
    </xdr:pic>
    <xdr:clientData/>
  </xdr:twoCellAnchor>
  <xdr:twoCellAnchor editAs="oneCell">
    <xdr:from>
      <xdr:col>11</xdr:col>
      <xdr:colOff>1061678</xdr:colOff>
      <xdr:row>112</xdr:row>
      <xdr:rowOff>163607</xdr:rowOff>
    </xdr:from>
    <xdr:to>
      <xdr:col>11</xdr:col>
      <xdr:colOff>2192473</xdr:colOff>
      <xdr:row>117</xdr:row>
      <xdr:rowOff>192495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44AF5EF2-3055-E470-AB8D-1144321AC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20107" y="8096571"/>
          <a:ext cx="1119365" cy="111746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1073702</xdr:colOff>
      <xdr:row>118</xdr:row>
      <xdr:rowOff>113310</xdr:rowOff>
    </xdr:from>
    <xdr:to>
      <xdr:col>11</xdr:col>
      <xdr:colOff>2187352</xdr:colOff>
      <xdr:row>123</xdr:row>
      <xdr:rowOff>132673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E359986F-B0D1-E954-11A8-35D631109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2131" y="9352560"/>
          <a:ext cx="1121270" cy="111555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1046810</xdr:colOff>
      <xdr:row>124</xdr:row>
      <xdr:rowOff>86417</xdr:rowOff>
    </xdr:from>
    <xdr:to>
      <xdr:col>11</xdr:col>
      <xdr:colOff>2168080</xdr:colOff>
      <xdr:row>129</xdr:row>
      <xdr:rowOff>115306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31F25578-F164-2C05-19DB-83810612A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05239" y="10631953"/>
          <a:ext cx="1121270" cy="1117460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1224024</xdr:colOff>
      <xdr:row>136</xdr:row>
      <xdr:rowOff>201583</xdr:rowOff>
    </xdr:from>
    <xdr:to>
      <xdr:col>11</xdr:col>
      <xdr:colOff>2077464</xdr:colOff>
      <xdr:row>140</xdr:row>
      <xdr:rowOff>172463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2028D6D3-A1B2-6CE3-E996-1EB0DDBC3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82453" y="13359690"/>
          <a:ext cx="838200" cy="840105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50</xdr:row>
      <xdr:rowOff>16946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31A4E3A8-2EC7-454D-9400-FEEEE603E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7039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3968F139-7164-468F-B6F7-DA1873C44F13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57E06704-402D-43EB-AA28-E38C46435236}"/>
            </a:ext>
          </a:extLst>
        </xdr:cNvPr>
        <xdr:cNvSpPr/>
      </xdr:nvSpPr>
      <xdr:spPr>
        <a:xfrm>
          <a:off x="421276" y="1111786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5F46206C-B375-4489-AC7D-928B86FDB6E0}"/>
            </a:ext>
          </a:extLst>
        </xdr:cNvPr>
        <xdr:cNvSpPr/>
      </xdr:nvSpPr>
      <xdr:spPr>
        <a:xfrm>
          <a:off x="678254" y="1109390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C5BF0A09-16A5-48FD-8736-C025393A8630}"/>
            </a:ext>
          </a:extLst>
        </xdr:cNvPr>
        <xdr:cNvSpPr/>
      </xdr:nvSpPr>
      <xdr:spPr>
        <a:xfrm>
          <a:off x="1091142" y="1111511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9AA3FE5C-8411-47BB-A8E7-EDE131A73CFA}"/>
            </a:ext>
          </a:extLst>
        </xdr:cNvPr>
        <xdr:cNvSpPr/>
      </xdr:nvSpPr>
      <xdr:spPr>
        <a:xfrm>
          <a:off x="1121043" y="1104233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52" name="그룹 51">
          <a:extLst>
            <a:ext uri="{FF2B5EF4-FFF2-40B4-BE49-F238E27FC236}">
              <a16:creationId xmlns:a16="http://schemas.microsoft.com/office/drawing/2014/main" id="{51E58B00-3D55-430E-88E5-2273E0273603}"/>
            </a:ext>
          </a:extLst>
        </xdr:cNvPr>
        <xdr:cNvGrpSpPr/>
      </xdr:nvGrpSpPr>
      <xdr:grpSpPr>
        <a:xfrm>
          <a:off x="588917" y="13446803"/>
          <a:ext cx="2901463" cy="1939849"/>
          <a:chOff x="477612" y="16786673"/>
          <a:chExt cx="2908234" cy="2146689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84FD20D6-A353-B1C1-5AC2-9CF3FCF74D11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2E38B301-ACBB-B745-B5F4-03F50EC7C004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69179DEF-048A-07CA-691D-70DF872BFE6C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D7B67FEE-E1A7-EA06-9857-FF3C924C1583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C4979830-D640-C219-6B02-F8738C2C4454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60691868-3FA7-9F02-47E7-F594F1229B8F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DCA4B3C0-4849-EB30-EA4D-9F849D8F6810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CA68529A-701A-BF07-F2B7-16BA176FE0E2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D60A02DA-4F93-48C4-B886-8C022E8249E3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64C4EBB0-005F-4FB3-854C-D1C5C204902D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50262933-98BC-421F-B783-2F7F4D11D55B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BE32A5F4-25B6-46BA-9C2E-1B160FF91EF8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AC96D05B-6707-4499-A4D3-9932E8428C4D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371</xdr:colOff>
      <xdr:row>60</xdr:row>
      <xdr:rowOff>37745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35</xdr:row>
      <xdr:rowOff>187358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16270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24919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815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1088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8823144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8818518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8822598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hr/rewards/" TargetMode="External"/><Relationship Id="rId18" Type="http://schemas.openxmlformats.org/officeDocument/2006/relationships/hyperlink" Target="https://www.samsung.com/uk/smartphones/galaxy-s25-ultra/buy/" TargetMode="External"/><Relationship Id="rId26" Type="http://schemas.openxmlformats.org/officeDocument/2006/relationships/hyperlink" Target="https://www.samsung.com/uk/monitors/gaming/odyssey-oled-g8-g81sf-32-inch-240hz-oled-uhd-ls32fg810suxxu/" TargetMode="External"/><Relationship Id="rId39" Type="http://schemas.openxmlformats.org/officeDocument/2006/relationships/hyperlink" Target="https://www.samsung.com/hr/tvs/qled-tv/qn900f-75-inch-neo-qled-8k-mini-led-smart-tv-qe75qn900ftxxh/" TargetMode="External"/><Relationship Id="rId21" Type="http://schemas.openxmlformats.org/officeDocument/2006/relationships/hyperlink" Target="https://www.samsung.com/uk/smartphones/galaxy-z-flip6/buy/" TargetMode="External"/><Relationship Id="rId34" Type="http://schemas.openxmlformats.org/officeDocument/2006/relationships/hyperlink" Target="https://www.samsung.com/hr/smartphones/galaxy-s25-ultra/buy/" TargetMode="External"/><Relationship Id="rId42" Type="http://schemas.openxmlformats.org/officeDocument/2006/relationships/hyperlink" Target="https://www.samsung.com/hr/washers-and-dryers/washing-machines/ww8400d-front-loading-smartthings-ai-energy-made-a-xx-percent-extra-energy-efficiency-ai-ecobubble-11kg-black-ww11db8b9fgbu4/" TargetMode="Externa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9" Type="http://schemas.openxmlformats.org/officeDocument/2006/relationships/hyperlink" Target="https://www.samsung.com/uk/audio-devices/soundbar/q990f-q-series-soundbar-with-subwoofer-and-rear-speakers-black-hw-q990f-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hr/offer/" TargetMode="External"/><Relationship Id="rId24" Type="http://schemas.openxmlformats.org/officeDocument/2006/relationships/hyperlink" Target="https://www.samsung.com/uk/computers/galaxy-book/galaxy-book5-pro/buy/?modelCode=NP960XHA-KG2UK" TargetMode="External"/><Relationship Id="rId32" Type="http://schemas.openxmlformats.org/officeDocument/2006/relationships/hyperlink" Target="https://www.samsung.com/hr/smartphones/galaxy-z-fold6/buy/" TargetMode="External"/><Relationship Id="rId37" Type="http://schemas.openxmlformats.org/officeDocument/2006/relationships/hyperlink" Target="https://www.samsung.com/hr/audio-sound/galaxy-buds/galaxy-buds3-pro-silver-sm-r630nzaaeuc/" TargetMode="External"/><Relationship Id="rId40" Type="http://schemas.openxmlformats.org/officeDocument/2006/relationships/hyperlink" Target="https://www.samsung.com/hr/lifestyle-tvs/the-frame/ls03fw-75-inch-black-qe75ls03fwuxxh/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hr/microsite/samsungproduzenojamstvo/" TargetMode="External"/><Relationship Id="rId23" Type="http://schemas.openxmlformats.org/officeDocument/2006/relationships/hyperlink" Target="https://www.samsung.com/uk/audio-sound/galaxy-buds/galaxy-buds3-pro-silver-sm-r630nzaaeua/" TargetMode="External"/><Relationship Id="rId28" Type="http://schemas.openxmlformats.org/officeDocument/2006/relationships/hyperlink" Target="https://www.samsung.com/uk/lifestyle-tvs/the-frame/ls03fw-75-inch-the-frame-pro-neo-qled-4k-vision-ai-smart-tv-black-qe75ls03fwuxxu/" TargetMode="External"/><Relationship Id="rId36" Type="http://schemas.openxmlformats.org/officeDocument/2006/relationships/hyperlink" Target="https://www.samsung.com/hr/watches/galaxy-watch/galaxy-watch-ultra-titanium-gray-lte-sm-l705fdaaeue/buy/" TargetMode="External"/><Relationship Id="rId10" Type="http://schemas.openxmlformats.org/officeDocument/2006/relationships/hyperlink" Target="https://www.samsung.com/hr/ai-products/" TargetMode="External"/><Relationship Id="rId19" Type="http://schemas.openxmlformats.org/officeDocument/2006/relationships/hyperlink" Target="https://www.samsung.com/uk/smartphones/galaxy-s25/buy/" TargetMode="External"/><Relationship Id="rId31" Type="http://schemas.openxmlformats.org/officeDocument/2006/relationships/hyperlink" Target="https://www.samsung.com/hr/smartphones/galaxy-z-flip6/buy/" TargetMode="External"/><Relationship Id="rId44" Type="http://schemas.openxmlformats.org/officeDocument/2006/relationships/drawing" Target="../drawings/drawing3.x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hr/smartthings/" TargetMode="External"/><Relationship Id="rId14" Type="http://schemas.openxmlformats.org/officeDocument/2006/relationships/hyperlink" Target="https://www.samsung.com/hr/offer/trade-up/" TargetMode="External"/><Relationship Id="rId22" Type="http://schemas.openxmlformats.org/officeDocument/2006/relationships/hyperlink" Target="https://www.samsung.com/uk/tablets/galaxy-tab-s10/buy/?modelCode=SM-X920NZAREUB" TargetMode="External"/><Relationship Id="rId27" Type="http://schemas.openxmlformats.org/officeDocument/2006/relationships/hyperlink" Target="https://www.samsung.com/uk/tvs/qled-tv/qn990f-75-inch-neo-qled-8k-mini-led-smart-tv-qe75qn990ftxxu/" TargetMode="External"/><Relationship Id="rId30" Type="http://schemas.openxmlformats.org/officeDocument/2006/relationships/hyperlink" Target="https://www.samsung.com/hr/tablets/galaxy-tab-s10/buy/?modelCode=SM-X920NZAREUB" TargetMode="External"/><Relationship Id="rId35" Type="http://schemas.openxmlformats.org/officeDocument/2006/relationships/hyperlink" Target="https://www.samsung.com/uk/smartphones/galaxy-s25-edge/buy/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hr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hr/trade-in/" TargetMode="External"/><Relationship Id="rId17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5" Type="http://schemas.openxmlformats.org/officeDocument/2006/relationships/hyperlink" Target="https://www.samsung.com/uk/watches/galaxy-watch-ultra/buy/?modelCode=SM-L705FDAAEUA" TargetMode="External"/><Relationship Id="rId33" Type="http://schemas.openxmlformats.org/officeDocument/2006/relationships/hyperlink" Target="https://www.samsung.com/hr/smartphones/galaxy-s25/buy/" TargetMode="External"/><Relationship Id="rId38" Type="http://schemas.openxmlformats.org/officeDocument/2006/relationships/hyperlink" Target="https://www.samsung.com/hr/audio-devices/soundbar/q990f-soundbar-q-series-black-hw-q990f-en/" TargetMode="External"/><Relationship Id="rId46" Type="http://schemas.openxmlformats.org/officeDocument/2006/relationships/comments" Target="../comments1.xml"/><Relationship Id="rId20" Type="http://schemas.openxmlformats.org/officeDocument/2006/relationships/hyperlink" Target="https://www.samsung.com/uk/smartphones/galaxy-z-fold6/buy/" TargetMode="External"/><Relationship Id="rId41" Type="http://schemas.openxmlformats.org/officeDocument/2006/relationships/hyperlink" Target="https://www.samsung.com/hr/monitors/gaming/odyssey-oled-g8-g81sf-32-inch-240hz-oled-uhd-ls32fg810suxe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hr/watches/all-watches/" TargetMode="External"/><Relationship Id="rId26" Type="http://schemas.openxmlformats.org/officeDocument/2006/relationships/hyperlink" Target="https://www.samsung.com/hr/mobile/switch-to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hr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hr/audio-sound/all-audio-sound/" TargetMode="External"/><Relationship Id="rId25" Type="http://schemas.openxmlformats.org/officeDocument/2006/relationships/hyperlink" Target="https://www.samsung.com/hr/mobile/why-galaxy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hr/smartphones/all-smartphones/" TargetMode="External"/><Relationship Id="rId20" Type="http://schemas.openxmlformats.org/officeDocument/2006/relationships/hyperlink" Target="https://www.samsung.com/hr/mobile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hr/apps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hr/tablets/all-tablets/" TargetMode="External"/><Relationship Id="rId23" Type="http://schemas.openxmlformats.org/officeDocument/2006/relationships/hyperlink" Target="https://www.samsung.com/hr/one-ui/" TargetMode="External"/><Relationship Id="rId28" Type="http://schemas.openxmlformats.org/officeDocument/2006/relationships/hyperlink" Target="https://www.samsung.com/hr/trade-in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hr/mobile-accessories/all-mobile-accessories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hr/apps/samsung-health/" TargetMode="External"/><Relationship Id="rId27" Type="http://schemas.openxmlformats.org/officeDocument/2006/relationships/hyperlink" Target="https://www.samsung.com/hr/smartphones/all-smartphones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hr/tvs/full-hd-tv/" TargetMode="External"/><Relationship Id="rId39" Type="http://schemas.openxmlformats.org/officeDocument/2006/relationships/hyperlink" Target="https://www.samsung.com/hr/tvs/all-tv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hr/lifestyle-tvs/the-frame/highlights/" TargetMode="External"/><Relationship Id="rId42" Type="http://schemas.openxmlformats.org/officeDocument/2006/relationships/hyperlink" Target="https://www.samsung.com/hr/tvs/65-inch-tvs/" TargetMode="External"/><Relationship Id="rId47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hr/tvs/oled-tv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hr/projectors/all-projectors/" TargetMode="External"/><Relationship Id="rId32" Type="http://schemas.openxmlformats.org/officeDocument/2006/relationships/hyperlink" Target="https://www.samsung.com/hr/tvs/help-me-choose/" TargetMode="External"/><Relationship Id="rId37" Type="http://schemas.openxmlformats.org/officeDocument/2006/relationships/hyperlink" Target="https://www.samsung.com/hr/tvs/sports-tv/" TargetMode="External"/><Relationship Id="rId40" Type="http://schemas.openxmlformats.org/officeDocument/2006/relationships/hyperlink" Target="https://www.samsung.com/uk/tvs/all-tvs/" TargetMode="External"/><Relationship Id="rId45" Type="http://schemas.openxmlformats.org/officeDocument/2006/relationships/hyperlink" Target="https://www.samsung.com/hr/tvs/smart-tv/highlights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hr/audio-devices/all-audio-devices/" TargetMode="External"/><Relationship Id="rId28" Type="http://schemas.openxmlformats.org/officeDocument/2006/relationships/hyperlink" Target="https://www.samsung.com/hr/tvs/why-samsung-tv/" TargetMode="External"/><Relationship Id="rId36" Type="http://schemas.openxmlformats.org/officeDocument/2006/relationships/hyperlink" Target="https://www.samsung.com/hr/tvs/supersize-tv/" TargetMode="External"/><Relationship Id="rId49" Type="http://schemas.openxmlformats.org/officeDocument/2006/relationships/comments" Target="../comments3.xm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hr/lifestyle-tvs/the-frame/highlights/" TargetMode="External"/><Relationship Id="rId44" Type="http://schemas.openxmlformats.org/officeDocument/2006/relationships/hyperlink" Target="https://www.samsung.com/hr/lifestyle-tvs/the-sero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hr/tvs/vision-ai-tv" TargetMode="External"/><Relationship Id="rId30" Type="http://schemas.openxmlformats.org/officeDocument/2006/relationships/hyperlink" Target="https://www.samsung.com/hr/tvs/qled-tv/highlights/" TargetMode="External"/><Relationship Id="rId35" Type="http://schemas.openxmlformats.org/officeDocument/2006/relationships/hyperlink" Target="https://www.samsung.com/hr/tvs/gaming-tv/" TargetMode="External"/><Relationship Id="rId43" Type="http://schemas.openxmlformats.org/officeDocument/2006/relationships/hyperlink" Target="https://www.samsung.com/hr/lifestyle-tvs/the-terrace/" TargetMode="External"/><Relationship Id="rId48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hr/tvs/98-inch-tvs/?98-100-inch" TargetMode="External"/><Relationship Id="rId33" Type="http://schemas.openxmlformats.org/officeDocument/2006/relationships/hyperlink" Target="https://www.samsung.com/hr/audio-devices/help-me-choose/" TargetMode="External"/><Relationship Id="rId38" Type="http://schemas.openxmlformats.org/officeDocument/2006/relationships/hyperlink" Target="https://www.samsung.com/hr/tvs/98-inch-tvs/" TargetMode="External"/><Relationship Id="rId46" Type="http://schemas.openxmlformats.org/officeDocument/2006/relationships/printerSettings" Target="../printerSettings/printerSettings4.bin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uk/tvs/65-inch-tv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hr/cooking-appliances/all-cooking-appliances/?hoods" TargetMode="External"/><Relationship Id="rId39" Type="http://schemas.openxmlformats.org/officeDocument/2006/relationships/hyperlink" Target="https://www.samsung.com/hr/home-appliances/buying-guide/what-size-washing-machine-do-i-need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hr/home-appliances/bespoke-home/" TargetMode="External"/><Relationship Id="rId42" Type="http://schemas.openxmlformats.org/officeDocument/2006/relationships/vmlDrawing" Target="../drawings/vmlDrawing4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hr/washers-and-dryers/all-washers-and-dryers/?available-to-order" TargetMode="External"/><Relationship Id="rId41" Type="http://schemas.openxmlformats.org/officeDocument/2006/relationships/drawing" Target="../drawings/drawing6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hr/cooking-appliances/all-cooking-appliances/?ovens" TargetMode="External"/><Relationship Id="rId32" Type="http://schemas.openxmlformats.org/officeDocument/2006/relationships/hyperlink" Target="https://www.samsung.com/hr/air-care/air-purifier/" TargetMode="External"/><Relationship Id="rId37" Type="http://schemas.openxmlformats.org/officeDocument/2006/relationships/hyperlink" Target="https://www.samsung.com/hr/home-appliances/why-samsung-appliances/" TargetMode="External"/><Relationship Id="rId40" Type="http://schemas.openxmlformats.org/officeDocument/2006/relationships/printerSettings" Target="../printerSettings/printerSettings5.bin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hr/refrigerators/all-refrigerators/" TargetMode="External"/><Relationship Id="rId28" Type="http://schemas.openxmlformats.org/officeDocument/2006/relationships/hyperlink" Target="https://www.samsung.com/hr/dishwashers/all-dishwashers/" TargetMode="External"/><Relationship Id="rId36" Type="http://schemas.openxmlformats.org/officeDocument/2006/relationships/hyperlink" Target="https://www.samsung.com/hr/home-appliances/ai-energy-saving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samsung-climatesolutions.com/hr-hr/b2c.html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hr/refrigerators/all-refrigerators/" TargetMode="External"/><Relationship Id="rId27" Type="http://schemas.openxmlformats.org/officeDocument/2006/relationships/hyperlink" Target="https://www.samsung.com/hr/microwave-ovens/all-microwave-ovens/" TargetMode="External"/><Relationship Id="rId30" Type="http://schemas.openxmlformats.org/officeDocument/2006/relationships/hyperlink" Target="https://www.samsung.com/hr/vacuum-cleaners/all-vacuum-cleaners/?robot" TargetMode="External"/><Relationship Id="rId35" Type="http://schemas.openxmlformats.org/officeDocument/2006/relationships/hyperlink" Target="https://www.samsung.com/uk/home-appliances/bespoke-ai-smartthings/" TargetMode="External"/><Relationship Id="rId43" Type="http://schemas.openxmlformats.org/officeDocument/2006/relationships/comments" Target="../comments4.xm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hr/cooking-appliances/all-cooking-appliances/?hobs" TargetMode="External"/><Relationship Id="rId33" Type="http://schemas.openxmlformats.org/officeDocument/2006/relationships/hyperlink" Target="https://www.samsung.com/hr/home-appliance-accessories/all-home-appliance-accessories/" TargetMode="External"/><Relationship Id="rId38" Type="http://schemas.openxmlformats.org/officeDocument/2006/relationships/hyperlink" Target="https://www.samsung.com/hr/home-appliances/buying-guide/what-is-the-best-type-of-fridge-freeze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hr/memory-storage/all-memory-storage/" TargetMode="External"/><Relationship Id="rId13" Type="http://schemas.openxmlformats.org/officeDocument/2006/relationships/hyperlink" Target="https://www.samsung.com/uk/monitors/viewfinity-high-resolution-monitor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hr/monitors/all-monitors/" TargetMode="External"/><Relationship Id="rId12" Type="http://schemas.openxmlformats.org/officeDocument/2006/relationships/hyperlink" Target="https://www.samsung.com/hr/monitors/help-me-choose/" TargetMode="External"/><Relationship Id="rId17" Type="http://schemas.openxmlformats.org/officeDocument/2006/relationships/comments" Target="../comments5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vmlDrawing" Target="../drawings/vmlDrawing5.v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hr/monitors/all-monitors/" TargetMode="External"/><Relationship Id="rId11" Type="http://schemas.openxmlformats.org/officeDocument/2006/relationships/hyperlink" Target="https://www.samsung.com/hr/monitors/smart-monitor/" TargetMode="External"/><Relationship Id="rId5" Type="http://schemas.openxmlformats.org/officeDocument/2006/relationships/hyperlink" Target="https://www.samsung.com/uk/monitors/smart-monitor/" TargetMode="External"/><Relationship Id="rId15" Type="http://schemas.openxmlformats.org/officeDocument/2006/relationships/drawing" Target="../drawings/drawing7.xml"/><Relationship Id="rId10" Type="http://schemas.openxmlformats.org/officeDocument/2006/relationships/hyperlink" Target="https://www.samsung.com/hr/monitors/high-resolution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hr/monitors/odyssey-gaming-monitor/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hr/watches/all-watches/" TargetMode="External"/><Relationship Id="rId13" Type="http://schemas.openxmlformats.org/officeDocument/2006/relationships/hyperlink" Target="https://www.samsung.com/hr/mobile/why-galaxy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uk/watches/all-watches/" TargetMode="External"/><Relationship Id="rId12" Type="http://schemas.openxmlformats.org/officeDocument/2006/relationships/hyperlink" Target="https://www.samsung.com/hr/apps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hr/trade-in/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hr/galaxy-ai/" TargetMode="External"/><Relationship Id="rId5" Type="http://schemas.openxmlformats.org/officeDocument/2006/relationships/hyperlink" Target="https://www.samsung.com/uk/mobile-accessories/all-mobile-accessories/?wearables+audio+smarttag" TargetMode="External"/><Relationship Id="rId15" Type="http://schemas.openxmlformats.org/officeDocument/2006/relationships/hyperlink" Target="https://www.samsung.com/hr/mobile-accessories/all-mobile-accessories/?wearables+audio+smarttag" TargetMode="External"/><Relationship Id="rId10" Type="http://schemas.openxmlformats.org/officeDocument/2006/relationships/hyperlink" Target="https://www.samsung.com/hr/apps/samsung-health/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hr/audio-sound/all-audio-sound/" TargetMode="External"/><Relationship Id="rId14" Type="http://schemas.openxmlformats.org/officeDocument/2006/relationships/hyperlink" Target="https://www.samsung.com/hr/mobile/switch-to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hr/mobile-accessories/all-mobile-accessories/?smartphones" TargetMode="External"/><Relationship Id="rId18" Type="http://schemas.openxmlformats.org/officeDocument/2006/relationships/hyperlink" Target="https://www.samsung.com/hr/audio-accessories/all-audio-accessories/" TargetMode="External"/><Relationship Id="rId26" Type="http://schemas.openxmlformats.org/officeDocument/2006/relationships/vmlDrawing" Target="../drawings/vmlDrawing7.v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hr/home-appliance-accessories/all-home-appliance-accessories/?vacuum-cleaners" TargetMode="External"/><Relationship Id="rId7" Type="http://schemas.openxmlformats.org/officeDocument/2006/relationships/hyperlink" Target="https://www.samsung.com/uk/projector-accessories/all-projector-accessories/" TargetMode="External"/><Relationship Id="rId12" Type="http://schemas.openxmlformats.org/officeDocument/2006/relationships/hyperlink" Target="https://www.samsung.com/hr/accessories/" TargetMode="External"/><Relationship Id="rId17" Type="http://schemas.openxmlformats.org/officeDocument/2006/relationships/hyperlink" Target="https://www.samsung.com/hr/tv-accessories/all-tv-accessories/" TargetMode="External"/><Relationship Id="rId25" Type="http://schemas.openxmlformats.org/officeDocument/2006/relationships/drawing" Target="../drawings/drawing9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hr/mobile-accessories/all-mobile-accessories/?smarttag" TargetMode="External"/><Relationship Id="rId20" Type="http://schemas.openxmlformats.org/officeDocument/2006/relationships/hyperlink" Target="https://www.samsung.com/hr/home-appliance-accessories/all-home-appliance-accessories/?refrigerators" TargetMode="External"/><Relationship Id="rId1" Type="http://schemas.openxmlformats.org/officeDocument/2006/relationships/hyperlink" Target="https://www.samsung.com/uk/mobile-accessories/all-mobile-accessories/?audio+phone-covers" TargetMode="External"/><Relationship Id="rId6" Type="http://schemas.openxmlformats.org/officeDocument/2006/relationships/hyperlink" Target="https://www.samsung.com/uk/refrigerators/all-refrigerators/?accessories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printerSettings" Target="../printerSettings/printerSettings8.bin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hr/mobile-accessories/all-mobile-accessories/?wearables" TargetMode="External"/><Relationship Id="rId23" Type="http://schemas.openxmlformats.org/officeDocument/2006/relationships/hyperlink" Target="https://www.samsung.com/hr/mobile-accessories/all-mobile-accessories/?audio+phone-cover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hr/tv-accessories/all-tv-accessories/?other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hr/mobile-accessories/all-mobile-accessories/?tablets" TargetMode="External"/><Relationship Id="rId22" Type="http://schemas.openxmlformats.org/officeDocument/2006/relationships/hyperlink" Target="https://www.samsung.com/hr/home-appliance-accessories/all-home-appliance-accessories/?washer-dryer" TargetMode="External"/><Relationship Id="rId27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475" t="s">
        <v>38</v>
      </c>
      <c r="C2" s="475"/>
      <c r="D2" s="475"/>
      <c r="E2" s="2"/>
      <c r="F2" s="3"/>
    </row>
    <row r="3" spans="2:6" s="3" customFormat="1" ht="54" customHeight="1">
      <c r="B3" s="476" t="s">
        <v>0</v>
      </c>
      <c r="C3" s="476"/>
      <c r="D3" s="476"/>
    </row>
    <row r="4" spans="2:6" s="3" customFormat="1" ht="25.15" customHeight="1">
      <c r="C4" s="5"/>
      <c r="D4" s="5"/>
    </row>
    <row r="5" spans="2:6" s="6" customFormat="1" ht="27" customHeight="1">
      <c r="B5" s="470" t="s">
        <v>1</v>
      </c>
      <c r="C5" s="470"/>
      <c r="D5" s="470"/>
    </row>
    <row r="6" spans="2:6" s="6" customFormat="1" ht="27" customHeight="1">
      <c r="B6" s="466" t="s">
        <v>2</v>
      </c>
      <c r="C6" s="466"/>
      <c r="D6" s="7" t="s">
        <v>3</v>
      </c>
      <c r="E6" s="8" t="s">
        <v>4</v>
      </c>
    </row>
    <row r="7" spans="2:6" s="12" customFormat="1" ht="40.9" customHeight="1">
      <c r="B7" s="477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77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77"/>
      <c r="C9" s="9" t="s">
        <v>11</v>
      </c>
      <c r="D9" s="13"/>
      <c r="E9" s="14"/>
    </row>
    <row r="10" spans="2:6" s="12" customFormat="1" ht="40.9" customHeight="1">
      <c r="B10" s="477"/>
      <c r="C10" s="9" t="s">
        <v>12</v>
      </c>
      <c r="D10" s="15" t="s">
        <v>13</v>
      </c>
      <c r="E10" s="14"/>
    </row>
    <row r="11" spans="2:6" s="12" customFormat="1" ht="50.1" customHeight="1">
      <c r="B11" s="477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77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70" t="s">
        <v>20</v>
      </c>
      <c r="C14" s="470"/>
      <c r="D14" s="470"/>
    </row>
    <row r="15" spans="2:6" s="6" customFormat="1" ht="27" customHeight="1">
      <c r="B15" s="466" t="s">
        <v>2</v>
      </c>
      <c r="C15" s="466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67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68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69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70" t="s">
        <v>32</v>
      </c>
      <c r="C21" s="470"/>
      <c r="D21" s="470"/>
    </row>
    <row r="22" spans="2:5" s="6" customFormat="1" ht="27" customHeight="1">
      <c r="B22" s="471" t="s">
        <v>2</v>
      </c>
      <c r="C22" s="471"/>
      <c r="D22" s="7" t="s">
        <v>3</v>
      </c>
      <c r="E22" s="8" t="s">
        <v>4</v>
      </c>
    </row>
    <row r="23" spans="2:5" s="12" customFormat="1" ht="40.9" customHeight="1">
      <c r="B23" s="472" t="s">
        <v>33</v>
      </c>
      <c r="C23" s="24" t="s">
        <v>34</v>
      </c>
      <c r="D23" s="25"/>
      <c r="E23" s="14"/>
    </row>
    <row r="24" spans="2:5" s="12" customFormat="1" ht="40.9" customHeight="1">
      <c r="B24" s="473"/>
      <c r="C24" s="24" t="s">
        <v>35</v>
      </c>
      <c r="D24" s="25"/>
      <c r="E24" s="14"/>
    </row>
    <row r="25" spans="2:5" s="12" customFormat="1" ht="40.9" customHeight="1">
      <c r="B25" s="473"/>
      <c r="C25" s="24" t="s">
        <v>36</v>
      </c>
      <c r="D25" s="25"/>
      <c r="E25" s="14"/>
    </row>
    <row r="26" spans="2:5" s="12" customFormat="1" ht="40.9" customHeight="1">
      <c r="B26" s="474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2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78" t="s">
        <v>461</v>
      </c>
      <c r="C2" s="478"/>
      <c r="D2" s="478"/>
      <c r="E2" s="478"/>
      <c r="F2" s="478"/>
      <c r="G2" s="478"/>
      <c r="H2" s="478"/>
    </row>
    <row r="3" spans="2:8" ht="5.25" customHeight="1">
      <c r="B3" s="30"/>
    </row>
    <row r="4" spans="2:8" s="32" customFormat="1" ht="24" customHeight="1">
      <c r="B4" s="479" t="s">
        <v>462</v>
      </c>
      <c r="C4" s="479"/>
      <c r="E4" s="46"/>
      <c r="F4" s="46"/>
      <c r="G4" s="46"/>
      <c r="H4" s="46"/>
    </row>
    <row r="5" spans="2:8" s="32" customFormat="1" ht="51.75" customHeight="1">
      <c r="B5" s="480" t="s">
        <v>463</v>
      </c>
      <c r="C5" s="480"/>
      <c r="D5" s="480"/>
      <c r="E5" s="46"/>
      <c r="F5" s="46"/>
      <c r="G5" s="46"/>
      <c r="H5" s="46"/>
    </row>
    <row r="6" spans="2:8" s="32" customFormat="1" ht="24" customHeight="1">
      <c r="B6" s="481" t="s">
        <v>464</v>
      </c>
      <c r="C6" s="479"/>
      <c r="E6" s="46"/>
      <c r="F6" s="46"/>
      <c r="G6" s="46"/>
      <c r="H6" s="46"/>
    </row>
    <row r="7" spans="2:8" s="32" customFormat="1" ht="24" customHeight="1">
      <c r="B7" s="82" t="s">
        <v>465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466</v>
      </c>
      <c r="C9" s="39" t="s">
        <v>467</v>
      </c>
      <c r="E9" s="46" t="s">
        <v>468</v>
      </c>
      <c r="F9" s="46"/>
      <c r="G9" s="46"/>
      <c r="H9" s="46"/>
    </row>
    <row r="10" spans="2:8" s="32" customFormat="1" ht="24" customHeight="1">
      <c r="B10" s="40"/>
      <c r="C10" s="50" t="s">
        <v>469</v>
      </c>
      <c r="E10" s="83" t="s">
        <v>470</v>
      </c>
      <c r="F10" s="83" t="s">
        <v>471</v>
      </c>
      <c r="G10" s="83" t="s">
        <v>472</v>
      </c>
      <c r="H10" s="83" t="s">
        <v>473</v>
      </c>
    </row>
    <row r="11" spans="2:8" s="32" customFormat="1" ht="24" customHeight="1">
      <c r="B11" s="33"/>
      <c r="C11" s="34"/>
      <c r="E11" s="482" t="s">
        <v>488</v>
      </c>
      <c r="F11" s="482" t="s">
        <v>52</v>
      </c>
      <c r="G11" s="485" t="s">
        <v>474</v>
      </c>
      <c r="H11" s="47" t="s">
        <v>475</v>
      </c>
    </row>
    <row r="12" spans="2:8" s="32" customFormat="1" ht="24" customHeight="1">
      <c r="B12" s="33"/>
      <c r="C12" s="34"/>
      <c r="E12" s="483"/>
      <c r="F12" s="483"/>
      <c r="G12" s="486"/>
      <c r="H12" s="47" t="s">
        <v>476</v>
      </c>
    </row>
    <row r="13" spans="2:8" s="32" customFormat="1" ht="24" customHeight="1">
      <c r="B13" s="33"/>
      <c r="C13" s="34"/>
      <c r="E13" s="483"/>
      <c r="F13" s="483"/>
      <c r="G13" s="486"/>
      <c r="H13" s="47" t="s">
        <v>477</v>
      </c>
    </row>
    <row r="14" spans="2:8" s="32" customFormat="1" ht="24" customHeight="1">
      <c r="B14" s="33"/>
      <c r="C14" s="34"/>
      <c r="E14" s="483"/>
      <c r="F14" s="483"/>
      <c r="G14" s="486"/>
      <c r="H14" s="47" t="s">
        <v>478</v>
      </c>
    </row>
    <row r="15" spans="2:8" s="32" customFormat="1" ht="24" customHeight="1">
      <c r="B15" s="33"/>
      <c r="C15" s="34"/>
      <c r="E15" s="483"/>
      <c r="F15" s="483"/>
      <c r="G15" s="486"/>
      <c r="H15" s="47" t="s">
        <v>479</v>
      </c>
    </row>
    <row r="16" spans="2:8" s="32" customFormat="1" ht="24" customHeight="1">
      <c r="B16" s="33"/>
      <c r="C16" s="34"/>
      <c r="E16" s="484"/>
      <c r="F16" s="484"/>
      <c r="G16" s="487"/>
      <c r="H16" s="47" t="s">
        <v>480</v>
      </c>
    </row>
    <row r="17" spans="2:9" s="32" customFormat="1" ht="24" customHeight="1">
      <c r="B17" s="33"/>
      <c r="C17" s="36"/>
      <c r="E17" s="84"/>
      <c r="F17" s="84"/>
      <c r="G17" s="85"/>
      <c r="H17" s="86"/>
    </row>
    <row r="18" spans="2:9" s="32" customFormat="1" ht="24" customHeight="1">
      <c r="B18" s="33"/>
      <c r="C18" s="36"/>
      <c r="E18" s="84"/>
      <c r="F18" s="84"/>
    </row>
    <row r="19" spans="2:9" s="32" customFormat="1" ht="24" customHeight="1">
      <c r="B19" s="33"/>
      <c r="C19" s="33"/>
      <c r="F19" s="84"/>
    </row>
    <row r="20" spans="2:9" s="32" customFormat="1" ht="24" customHeight="1">
      <c r="B20" s="33"/>
      <c r="C20" s="33"/>
      <c r="E20" s="84"/>
      <c r="F20" s="84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7" t="s">
        <v>481</v>
      </c>
      <c r="C23" s="37"/>
      <c r="F23" s="46"/>
      <c r="G23" s="46"/>
      <c r="H23" s="46"/>
    </row>
    <row r="24" spans="2:9" s="32" customFormat="1" ht="24" customHeight="1">
      <c r="B24" s="88" t="s">
        <v>482</v>
      </c>
      <c r="C24" s="41" t="s">
        <v>483</v>
      </c>
      <c r="F24" s="46"/>
      <c r="G24" s="46"/>
      <c r="H24" s="46"/>
    </row>
    <row r="25" spans="2:9" s="32" customFormat="1" ht="21">
      <c r="B25" s="89" t="s">
        <v>484</v>
      </c>
      <c r="C25" s="90" t="s">
        <v>485</v>
      </c>
      <c r="F25" s="46"/>
      <c r="G25" s="46"/>
      <c r="H25" s="46"/>
      <c r="I25" s="31"/>
    </row>
    <row r="26" spans="2:9" s="32" customFormat="1" ht="21">
      <c r="B26" s="31"/>
      <c r="C26" s="43" t="s">
        <v>486</v>
      </c>
      <c r="F26" s="46"/>
      <c r="G26" s="46"/>
      <c r="H26" s="46"/>
      <c r="I26" s="31"/>
    </row>
    <row r="27" spans="2:9" s="32" customFormat="1" ht="21">
      <c r="C27" s="44" t="s">
        <v>487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C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2.7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534" t="s">
        <v>491</v>
      </c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11" t="s">
        <v>54</v>
      </c>
      <c r="E6" s="512"/>
      <c r="F6" s="515" t="s">
        <v>140</v>
      </c>
      <c r="G6" s="98" t="s">
        <v>46</v>
      </c>
      <c r="H6" s="99" t="s">
        <v>489</v>
      </c>
      <c r="I6" s="529" t="s">
        <v>43</v>
      </c>
      <c r="J6" s="517" t="s">
        <v>47</v>
      </c>
      <c r="K6" s="98" t="s">
        <v>492</v>
      </c>
      <c r="L6" s="527" t="s">
        <v>490</v>
      </c>
    </row>
    <row r="7" spans="1:13" ht="23.25" customHeight="1">
      <c r="D7" s="513"/>
      <c r="E7" s="514"/>
      <c r="F7" s="516"/>
      <c r="G7" s="100" t="s">
        <v>741</v>
      </c>
      <c r="H7" s="100" t="s">
        <v>741</v>
      </c>
      <c r="I7" s="530"/>
      <c r="J7" s="518"/>
      <c r="K7" s="101"/>
      <c r="L7" s="528"/>
    </row>
    <row r="8" spans="1:13" ht="21" customHeight="1">
      <c r="D8" s="519" t="s">
        <v>117</v>
      </c>
      <c r="E8" s="521" t="s">
        <v>156</v>
      </c>
      <c r="F8" s="103" t="s">
        <v>126</v>
      </c>
      <c r="G8" s="104"/>
      <c r="H8" s="104"/>
      <c r="I8" s="106">
        <f>LENB(H8)</f>
        <v>0</v>
      </c>
      <c r="J8" s="107"/>
      <c r="K8" s="406" t="s">
        <v>243</v>
      </c>
      <c r="L8" s="531" t="s">
        <v>786</v>
      </c>
    </row>
    <row r="9" spans="1:13" ht="21" customHeight="1">
      <c r="D9" s="520"/>
      <c r="E9" s="521"/>
      <c r="F9" s="110" t="s">
        <v>146</v>
      </c>
      <c r="G9" s="111" t="s">
        <v>52</v>
      </c>
      <c r="H9" s="111" t="s">
        <v>508</v>
      </c>
      <c r="I9" s="106">
        <f t="shared" ref="I9:I16" si="0">LENB(H9)</f>
        <v>9</v>
      </c>
      <c r="J9" s="113">
        <v>10</v>
      </c>
      <c r="K9" s="407"/>
      <c r="L9" s="532"/>
    </row>
    <row r="10" spans="1:13" ht="21" customHeight="1">
      <c r="D10" s="520"/>
      <c r="E10" s="521"/>
      <c r="F10" s="110" t="s">
        <v>147</v>
      </c>
      <c r="G10" s="111" t="s">
        <v>361</v>
      </c>
      <c r="H10" s="111" t="s">
        <v>509</v>
      </c>
      <c r="I10" s="106">
        <f t="shared" si="0"/>
        <v>8</v>
      </c>
      <c r="J10" s="110"/>
      <c r="K10" s="196"/>
      <c r="L10" s="532"/>
    </row>
    <row r="11" spans="1:13" ht="21" customHeight="1">
      <c r="D11" s="520"/>
      <c r="E11" s="521"/>
      <c r="F11" s="110" t="s">
        <v>148</v>
      </c>
      <c r="G11" s="111" t="s">
        <v>52</v>
      </c>
      <c r="H11" s="111" t="s">
        <v>508</v>
      </c>
      <c r="I11" s="106">
        <f t="shared" si="0"/>
        <v>9</v>
      </c>
      <c r="J11" s="155">
        <v>26</v>
      </c>
      <c r="K11" s="169"/>
      <c r="L11" s="532"/>
    </row>
    <row r="12" spans="1:13" ht="21" customHeight="1">
      <c r="D12" s="520"/>
      <c r="E12" s="521"/>
      <c r="F12" s="110" t="s">
        <v>149</v>
      </c>
      <c r="G12" s="111" t="s">
        <v>52</v>
      </c>
      <c r="H12" s="111" t="s">
        <v>509</v>
      </c>
      <c r="I12" s="106">
        <f t="shared" si="0"/>
        <v>8</v>
      </c>
      <c r="J12" s="110"/>
      <c r="K12" s="196"/>
      <c r="L12" s="532"/>
    </row>
    <row r="13" spans="1:13" ht="21" customHeight="1">
      <c r="D13" s="520"/>
      <c r="E13" s="521"/>
      <c r="F13" s="110" t="s">
        <v>48</v>
      </c>
      <c r="G13" s="111" t="s">
        <v>143</v>
      </c>
      <c r="H13" s="290"/>
      <c r="I13" s="106">
        <f t="shared" si="0"/>
        <v>0</v>
      </c>
      <c r="J13" s="155">
        <v>32</v>
      </c>
      <c r="K13" s="196"/>
      <c r="L13" s="532"/>
    </row>
    <row r="14" spans="1:13" ht="21" customHeight="1">
      <c r="D14" s="520"/>
      <c r="E14" s="521"/>
      <c r="F14" s="114" t="s">
        <v>49</v>
      </c>
      <c r="G14" s="115" t="s">
        <v>51</v>
      </c>
      <c r="H14" s="181" t="s">
        <v>510</v>
      </c>
      <c r="I14" s="106">
        <f t="shared" si="0"/>
        <v>33</v>
      </c>
      <c r="J14" s="117"/>
      <c r="K14" s="408"/>
      <c r="L14" s="532"/>
    </row>
    <row r="15" spans="1:13" ht="21" customHeight="1">
      <c r="D15" s="520"/>
      <c r="E15" s="521"/>
      <c r="F15" s="110" t="s">
        <v>50</v>
      </c>
      <c r="G15" s="111"/>
      <c r="H15" s="111" t="s">
        <v>508</v>
      </c>
      <c r="I15" s="106">
        <f t="shared" si="0"/>
        <v>9</v>
      </c>
      <c r="J15" s="117"/>
      <c r="K15" s="408"/>
      <c r="L15" s="532"/>
    </row>
    <row r="16" spans="1:13" ht="21" customHeight="1">
      <c r="D16" s="520"/>
      <c r="E16" s="522"/>
      <c r="F16" s="119" t="s">
        <v>77</v>
      </c>
      <c r="G16" s="120" t="s">
        <v>52</v>
      </c>
      <c r="H16" s="111" t="s">
        <v>508</v>
      </c>
      <c r="I16" s="121">
        <f t="shared" si="0"/>
        <v>9</v>
      </c>
      <c r="J16" s="122"/>
      <c r="K16" s="409"/>
      <c r="L16" s="533"/>
    </row>
    <row r="17" spans="2:12" ht="19.899999999999999" customHeight="1">
      <c r="D17" s="102" t="s">
        <v>121</v>
      </c>
      <c r="E17" s="488" t="s">
        <v>123</v>
      </c>
      <c r="F17" s="423" t="s">
        <v>125</v>
      </c>
      <c r="G17" s="424"/>
      <c r="H17" s="425"/>
      <c r="I17" s="426">
        <f t="shared" ref="I17:I80" si="1">LENB(G17)</f>
        <v>0</v>
      </c>
      <c r="J17" s="426" t="s">
        <v>787</v>
      </c>
      <c r="K17" s="427" t="s">
        <v>245</v>
      </c>
      <c r="L17" s="499"/>
    </row>
    <row r="18" spans="2:12" ht="17.649999999999999" customHeight="1">
      <c r="D18" s="109"/>
      <c r="E18" s="489"/>
      <c r="F18" s="428" t="s">
        <v>55</v>
      </c>
      <c r="G18" s="232" t="s">
        <v>788</v>
      </c>
      <c r="H18" s="417" t="s">
        <v>788</v>
      </c>
      <c r="I18" s="429">
        <f t="shared" si="1"/>
        <v>16</v>
      </c>
      <c r="J18" s="429">
        <v>33</v>
      </c>
      <c r="K18" s="430"/>
      <c r="L18" s="500"/>
    </row>
    <row r="19" spans="2:12" ht="17.649999999999999" customHeight="1">
      <c r="D19" s="109"/>
      <c r="E19" s="489"/>
      <c r="F19" s="428" t="s">
        <v>124</v>
      </c>
      <c r="G19" s="232" t="s">
        <v>789</v>
      </c>
      <c r="H19" s="232" t="s">
        <v>789</v>
      </c>
      <c r="I19" s="429">
        <f t="shared" si="1"/>
        <v>16</v>
      </c>
      <c r="J19" s="271"/>
      <c r="K19" s="431"/>
      <c r="L19" s="500"/>
    </row>
    <row r="20" spans="2:12" ht="17.649999999999999" customHeight="1">
      <c r="D20" s="109"/>
      <c r="E20" s="489"/>
      <c r="F20" s="432" t="s">
        <v>49</v>
      </c>
      <c r="G20" s="433" t="s">
        <v>790</v>
      </c>
      <c r="H20" s="434" t="s">
        <v>853</v>
      </c>
      <c r="I20" s="429">
        <f t="shared" si="1"/>
        <v>60</v>
      </c>
      <c r="J20" s="429"/>
      <c r="K20" s="430"/>
      <c r="L20" s="500"/>
    </row>
    <row r="21" spans="2:12" ht="17.649999999999999" customHeight="1">
      <c r="D21" s="109"/>
      <c r="E21" s="489"/>
      <c r="F21" s="428" t="s">
        <v>50</v>
      </c>
      <c r="G21" s="232" t="s">
        <v>788</v>
      </c>
      <c r="H21" s="232" t="s">
        <v>788</v>
      </c>
      <c r="I21" s="429">
        <f t="shared" si="1"/>
        <v>16</v>
      </c>
      <c r="J21" s="429"/>
      <c r="K21" s="430"/>
      <c r="L21" s="500"/>
    </row>
    <row r="22" spans="2:12" ht="17.649999999999999" customHeight="1">
      <c r="D22" s="109"/>
      <c r="E22" s="490"/>
      <c r="F22" s="435" t="s">
        <v>77</v>
      </c>
      <c r="G22" s="234" t="s">
        <v>788</v>
      </c>
      <c r="H22" s="234" t="s">
        <v>788</v>
      </c>
      <c r="I22" s="436">
        <f t="shared" si="1"/>
        <v>16</v>
      </c>
      <c r="J22" s="436"/>
      <c r="K22" s="437"/>
      <c r="L22" s="504"/>
    </row>
    <row r="23" spans="2:12" ht="17.649999999999999" customHeight="1">
      <c r="B23" s="57" t="s">
        <v>44</v>
      </c>
      <c r="D23" s="109"/>
      <c r="E23" s="505" t="s">
        <v>127</v>
      </c>
      <c r="F23" s="438" t="s">
        <v>125</v>
      </c>
      <c r="G23" s="439"/>
      <c r="H23" s="439"/>
      <c r="I23" s="440">
        <f t="shared" si="1"/>
        <v>0</v>
      </c>
      <c r="J23" s="440" t="s">
        <v>787</v>
      </c>
      <c r="K23" s="427" t="s">
        <v>245</v>
      </c>
      <c r="L23" s="499"/>
    </row>
    <row r="24" spans="2:12" ht="17.649999999999999" customHeight="1">
      <c r="D24" s="109"/>
      <c r="E24" s="506"/>
      <c r="F24" s="441" t="s">
        <v>55</v>
      </c>
      <c r="G24" s="442" t="s">
        <v>791</v>
      </c>
      <c r="H24" s="442" t="s">
        <v>791</v>
      </c>
      <c r="I24" s="429">
        <f t="shared" si="1"/>
        <v>17</v>
      </c>
      <c r="J24" s="429">
        <v>33</v>
      </c>
      <c r="K24" s="430"/>
      <c r="L24" s="500"/>
    </row>
    <row r="25" spans="2:12" ht="17.649999999999999" customHeight="1">
      <c r="D25" s="109"/>
      <c r="E25" s="506"/>
      <c r="F25" s="441" t="s">
        <v>124</v>
      </c>
      <c r="G25" s="442" t="s">
        <v>792</v>
      </c>
      <c r="H25" s="442" t="s">
        <v>793</v>
      </c>
      <c r="I25" s="429">
        <f t="shared" si="1"/>
        <v>21</v>
      </c>
      <c r="J25" s="271"/>
      <c r="K25" s="431"/>
      <c r="L25" s="500"/>
    </row>
    <row r="26" spans="2:12" ht="17.649999999999999" customHeight="1">
      <c r="D26" s="109"/>
      <c r="E26" s="506"/>
      <c r="F26" s="443" t="s">
        <v>49</v>
      </c>
      <c r="G26" s="444" t="s">
        <v>794</v>
      </c>
      <c r="H26" s="445" t="s">
        <v>854</v>
      </c>
      <c r="I26" s="429">
        <f t="shared" si="1"/>
        <v>54</v>
      </c>
      <c r="J26" s="429"/>
      <c r="K26" s="430"/>
      <c r="L26" s="500"/>
    </row>
    <row r="27" spans="2:12" ht="17.649999999999999" customHeight="1">
      <c r="D27" s="109"/>
      <c r="E27" s="506"/>
      <c r="F27" s="441" t="s">
        <v>50</v>
      </c>
      <c r="G27" s="442" t="s">
        <v>791</v>
      </c>
      <c r="H27" s="442" t="s">
        <v>791</v>
      </c>
      <c r="I27" s="429">
        <f t="shared" si="1"/>
        <v>17</v>
      </c>
      <c r="J27" s="429"/>
      <c r="K27" s="430"/>
      <c r="L27" s="500"/>
    </row>
    <row r="28" spans="2:12" ht="17.649999999999999" customHeight="1">
      <c r="D28" s="109"/>
      <c r="E28" s="507"/>
      <c r="F28" s="446" t="s">
        <v>77</v>
      </c>
      <c r="G28" s="447" t="s">
        <v>791</v>
      </c>
      <c r="H28" s="447" t="s">
        <v>791</v>
      </c>
      <c r="I28" s="436">
        <f t="shared" si="1"/>
        <v>17</v>
      </c>
      <c r="J28" s="436"/>
      <c r="K28" s="437"/>
      <c r="L28" s="504"/>
    </row>
    <row r="29" spans="2:12" ht="17.649999999999999" customHeight="1">
      <c r="D29" s="109"/>
      <c r="E29" s="508" t="s">
        <v>795</v>
      </c>
      <c r="F29" s="224" t="s">
        <v>125</v>
      </c>
      <c r="G29" s="448"/>
      <c r="H29" s="448"/>
      <c r="I29" s="440">
        <f t="shared" si="1"/>
        <v>0</v>
      </c>
      <c r="J29" s="440" t="s">
        <v>796</v>
      </c>
      <c r="K29" s="427" t="s">
        <v>245</v>
      </c>
      <c r="L29" s="499"/>
    </row>
    <row r="30" spans="2:12" ht="17.649999999999999" customHeight="1">
      <c r="D30" s="109"/>
      <c r="E30" s="509"/>
      <c r="F30" s="449" t="s">
        <v>55</v>
      </c>
      <c r="G30" s="220" t="s">
        <v>797</v>
      </c>
      <c r="H30" s="220"/>
      <c r="I30" s="429">
        <f t="shared" si="1"/>
        <v>15</v>
      </c>
      <c r="J30" s="429">
        <v>33</v>
      </c>
      <c r="K30" s="430"/>
      <c r="L30" s="500"/>
    </row>
    <row r="31" spans="2:12" ht="17.649999999999999" customHeight="1">
      <c r="D31" s="109"/>
      <c r="E31" s="509"/>
      <c r="F31" s="449" t="s">
        <v>124</v>
      </c>
      <c r="G31" s="220" t="s">
        <v>797</v>
      </c>
      <c r="H31" s="220"/>
      <c r="I31" s="429">
        <f t="shared" si="1"/>
        <v>15</v>
      </c>
      <c r="J31" s="271"/>
      <c r="K31" s="431"/>
      <c r="L31" s="500"/>
    </row>
    <row r="32" spans="2:12" ht="17.649999999999999" customHeight="1">
      <c r="D32" s="109"/>
      <c r="E32" s="509"/>
      <c r="F32" s="450" t="s">
        <v>49</v>
      </c>
      <c r="G32" s="261" t="s">
        <v>798</v>
      </c>
      <c r="H32" s="451"/>
      <c r="I32" s="429">
        <f t="shared" si="1"/>
        <v>59</v>
      </c>
      <c r="J32" s="429"/>
      <c r="K32" s="430"/>
      <c r="L32" s="500"/>
    </row>
    <row r="33" spans="4:12" ht="17.649999999999999" customHeight="1">
      <c r="D33" s="109"/>
      <c r="E33" s="509"/>
      <c r="F33" s="449" t="s">
        <v>50</v>
      </c>
      <c r="G33" s="220"/>
      <c r="H33" s="220"/>
      <c r="I33" s="429">
        <f t="shared" si="1"/>
        <v>0</v>
      </c>
      <c r="J33" s="429"/>
      <c r="K33" s="430"/>
      <c r="L33" s="500"/>
    </row>
    <row r="34" spans="4:12" ht="17.649999999999999" customHeight="1">
      <c r="D34" s="109"/>
      <c r="E34" s="510"/>
      <c r="F34" s="452" t="s">
        <v>77</v>
      </c>
      <c r="G34" s="222" t="s">
        <v>797</v>
      </c>
      <c r="H34" s="222"/>
      <c r="I34" s="436">
        <f t="shared" si="1"/>
        <v>15</v>
      </c>
      <c r="J34" s="436"/>
      <c r="K34" s="417"/>
      <c r="L34" s="504"/>
    </row>
    <row r="35" spans="4:12" ht="17.649999999999999" customHeight="1">
      <c r="D35" s="109"/>
      <c r="E35" s="488" t="s">
        <v>128</v>
      </c>
      <c r="F35" s="423" t="s">
        <v>125</v>
      </c>
      <c r="G35" s="453"/>
      <c r="H35" s="453"/>
      <c r="I35" s="440">
        <f t="shared" si="1"/>
        <v>0</v>
      </c>
      <c r="J35" s="440" t="s">
        <v>799</v>
      </c>
      <c r="K35" s="427" t="s">
        <v>245</v>
      </c>
      <c r="L35" s="499"/>
    </row>
    <row r="36" spans="4:12" ht="17.649999999999999" customHeight="1">
      <c r="D36" s="109"/>
      <c r="E36" s="489"/>
      <c r="F36" s="428" t="s">
        <v>55</v>
      </c>
      <c r="G36" s="272" t="s">
        <v>800</v>
      </c>
      <c r="H36" s="272" t="s">
        <v>800</v>
      </c>
      <c r="I36" s="429">
        <f t="shared" si="1"/>
        <v>12</v>
      </c>
      <c r="J36" s="429">
        <v>33</v>
      </c>
      <c r="K36" s="430"/>
      <c r="L36" s="500"/>
    </row>
    <row r="37" spans="4:12" ht="17.649999999999999" customHeight="1">
      <c r="D37" s="109"/>
      <c r="E37" s="489"/>
      <c r="F37" s="428" t="s">
        <v>124</v>
      </c>
      <c r="G37" s="272" t="s">
        <v>801</v>
      </c>
      <c r="H37" s="272" t="s">
        <v>801</v>
      </c>
      <c r="I37" s="429">
        <f t="shared" si="1"/>
        <v>12</v>
      </c>
      <c r="J37" s="271"/>
      <c r="K37" s="431"/>
      <c r="L37" s="500"/>
    </row>
    <row r="38" spans="4:12" ht="17.649999999999999" customHeight="1">
      <c r="D38" s="109"/>
      <c r="E38" s="489"/>
      <c r="F38" s="432" t="s">
        <v>49</v>
      </c>
      <c r="G38" s="433" t="s">
        <v>802</v>
      </c>
      <c r="H38" s="434" t="s">
        <v>855</v>
      </c>
      <c r="I38" s="429">
        <f t="shared" si="1"/>
        <v>58</v>
      </c>
      <c r="J38" s="429"/>
      <c r="K38" s="430"/>
      <c r="L38" s="500"/>
    </row>
    <row r="39" spans="4:12" ht="17.649999999999999" customHeight="1">
      <c r="D39" s="109"/>
      <c r="E39" s="489"/>
      <c r="F39" s="428" t="s">
        <v>50</v>
      </c>
      <c r="G39" s="272" t="s">
        <v>800</v>
      </c>
      <c r="H39" s="272" t="s">
        <v>800</v>
      </c>
      <c r="I39" s="429">
        <f t="shared" si="1"/>
        <v>12</v>
      </c>
      <c r="J39" s="429"/>
      <c r="K39" s="430"/>
      <c r="L39" s="500"/>
    </row>
    <row r="40" spans="4:12" ht="17.649999999999999" customHeight="1">
      <c r="D40" s="109"/>
      <c r="E40" s="490"/>
      <c r="F40" s="435" t="s">
        <v>77</v>
      </c>
      <c r="G40" s="277" t="s">
        <v>800</v>
      </c>
      <c r="H40" s="277" t="s">
        <v>800</v>
      </c>
      <c r="I40" s="436">
        <f t="shared" si="1"/>
        <v>12</v>
      </c>
      <c r="J40" s="436"/>
      <c r="K40" s="417"/>
      <c r="L40" s="504"/>
    </row>
    <row r="41" spans="4:12" ht="17.649999999999999" customHeight="1">
      <c r="D41" s="109"/>
      <c r="E41" s="488" t="s">
        <v>129</v>
      </c>
      <c r="F41" s="423" t="s">
        <v>125</v>
      </c>
      <c r="G41" s="453"/>
      <c r="H41" s="453"/>
      <c r="I41" s="440">
        <f t="shared" si="1"/>
        <v>0</v>
      </c>
      <c r="J41" s="440" t="s">
        <v>799</v>
      </c>
      <c r="K41" s="427" t="s">
        <v>245</v>
      </c>
      <c r="L41" s="499"/>
    </row>
    <row r="42" spans="4:12" ht="17.649999999999999" customHeight="1">
      <c r="D42" s="109"/>
      <c r="E42" s="489"/>
      <c r="F42" s="428" t="s">
        <v>55</v>
      </c>
      <c r="G42" s="272" t="s">
        <v>803</v>
      </c>
      <c r="H42" s="272" t="s">
        <v>803</v>
      </c>
      <c r="I42" s="429">
        <f t="shared" si="1"/>
        <v>12</v>
      </c>
      <c r="J42" s="429">
        <v>33</v>
      </c>
      <c r="K42" s="430"/>
      <c r="L42" s="500"/>
    </row>
    <row r="43" spans="4:12" ht="17.649999999999999" customHeight="1">
      <c r="D43" s="109"/>
      <c r="E43" s="489"/>
      <c r="F43" s="428" t="s">
        <v>124</v>
      </c>
      <c r="G43" s="272" t="s">
        <v>804</v>
      </c>
      <c r="H43" s="272" t="s">
        <v>804</v>
      </c>
      <c r="I43" s="429">
        <f t="shared" si="1"/>
        <v>12</v>
      </c>
      <c r="J43" s="271"/>
      <c r="K43" s="431"/>
      <c r="L43" s="500"/>
    </row>
    <row r="44" spans="4:12" ht="17.649999999999999" customHeight="1">
      <c r="D44" s="109"/>
      <c r="E44" s="489"/>
      <c r="F44" s="432" t="s">
        <v>49</v>
      </c>
      <c r="G44" s="433" t="s">
        <v>805</v>
      </c>
      <c r="H44" s="434" t="s">
        <v>856</v>
      </c>
      <c r="I44" s="429">
        <f t="shared" si="1"/>
        <v>58</v>
      </c>
      <c r="J44" s="429"/>
      <c r="K44" s="430"/>
      <c r="L44" s="500"/>
    </row>
    <row r="45" spans="4:12" ht="17.649999999999999" customHeight="1">
      <c r="D45" s="109"/>
      <c r="E45" s="489"/>
      <c r="F45" s="428" t="s">
        <v>50</v>
      </c>
      <c r="G45" s="272" t="s">
        <v>803</v>
      </c>
      <c r="H45" s="272" t="s">
        <v>803</v>
      </c>
      <c r="I45" s="429">
        <f t="shared" si="1"/>
        <v>12</v>
      </c>
      <c r="J45" s="429"/>
      <c r="K45" s="430"/>
      <c r="L45" s="500"/>
    </row>
    <row r="46" spans="4:12" ht="17.649999999999999" customHeight="1">
      <c r="D46" s="109"/>
      <c r="E46" s="490"/>
      <c r="F46" s="435" t="s">
        <v>77</v>
      </c>
      <c r="G46" s="277" t="s">
        <v>803</v>
      </c>
      <c r="H46" s="277" t="s">
        <v>803</v>
      </c>
      <c r="I46" s="436">
        <f t="shared" si="1"/>
        <v>12</v>
      </c>
      <c r="J46" s="436"/>
      <c r="K46" s="437"/>
      <c r="L46" s="504"/>
    </row>
    <row r="47" spans="4:12" ht="17.649999999999999" customHeight="1">
      <c r="D47" s="109"/>
      <c r="E47" s="488" t="s">
        <v>130</v>
      </c>
      <c r="F47" s="423" t="s">
        <v>125</v>
      </c>
      <c r="G47" s="453"/>
      <c r="H47" s="453"/>
      <c r="I47" s="440">
        <f t="shared" si="1"/>
        <v>0</v>
      </c>
      <c r="J47" s="440" t="s">
        <v>806</v>
      </c>
      <c r="K47" s="427" t="s">
        <v>245</v>
      </c>
      <c r="L47" s="500"/>
    </row>
    <row r="48" spans="4:12" ht="17.649999999999999" customHeight="1">
      <c r="D48" s="109"/>
      <c r="E48" s="489"/>
      <c r="F48" s="428" t="s">
        <v>55</v>
      </c>
      <c r="G48" s="272" t="s">
        <v>807</v>
      </c>
      <c r="H48" s="272" t="s">
        <v>807</v>
      </c>
      <c r="I48" s="429">
        <f t="shared" si="1"/>
        <v>21</v>
      </c>
      <c r="J48" s="429">
        <v>33</v>
      </c>
      <c r="K48" s="430"/>
      <c r="L48" s="500"/>
    </row>
    <row r="49" spans="4:12" ht="19.899999999999999" customHeight="1">
      <c r="D49" s="109"/>
      <c r="E49" s="489"/>
      <c r="F49" s="428" t="s">
        <v>124</v>
      </c>
      <c r="G49" s="272" t="s">
        <v>808</v>
      </c>
      <c r="H49" s="272" t="s">
        <v>808</v>
      </c>
      <c r="I49" s="429">
        <f t="shared" si="1"/>
        <v>21</v>
      </c>
      <c r="J49" s="271"/>
      <c r="K49" s="431"/>
      <c r="L49" s="500"/>
    </row>
    <row r="50" spans="4:12" ht="16.5" customHeight="1">
      <c r="D50" s="109"/>
      <c r="E50" s="489"/>
      <c r="F50" s="432" t="s">
        <v>49</v>
      </c>
      <c r="G50" s="433" t="s">
        <v>809</v>
      </c>
      <c r="H50" s="434" t="s">
        <v>857</v>
      </c>
      <c r="I50" s="429">
        <f t="shared" si="1"/>
        <v>79</v>
      </c>
      <c r="J50" s="429"/>
      <c r="K50" s="430"/>
      <c r="L50" s="500"/>
    </row>
    <row r="51" spans="4:12" ht="16.5" customHeight="1">
      <c r="D51" s="109"/>
      <c r="E51" s="489"/>
      <c r="F51" s="428" t="s">
        <v>50</v>
      </c>
      <c r="G51" s="272" t="s">
        <v>807</v>
      </c>
      <c r="H51" s="272" t="s">
        <v>810</v>
      </c>
      <c r="I51" s="429">
        <f t="shared" si="1"/>
        <v>21</v>
      </c>
      <c r="J51" s="429"/>
      <c r="K51" s="430"/>
      <c r="L51" s="500"/>
    </row>
    <row r="52" spans="4:12" ht="17.25" customHeight="1">
      <c r="D52" s="109"/>
      <c r="E52" s="490"/>
      <c r="F52" s="435" t="s">
        <v>77</v>
      </c>
      <c r="G52" s="277" t="s">
        <v>807</v>
      </c>
      <c r="H52" s="277" t="s">
        <v>807</v>
      </c>
      <c r="I52" s="436">
        <f t="shared" si="1"/>
        <v>21</v>
      </c>
      <c r="J52" s="436"/>
      <c r="K52" s="437"/>
      <c r="L52" s="504"/>
    </row>
    <row r="53" spans="4:12" ht="15.6" customHeight="1">
      <c r="D53" s="109"/>
      <c r="E53" s="488" t="s">
        <v>131</v>
      </c>
      <c r="F53" s="423" t="s">
        <v>125</v>
      </c>
      <c r="G53" s="453"/>
      <c r="H53" s="453"/>
      <c r="I53" s="440">
        <f t="shared" si="1"/>
        <v>0</v>
      </c>
      <c r="J53" s="426" t="s">
        <v>811</v>
      </c>
      <c r="K53" s="427" t="s">
        <v>245</v>
      </c>
      <c r="L53" s="499"/>
    </row>
    <row r="54" spans="4:12" ht="15.6" customHeight="1">
      <c r="D54" s="109"/>
      <c r="E54" s="489"/>
      <c r="F54" s="428" t="s">
        <v>55</v>
      </c>
      <c r="G54" s="272" t="s">
        <v>812</v>
      </c>
      <c r="H54" s="272" t="s">
        <v>812</v>
      </c>
      <c r="I54" s="429">
        <f t="shared" si="1"/>
        <v>18</v>
      </c>
      <c r="J54" s="429">
        <v>33</v>
      </c>
      <c r="K54" s="430"/>
      <c r="L54" s="500"/>
    </row>
    <row r="55" spans="4:12" ht="15.6" customHeight="1">
      <c r="D55" s="109"/>
      <c r="E55" s="489"/>
      <c r="F55" s="428" t="s">
        <v>124</v>
      </c>
      <c r="G55" s="272" t="s">
        <v>813</v>
      </c>
      <c r="H55" s="272" t="s">
        <v>813</v>
      </c>
      <c r="I55" s="429">
        <f t="shared" si="1"/>
        <v>18</v>
      </c>
      <c r="J55" s="271"/>
      <c r="K55" s="431"/>
      <c r="L55" s="500"/>
    </row>
    <row r="56" spans="4:12" ht="15.6" customHeight="1">
      <c r="D56" s="109"/>
      <c r="E56" s="489"/>
      <c r="F56" s="432" t="s">
        <v>49</v>
      </c>
      <c r="G56" s="433" t="s">
        <v>814</v>
      </c>
      <c r="H56" s="434" t="s">
        <v>858</v>
      </c>
      <c r="I56" s="429">
        <f t="shared" si="1"/>
        <v>83</v>
      </c>
      <c r="J56" s="429"/>
      <c r="K56" s="430"/>
      <c r="L56" s="500"/>
    </row>
    <row r="57" spans="4:12" ht="15.6" customHeight="1">
      <c r="D57" s="109"/>
      <c r="E57" s="489"/>
      <c r="F57" s="428" t="s">
        <v>50</v>
      </c>
      <c r="G57" s="272" t="s">
        <v>812</v>
      </c>
      <c r="H57" s="272" t="s">
        <v>812</v>
      </c>
      <c r="I57" s="429">
        <f t="shared" si="1"/>
        <v>18</v>
      </c>
      <c r="J57" s="429"/>
      <c r="K57" s="430"/>
      <c r="L57" s="500"/>
    </row>
    <row r="58" spans="4:12" ht="15.6" customHeight="1">
      <c r="D58" s="109"/>
      <c r="E58" s="490"/>
      <c r="F58" s="435" t="s">
        <v>77</v>
      </c>
      <c r="G58" s="277" t="s">
        <v>812</v>
      </c>
      <c r="H58" s="277" t="s">
        <v>812</v>
      </c>
      <c r="I58" s="436">
        <f t="shared" si="1"/>
        <v>18</v>
      </c>
      <c r="J58" s="436"/>
      <c r="K58" s="430"/>
      <c r="L58" s="500"/>
    </row>
    <row r="59" spans="4:12" ht="15.6" customHeight="1">
      <c r="D59" s="109"/>
      <c r="E59" s="488" t="s">
        <v>132</v>
      </c>
      <c r="F59" s="423" t="s">
        <v>125</v>
      </c>
      <c r="G59" s="453"/>
      <c r="H59" s="453"/>
      <c r="I59" s="440">
        <f t="shared" si="1"/>
        <v>0</v>
      </c>
      <c r="J59" s="440" t="s">
        <v>815</v>
      </c>
      <c r="K59" s="454" t="s">
        <v>245</v>
      </c>
      <c r="L59" s="491"/>
    </row>
    <row r="60" spans="4:12" ht="15.6" customHeight="1">
      <c r="D60" s="109"/>
      <c r="E60" s="489"/>
      <c r="F60" s="428" t="s">
        <v>55</v>
      </c>
      <c r="G60" s="272" t="s">
        <v>816</v>
      </c>
      <c r="H60" s="272" t="s">
        <v>816</v>
      </c>
      <c r="I60" s="429">
        <f t="shared" si="1"/>
        <v>16</v>
      </c>
      <c r="J60" s="429">
        <v>33</v>
      </c>
      <c r="K60" s="455"/>
      <c r="L60" s="492"/>
    </row>
    <row r="61" spans="4:12" ht="15.6" customHeight="1">
      <c r="D61" s="109"/>
      <c r="E61" s="489"/>
      <c r="F61" s="428" t="s">
        <v>124</v>
      </c>
      <c r="G61" s="272" t="s">
        <v>817</v>
      </c>
      <c r="H61" s="272" t="s">
        <v>817</v>
      </c>
      <c r="I61" s="429">
        <f t="shared" si="1"/>
        <v>16</v>
      </c>
      <c r="J61" s="271"/>
      <c r="K61" s="456"/>
      <c r="L61" s="492"/>
    </row>
    <row r="62" spans="4:12" ht="34.5">
      <c r="D62" s="109"/>
      <c r="E62" s="489"/>
      <c r="F62" s="432" t="s">
        <v>49</v>
      </c>
      <c r="G62" s="433" t="s">
        <v>818</v>
      </c>
      <c r="H62" s="434" t="s">
        <v>859</v>
      </c>
      <c r="I62" s="429">
        <f t="shared" si="1"/>
        <v>90</v>
      </c>
      <c r="J62" s="429"/>
      <c r="K62" s="455"/>
      <c r="L62" s="492"/>
    </row>
    <row r="63" spans="4:12" ht="15.6" customHeight="1">
      <c r="D63" s="109"/>
      <c r="E63" s="489"/>
      <c r="F63" s="428" t="s">
        <v>50</v>
      </c>
      <c r="G63" s="272" t="s">
        <v>816</v>
      </c>
      <c r="H63" s="272" t="s">
        <v>816</v>
      </c>
      <c r="I63" s="429">
        <f t="shared" si="1"/>
        <v>16</v>
      </c>
      <c r="J63" s="429"/>
      <c r="K63" s="455"/>
      <c r="L63" s="492"/>
    </row>
    <row r="64" spans="4:12" ht="16.149999999999999" customHeight="1">
      <c r="D64" s="109"/>
      <c r="E64" s="490"/>
      <c r="F64" s="435" t="s">
        <v>77</v>
      </c>
      <c r="G64" s="277" t="s">
        <v>816</v>
      </c>
      <c r="H64" s="277" t="s">
        <v>816</v>
      </c>
      <c r="I64" s="436">
        <f t="shared" si="1"/>
        <v>16</v>
      </c>
      <c r="J64" s="436"/>
      <c r="K64" s="457"/>
      <c r="L64" s="495"/>
    </row>
    <row r="65" spans="4:12" ht="21">
      <c r="D65" s="109"/>
      <c r="E65" s="488" t="s">
        <v>133</v>
      </c>
      <c r="F65" s="423" t="s">
        <v>125</v>
      </c>
      <c r="G65" s="453"/>
      <c r="H65" s="501" t="s">
        <v>819</v>
      </c>
      <c r="I65" s="440">
        <f t="shared" si="1"/>
        <v>0</v>
      </c>
      <c r="J65" s="440" t="s">
        <v>820</v>
      </c>
      <c r="K65" s="458" t="s">
        <v>821</v>
      </c>
      <c r="L65" s="491"/>
    </row>
    <row r="66" spans="4:12" ht="21">
      <c r="D66" s="109"/>
      <c r="E66" s="489"/>
      <c r="F66" s="428" t="s">
        <v>55</v>
      </c>
      <c r="G66" s="272" t="s">
        <v>822</v>
      </c>
      <c r="H66" s="502"/>
      <c r="I66" s="429">
        <f t="shared" si="1"/>
        <v>16</v>
      </c>
      <c r="J66" s="429">
        <v>33</v>
      </c>
      <c r="K66" s="459"/>
      <c r="L66" s="492"/>
    </row>
    <row r="67" spans="4:12" ht="21">
      <c r="D67" s="109"/>
      <c r="E67" s="489"/>
      <c r="F67" s="428" t="s">
        <v>124</v>
      </c>
      <c r="G67" s="272" t="s">
        <v>823</v>
      </c>
      <c r="H67" s="502"/>
      <c r="I67" s="429">
        <f t="shared" si="1"/>
        <v>16</v>
      </c>
      <c r="J67" s="271"/>
      <c r="K67" s="196"/>
      <c r="L67" s="492"/>
    </row>
    <row r="68" spans="4:12" ht="33">
      <c r="D68" s="109"/>
      <c r="E68" s="489"/>
      <c r="F68" s="432" t="s">
        <v>49</v>
      </c>
      <c r="G68" s="434" t="s">
        <v>824</v>
      </c>
      <c r="H68" s="502"/>
      <c r="I68" s="429">
        <f t="shared" si="1"/>
        <v>95</v>
      </c>
      <c r="J68" s="429"/>
      <c r="K68" s="459"/>
      <c r="L68" s="492"/>
    </row>
    <row r="69" spans="4:12" ht="21">
      <c r="D69" s="109"/>
      <c r="E69" s="489"/>
      <c r="F69" s="428" t="s">
        <v>50</v>
      </c>
      <c r="G69" s="272" t="s">
        <v>822</v>
      </c>
      <c r="H69" s="502"/>
      <c r="I69" s="429">
        <f t="shared" si="1"/>
        <v>16</v>
      </c>
      <c r="J69" s="429"/>
      <c r="K69" s="459"/>
      <c r="L69" s="492"/>
    </row>
    <row r="70" spans="4:12" ht="21">
      <c r="D70" s="109"/>
      <c r="E70" s="490"/>
      <c r="F70" s="435" t="s">
        <v>77</v>
      </c>
      <c r="G70" s="460" t="s">
        <v>822</v>
      </c>
      <c r="H70" s="503"/>
      <c r="I70" s="436">
        <f t="shared" si="1"/>
        <v>16</v>
      </c>
      <c r="J70" s="436"/>
      <c r="K70" s="461"/>
      <c r="L70" s="495"/>
    </row>
    <row r="71" spans="4:12" ht="21">
      <c r="D71" s="109"/>
      <c r="E71" s="488" t="s">
        <v>134</v>
      </c>
      <c r="F71" s="423" t="s">
        <v>125</v>
      </c>
      <c r="G71" s="462" t="s">
        <v>369</v>
      </c>
      <c r="H71" s="462"/>
      <c r="I71" s="426">
        <f t="shared" si="1"/>
        <v>34</v>
      </c>
      <c r="J71" s="426"/>
      <c r="K71" s="458" t="s">
        <v>825</v>
      </c>
      <c r="L71" s="491"/>
    </row>
    <row r="72" spans="4:12" ht="21">
      <c r="D72" s="109"/>
      <c r="E72" s="489"/>
      <c r="F72" s="428" t="s">
        <v>55</v>
      </c>
      <c r="G72" s="272" t="s">
        <v>826</v>
      </c>
      <c r="H72" s="272" t="s">
        <v>826</v>
      </c>
      <c r="I72" s="429">
        <f t="shared" si="1"/>
        <v>14</v>
      </c>
      <c r="J72" s="429">
        <v>33</v>
      </c>
      <c r="K72" s="459"/>
      <c r="L72" s="492"/>
    </row>
    <row r="73" spans="4:12" ht="21">
      <c r="D73" s="109"/>
      <c r="E73" s="489"/>
      <c r="F73" s="428" t="s">
        <v>124</v>
      </c>
      <c r="G73" s="272" t="s">
        <v>827</v>
      </c>
      <c r="H73" s="272" t="s">
        <v>827</v>
      </c>
      <c r="I73" s="429">
        <f t="shared" si="1"/>
        <v>14</v>
      </c>
      <c r="J73" s="271"/>
      <c r="K73" s="196"/>
      <c r="L73" s="492"/>
    </row>
    <row r="74" spans="4:12" ht="34.5">
      <c r="D74" s="109"/>
      <c r="E74" s="489"/>
      <c r="F74" s="432" t="s">
        <v>49</v>
      </c>
      <c r="G74" s="433" t="s">
        <v>828</v>
      </c>
      <c r="H74" s="434" t="s">
        <v>861</v>
      </c>
      <c r="I74" s="429">
        <f t="shared" si="1"/>
        <v>99</v>
      </c>
      <c r="J74" s="429"/>
      <c r="K74" s="459"/>
      <c r="L74" s="492"/>
    </row>
    <row r="75" spans="4:12" ht="21">
      <c r="D75" s="109"/>
      <c r="E75" s="489"/>
      <c r="F75" s="428" t="s">
        <v>50</v>
      </c>
      <c r="G75" s="272"/>
      <c r="H75" s="272" t="s">
        <v>826</v>
      </c>
      <c r="I75" s="429">
        <f t="shared" si="1"/>
        <v>0</v>
      </c>
      <c r="J75" s="429"/>
      <c r="K75" s="459"/>
      <c r="L75" s="492"/>
    </row>
    <row r="76" spans="4:12" ht="21">
      <c r="D76" s="109"/>
      <c r="E76" s="490"/>
      <c r="F76" s="435" t="s">
        <v>77</v>
      </c>
      <c r="G76" s="277" t="s">
        <v>826</v>
      </c>
      <c r="H76" s="277" t="s">
        <v>826</v>
      </c>
      <c r="I76" s="436">
        <f t="shared" si="1"/>
        <v>14</v>
      </c>
      <c r="J76" s="436"/>
      <c r="K76" s="463"/>
      <c r="L76" s="493"/>
    </row>
    <row r="77" spans="4:12" ht="21">
      <c r="D77" s="109"/>
      <c r="E77" s="488" t="s">
        <v>135</v>
      </c>
      <c r="F77" s="423" t="s">
        <v>125</v>
      </c>
      <c r="G77" s="462" t="s">
        <v>829</v>
      </c>
      <c r="H77" s="462"/>
      <c r="I77" s="426">
        <f t="shared" si="1"/>
        <v>42</v>
      </c>
      <c r="J77" s="426"/>
      <c r="K77" s="464" t="s">
        <v>830</v>
      </c>
      <c r="L77" s="494"/>
    </row>
    <row r="78" spans="4:12" ht="21">
      <c r="D78" s="109"/>
      <c r="E78" s="489"/>
      <c r="F78" s="428" t="s">
        <v>55</v>
      </c>
      <c r="G78" s="272" t="s">
        <v>831</v>
      </c>
      <c r="H78" s="272" t="s">
        <v>831</v>
      </c>
      <c r="I78" s="429">
        <f t="shared" si="1"/>
        <v>14</v>
      </c>
      <c r="J78" s="429">
        <v>33</v>
      </c>
      <c r="K78" s="455"/>
      <c r="L78" s="492"/>
    </row>
    <row r="79" spans="4:12" ht="21">
      <c r="D79" s="109"/>
      <c r="E79" s="489"/>
      <c r="F79" s="428" t="s">
        <v>124</v>
      </c>
      <c r="G79" s="272" t="s">
        <v>832</v>
      </c>
      <c r="H79" s="272" t="s">
        <v>832</v>
      </c>
      <c r="I79" s="429">
        <f t="shared" si="1"/>
        <v>14</v>
      </c>
      <c r="J79" s="271"/>
      <c r="K79" s="456"/>
      <c r="L79" s="492"/>
    </row>
    <row r="80" spans="4:12" ht="34.5">
      <c r="D80" s="109"/>
      <c r="E80" s="489"/>
      <c r="F80" s="432" t="s">
        <v>49</v>
      </c>
      <c r="G80" s="433" t="s">
        <v>833</v>
      </c>
      <c r="H80" s="434" t="s">
        <v>862</v>
      </c>
      <c r="I80" s="429">
        <f t="shared" si="1"/>
        <v>132</v>
      </c>
      <c r="J80" s="429"/>
      <c r="K80" s="455"/>
      <c r="L80" s="492"/>
    </row>
    <row r="81" spans="4:12" ht="21">
      <c r="D81" s="109"/>
      <c r="E81" s="489"/>
      <c r="F81" s="428" t="s">
        <v>50</v>
      </c>
      <c r="G81" s="272"/>
      <c r="H81" s="272" t="s">
        <v>831</v>
      </c>
      <c r="I81" s="429">
        <f t="shared" ref="I81:I106" si="2">LENB(G81)</f>
        <v>0</v>
      </c>
      <c r="J81" s="429"/>
      <c r="K81" s="455"/>
      <c r="L81" s="492"/>
    </row>
    <row r="82" spans="4:12" ht="21">
      <c r="D82" s="109"/>
      <c r="E82" s="490"/>
      <c r="F82" s="435" t="s">
        <v>77</v>
      </c>
      <c r="G82" s="277" t="s">
        <v>831</v>
      </c>
      <c r="H82" s="277" t="s">
        <v>831</v>
      </c>
      <c r="I82" s="436">
        <f t="shared" si="2"/>
        <v>14</v>
      </c>
      <c r="J82" s="436"/>
      <c r="K82" s="457"/>
      <c r="L82" s="495"/>
    </row>
    <row r="83" spans="4:12" ht="21">
      <c r="D83" s="109"/>
      <c r="E83" s="488" t="s">
        <v>150</v>
      </c>
      <c r="F83" s="423" t="s">
        <v>125</v>
      </c>
      <c r="G83" s="462" t="s">
        <v>377</v>
      </c>
      <c r="H83" s="462"/>
      <c r="I83" s="426">
        <f t="shared" si="2"/>
        <v>29</v>
      </c>
      <c r="J83" s="426"/>
      <c r="K83" s="458" t="s">
        <v>834</v>
      </c>
      <c r="L83" s="491"/>
    </row>
    <row r="84" spans="4:12" ht="21">
      <c r="D84" s="109"/>
      <c r="E84" s="489"/>
      <c r="F84" s="428" t="s">
        <v>55</v>
      </c>
      <c r="G84" s="272" t="s">
        <v>835</v>
      </c>
      <c r="H84" s="272" t="s">
        <v>835</v>
      </c>
      <c r="I84" s="429">
        <f t="shared" si="2"/>
        <v>17</v>
      </c>
      <c r="J84" s="429">
        <v>33</v>
      </c>
      <c r="K84" s="459"/>
      <c r="L84" s="492"/>
    </row>
    <row r="85" spans="4:12" ht="21">
      <c r="D85" s="109"/>
      <c r="E85" s="489"/>
      <c r="F85" s="428" t="s">
        <v>124</v>
      </c>
      <c r="G85" s="272" t="s">
        <v>836</v>
      </c>
      <c r="H85" s="272" t="s">
        <v>836</v>
      </c>
      <c r="I85" s="429">
        <f t="shared" si="2"/>
        <v>17</v>
      </c>
      <c r="J85" s="271"/>
      <c r="K85" s="196"/>
      <c r="L85" s="492"/>
    </row>
    <row r="86" spans="4:12" ht="34.5">
      <c r="D86" s="109"/>
      <c r="E86" s="489"/>
      <c r="F86" s="432" t="s">
        <v>49</v>
      </c>
      <c r="G86" s="433" t="s">
        <v>837</v>
      </c>
      <c r="H86" s="434" t="s">
        <v>860</v>
      </c>
      <c r="I86" s="429">
        <f t="shared" si="2"/>
        <v>125</v>
      </c>
      <c r="J86" s="429"/>
      <c r="K86" s="459"/>
      <c r="L86" s="492"/>
    </row>
    <row r="87" spans="4:12" ht="21">
      <c r="D87" s="109"/>
      <c r="E87" s="489"/>
      <c r="F87" s="428" t="s">
        <v>50</v>
      </c>
      <c r="G87" s="272"/>
      <c r="H87" s="272" t="s">
        <v>835</v>
      </c>
      <c r="I87" s="429">
        <f t="shared" si="2"/>
        <v>0</v>
      </c>
      <c r="J87" s="429"/>
      <c r="K87" s="459"/>
      <c r="L87" s="492"/>
    </row>
    <row r="88" spans="4:12" ht="21">
      <c r="D88" s="109"/>
      <c r="E88" s="490"/>
      <c r="F88" s="435" t="s">
        <v>77</v>
      </c>
      <c r="G88" s="277" t="s">
        <v>835</v>
      </c>
      <c r="H88" s="272" t="s">
        <v>835</v>
      </c>
      <c r="I88" s="436">
        <f t="shared" si="2"/>
        <v>17</v>
      </c>
      <c r="J88" s="436"/>
      <c r="K88" s="463"/>
      <c r="L88" s="493"/>
    </row>
    <row r="89" spans="4:12" ht="21">
      <c r="D89" s="109"/>
      <c r="E89" s="488" t="s">
        <v>151</v>
      </c>
      <c r="F89" s="423" t="s">
        <v>125</v>
      </c>
      <c r="G89" s="462" t="s">
        <v>838</v>
      </c>
      <c r="H89" s="462"/>
      <c r="I89" s="426">
        <f t="shared" si="2"/>
        <v>31</v>
      </c>
      <c r="J89" s="426"/>
      <c r="K89" s="464" t="s">
        <v>839</v>
      </c>
      <c r="L89" s="494"/>
    </row>
    <row r="90" spans="4:12" ht="21">
      <c r="D90" s="109"/>
      <c r="E90" s="489"/>
      <c r="F90" s="428" t="s">
        <v>55</v>
      </c>
      <c r="G90" s="272" t="s">
        <v>840</v>
      </c>
      <c r="H90" s="272" t="s">
        <v>840</v>
      </c>
      <c r="I90" s="429">
        <f t="shared" si="2"/>
        <v>15</v>
      </c>
      <c r="J90" s="429">
        <v>33</v>
      </c>
      <c r="K90" s="455"/>
      <c r="L90" s="492"/>
    </row>
    <row r="91" spans="4:12" ht="21">
      <c r="D91" s="109"/>
      <c r="E91" s="489"/>
      <c r="F91" s="428" t="s">
        <v>124</v>
      </c>
      <c r="G91" s="272" t="s">
        <v>841</v>
      </c>
      <c r="H91" s="272" t="s">
        <v>841</v>
      </c>
      <c r="I91" s="429">
        <f t="shared" si="2"/>
        <v>15</v>
      </c>
      <c r="J91" s="271"/>
      <c r="K91" s="456"/>
      <c r="L91" s="492"/>
    </row>
    <row r="92" spans="4:12" ht="33">
      <c r="D92" s="109"/>
      <c r="E92" s="489"/>
      <c r="F92" s="432" t="s">
        <v>49</v>
      </c>
      <c r="G92" s="434" t="s">
        <v>842</v>
      </c>
      <c r="H92" s="434" t="s">
        <v>863</v>
      </c>
      <c r="I92" s="429">
        <f t="shared" si="2"/>
        <v>103</v>
      </c>
      <c r="J92" s="429"/>
      <c r="K92" s="455"/>
      <c r="L92" s="492"/>
    </row>
    <row r="93" spans="4:12" ht="21">
      <c r="D93" s="109"/>
      <c r="E93" s="489"/>
      <c r="F93" s="428" t="s">
        <v>50</v>
      </c>
      <c r="G93" s="272"/>
      <c r="H93" s="272" t="s">
        <v>840</v>
      </c>
      <c r="I93" s="429">
        <f t="shared" si="2"/>
        <v>0</v>
      </c>
      <c r="J93" s="429"/>
      <c r="K93" s="455"/>
      <c r="L93" s="492"/>
    </row>
    <row r="94" spans="4:12" ht="21">
      <c r="D94" s="109"/>
      <c r="E94" s="490"/>
      <c r="F94" s="435" t="s">
        <v>77</v>
      </c>
      <c r="G94" s="460" t="s">
        <v>840</v>
      </c>
      <c r="H94" s="460" t="s">
        <v>840</v>
      </c>
      <c r="I94" s="436">
        <f t="shared" si="2"/>
        <v>15</v>
      </c>
      <c r="J94" s="436"/>
      <c r="K94" s="457"/>
      <c r="L94" s="495"/>
    </row>
    <row r="95" spans="4:12" ht="17.45" customHeight="1">
      <c r="D95" s="109"/>
      <c r="E95" s="488" t="s">
        <v>152</v>
      </c>
      <c r="F95" s="423" t="s">
        <v>125</v>
      </c>
      <c r="G95" s="462" t="s">
        <v>843</v>
      </c>
      <c r="H95" s="496" t="s">
        <v>745</v>
      </c>
      <c r="I95" s="426">
        <f t="shared" si="2"/>
        <v>20</v>
      </c>
      <c r="J95" s="426"/>
      <c r="K95" s="458" t="s">
        <v>844</v>
      </c>
      <c r="L95" s="491"/>
    </row>
    <row r="96" spans="4:12" ht="30" customHeight="1">
      <c r="D96" s="109"/>
      <c r="E96" s="489"/>
      <c r="F96" s="428" t="s">
        <v>55</v>
      </c>
      <c r="G96" s="272" t="s">
        <v>845</v>
      </c>
      <c r="H96" s="497"/>
      <c r="I96" s="429">
        <f t="shared" si="2"/>
        <v>26</v>
      </c>
      <c r="J96" s="429">
        <v>33</v>
      </c>
      <c r="K96" s="459"/>
      <c r="L96" s="492"/>
    </row>
    <row r="97" spans="2:12" ht="21">
      <c r="D97" s="109"/>
      <c r="E97" s="489"/>
      <c r="F97" s="428" t="s">
        <v>124</v>
      </c>
      <c r="G97" s="272" t="s">
        <v>846</v>
      </c>
      <c r="H97" s="497"/>
      <c r="I97" s="429">
        <f t="shared" si="2"/>
        <v>24</v>
      </c>
      <c r="J97" s="271"/>
      <c r="K97" s="196"/>
      <c r="L97" s="492"/>
    </row>
    <row r="98" spans="2:12" ht="34.5">
      <c r="D98" s="109"/>
      <c r="E98" s="489"/>
      <c r="F98" s="432" t="s">
        <v>49</v>
      </c>
      <c r="G98" s="433" t="s">
        <v>847</v>
      </c>
      <c r="H98" s="497"/>
      <c r="I98" s="429">
        <f t="shared" si="2"/>
        <v>139</v>
      </c>
      <c r="J98" s="429"/>
      <c r="K98" s="459"/>
      <c r="L98" s="492"/>
    </row>
    <row r="99" spans="2:12" ht="21">
      <c r="D99" s="109"/>
      <c r="E99" s="489"/>
      <c r="F99" s="428" t="s">
        <v>50</v>
      </c>
      <c r="G99" s="272"/>
      <c r="H99" s="497"/>
      <c r="I99" s="429">
        <f t="shared" si="2"/>
        <v>0</v>
      </c>
      <c r="J99" s="429"/>
      <c r="K99" s="459"/>
      <c r="L99" s="492"/>
    </row>
    <row r="100" spans="2:12" ht="21">
      <c r="D100" s="109"/>
      <c r="E100" s="490"/>
      <c r="F100" s="435" t="s">
        <v>77</v>
      </c>
      <c r="G100" s="277" t="s">
        <v>845</v>
      </c>
      <c r="H100" s="498"/>
      <c r="I100" s="436">
        <f t="shared" si="2"/>
        <v>26</v>
      </c>
      <c r="J100" s="436"/>
      <c r="K100" s="463"/>
      <c r="L100" s="493"/>
    </row>
    <row r="101" spans="2:12" ht="17.45" customHeight="1">
      <c r="D101" s="109"/>
      <c r="E101" s="488" t="s">
        <v>153</v>
      </c>
      <c r="F101" s="423" t="s">
        <v>125</v>
      </c>
      <c r="G101" s="462" t="s">
        <v>843</v>
      </c>
      <c r="H101" s="462"/>
      <c r="I101" s="426">
        <f t="shared" si="2"/>
        <v>20</v>
      </c>
      <c r="J101" s="426"/>
      <c r="K101" s="464" t="s">
        <v>848</v>
      </c>
      <c r="L101" s="491"/>
    </row>
    <row r="102" spans="2:12" ht="21">
      <c r="D102" s="109"/>
      <c r="E102" s="489"/>
      <c r="F102" s="428" t="s">
        <v>55</v>
      </c>
      <c r="G102" s="272" t="s">
        <v>849</v>
      </c>
      <c r="H102" s="272" t="s">
        <v>849</v>
      </c>
      <c r="I102" s="429">
        <f t="shared" si="2"/>
        <v>26</v>
      </c>
      <c r="J102" s="429">
        <v>33</v>
      </c>
      <c r="K102" s="455"/>
      <c r="L102" s="492"/>
    </row>
    <row r="103" spans="2:12" ht="21">
      <c r="D103" s="109"/>
      <c r="E103" s="489"/>
      <c r="F103" s="428" t="s">
        <v>124</v>
      </c>
      <c r="G103" s="272" t="s">
        <v>850</v>
      </c>
      <c r="H103" s="272" t="s">
        <v>850</v>
      </c>
      <c r="I103" s="429">
        <f t="shared" si="2"/>
        <v>26</v>
      </c>
      <c r="J103" s="271"/>
      <c r="K103" s="456"/>
      <c r="L103" s="492"/>
    </row>
    <row r="104" spans="2:12" ht="49.5">
      <c r="D104" s="109"/>
      <c r="E104" s="489"/>
      <c r="F104" s="432" t="s">
        <v>49</v>
      </c>
      <c r="G104" s="434" t="s">
        <v>851</v>
      </c>
      <c r="H104" s="434" t="s">
        <v>864</v>
      </c>
      <c r="I104" s="429">
        <f t="shared" si="2"/>
        <v>188</v>
      </c>
      <c r="J104" s="429"/>
      <c r="K104" s="455"/>
      <c r="L104" s="492"/>
    </row>
    <row r="105" spans="2:12" ht="21">
      <c r="D105" s="109"/>
      <c r="E105" s="489"/>
      <c r="F105" s="428" t="s">
        <v>50</v>
      </c>
      <c r="G105" s="272"/>
      <c r="H105" s="272" t="s">
        <v>849</v>
      </c>
      <c r="I105" s="429">
        <f t="shared" si="2"/>
        <v>0</v>
      </c>
      <c r="J105" s="429"/>
      <c r="K105" s="455"/>
      <c r="L105" s="492"/>
    </row>
    <row r="106" spans="2:12" ht="21.75" thickBot="1">
      <c r="D106" s="109"/>
      <c r="E106" s="490"/>
      <c r="F106" s="435" t="s">
        <v>77</v>
      </c>
      <c r="G106" s="460" t="s">
        <v>852</v>
      </c>
      <c r="H106" s="460" t="s">
        <v>852</v>
      </c>
      <c r="I106" s="436">
        <f t="shared" si="2"/>
        <v>26</v>
      </c>
      <c r="J106" s="436"/>
      <c r="K106" s="465"/>
      <c r="L106" s="493"/>
    </row>
    <row r="107" spans="2:12" ht="19.899999999999999" customHeight="1">
      <c r="D107" s="535" t="s">
        <v>122</v>
      </c>
      <c r="E107" s="537" t="s">
        <v>120</v>
      </c>
      <c r="F107" s="279" t="s">
        <v>67</v>
      </c>
      <c r="G107" s="410"/>
      <c r="H107" s="411"/>
      <c r="I107" s="126">
        <f t="shared" ref="I107:I142" si="3">LENB(H107)</f>
        <v>0</v>
      </c>
      <c r="J107" s="126"/>
      <c r="K107" s="349" t="s">
        <v>245</v>
      </c>
      <c r="L107" s="523"/>
    </row>
    <row r="108" spans="2:12" ht="17.649999999999999" customHeight="1">
      <c r="D108" s="520"/>
      <c r="E108" s="538"/>
      <c r="F108" s="110" t="s">
        <v>55</v>
      </c>
      <c r="G108" s="156" t="s">
        <v>204</v>
      </c>
      <c r="H108" s="156" t="s">
        <v>511</v>
      </c>
      <c r="I108" s="106">
        <f t="shared" si="3"/>
        <v>22</v>
      </c>
      <c r="J108" s="155">
        <v>33</v>
      </c>
      <c r="K108" s="412"/>
      <c r="L108" s="524"/>
    </row>
    <row r="109" spans="2:12" ht="17.649999999999999" customHeight="1">
      <c r="D109" s="520"/>
      <c r="E109" s="538"/>
      <c r="F109" s="110" t="s">
        <v>124</v>
      </c>
      <c r="G109" s="156" t="s">
        <v>362</v>
      </c>
      <c r="H109" s="156" t="s">
        <v>512</v>
      </c>
      <c r="I109" s="106">
        <f t="shared" si="3"/>
        <v>14</v>
      </c>
      <c r="J109" s="110"/>
      <c r="K109" s="413"/>
      <c r="L109" s="524"/>
    </row>
    <row r="110" spans="2:12" ht="17.649999999999999" customHeight="1">
      <c r="D110" s="520"/>
      <c r="E110" s="538"/>
      <c r="F110" s="114" t="s">
        <v>49</v>
      </c>
      <c r="G110" s="157" t="s">
        <v>61</v>
      </c>
      <c r="H110" s="68" t="s">
        <v>782</v>
      </c>
      <c r="I110" s="106">
        <f t="shared" si="3"/>
        <v>33</v>
      </c>
      <c r="J110" s="155"/>
      <c r="K110" s="412"/>
      <c r="L110" s="524"/>
    </row>
    <row r="111" spans="2:12" ht="17.649999999999999" customHeight="1">
      <c r="D111" s="520"/>
      <c r="E111" s="538"/>
      <c r="F111" s="110" t="s">
        <v>50</v>
      </c>
      <c r="G111" s="156"/>
      <c r="H111" s="156" t="s">
        <v>511</v>
      </c>
      <c r="I111" s="106">
        <f t="shared" si="3"/>
        <v>22</v>
      </c>
      <c r="J111" s="155"/>
      <c r="K111" s="412"/>
      <c r="L111" s="524"/>
    </row>
    <row r="112" spans="2:12" ht="17.649999999999999" customHeight="1">
      <c r="B112" s="57" t="s">
        <v>44</v>
      </c>
      <c r="D112" s="520"/>
      <c r="E112" s="539"/>
      <c r="F112" s="158" t="s">
        <v>77</v>
      </c>
      <c r="G112" s="159" t="s">
        <v>65</v>
      </c>
      <c r="H112" s="159" t="s">
        <v>511</v>
      </c>
      <c r="I112" s="106">
        <f t="shared" si="3"/>
        <v>22</v>
      </c>
      <c r="J112" s="161"/>
      <c r="K112" s="412"/>
      <c r="L112" s="524"/>
    </row>
    <row r="113" spans="4:12" ht="17.649999999999999" customHeight="1">
      <c r="D113" s="520"/>
      <c r="E113" s="522" t="s">
        <v>136</v>
      </c>
      <c r="F113" s="103" t="s">
        <v>67</v>
      </c>
      <c r="G113" s="162"/>
      <c r="H113" s="383"/>
      <c r="I113" s="106">
        <f t="shared" si="3"/>
        <v>0</v>
      </c>
      <c r="J113" s="106"/>
      <c r="K113" s="414" t="s">
        <v>245</v>
      </c>
      <c r="L113" s="525"/>
    </row>
    <row r="114" spans="4:12" ht="17.649999999999999" customHeight="1">
      <c r="D114" s="520"/>
      <c r="E114" s="538"/>
      <c r="F114" s="110" t="s">
        <v>55</v>
      </c>
      <c r="G114" s="156" t="s">
        <v>363</v>
      </c>
      <c r="H114" s="415" t="s">
        <v>513</v>
      </c>
      <c r="I114" s="106">
        <f t="shared" si="3"/>
        <v>14</v>
      </c>
      <c r="J114" s="155">
        <v>33</v>
      </c>
      <c r="K114" s="412"/>
      <c r="L114" s="524"/>
    </row>
    <row r="115" spans="4:12" ht="17.649999999999999" customHeight="1">
      <c r="D115" s="520"/>
      <c r="E115" s="538"/>
      <c r="F115" s="110" t="s">
        <v>124</v>
      </c>
      <c r="G115" s="156" t="s">
        <v>362</v>
      </c>
      <c r="H115" s="415" t="s">
        <v>514</v>
      </c>
      <c r="I115" s="106">
        <f t="shared" si="3"/>
        <v>8</v>
      </c>
      <c r="J115" s="110"/>
      <c r="K115" s="413"/>
      <c r="L115" s="524"/>
    </row>
    <row r="116" spans="4:12" ht="17.649999999999999" customHeight="1">
      <c r="D116" s="520"/>
      <c r="E116" s="538"/>
      <c r="F116" s="114" t="s">
        <v>49</v>
      </c>
      <c r="G116" s="157" t="s">
        <v>59</v>
      </c>
      <c r="H116" s="422" t="s">
        <v>755</v>
      </c>
      <c r="I116" s="106">
        <f t="shared" si="3"/>
        <v>36</v>
      </c>
      <c r="J116" s="155"/>
      <c r="K116" s="412"/>
      <c r="L116" s="524"/>
    </row>
    <row r="117" spans="4:12" ht="17.649999999999999" customHeight="1">
      <c r="D117" s="520"/>
      <c r="E117" s="538"/>
      <c r="F117" s="110" t="s">
        <v>50</v>
      </c>
      <c r="G117" s="156"/>
      <c r="H117" s="415" t="s">
        <v>513</v>
      </c>
      <c r="I117" s="106">
        <f t="shared" si="3"/>
        <v>14</v>
      </c>
      <c r="J117" s="155"/>
      <c r="K117" s="412"/>
      <c r="L117" s="524"/>
    </row>
    <row r="118" spans="4:12" ht="17.649999999999999" customHeight="1">
      <c r="D118" s="520"/>
      <c r="E118" s="539"/>
      <c r="F118" s="158" t="s">
        <v>77</v>
      </c>
      <c r="G118" s="159" t="s">
        <v>58</v>
      </c>
      <c r="H118" s="415" t="s">
        <v>513</v>
      </c>
      <c r="I118" s="106">
        <f t="shared" si="3"/>
        <v>14</v>
      </c>
      <c r="J118" s="161"/>
      <c r="K118" s="416"/>
      <c r="L118" s="526"/>
    </row>
    <row r="119" spans="4:12" ht="17.649999999999999" customHeight="1">
      <c r="D119" s="520"/>
      <c r="E119" s="522" t="s">
        <v>137</v>
      </c>
      <c r="F119" s="103" t="s">
        <v>67</v>
      </c>
      <c r="G119" s="162"/>
      <c r="H119" s="383"/>
      <c r="I119" s="106">
        <f t="shared" si="3"/>
        <v>0</v>
      </c>
      <c r="J119" s="106"/>
      <c r="K119" s="414" t="s">
        <v>245</v>
      </c>
      <c r="L119" s="525"/>
    </row>
    <row r="120" spans="4:12" ht="17.649999999999999" customHeight="1">
      <c r="D120" s="520"/>
      <c r="E120" s="538"/>
      <c r="F120" s="110" t="s">
        <v>55</v>
      </c>
      <c r="G120" s="156" t="s">
        <v>66</v>
      </c>
      <c r="H120" s="156" t="s">
        <v>515</v>
      </c>
      <c r="I120" s="106">
        <f t="shared" si="3"/>
        <v>15</v>
      </c>
      <c r="J120" s="155">
        <v>33</v>
      </c>
      <c r="K120" s="412"/>
      <c r="L120" s="524"/>
    </row>
    <row r="121" spans="4:12" ht="17.649999999999999" customHeight="1">
      <c r="D121" s="520"/>
      <c r="E121" s="538"/>
      <c r="F121" s="110" t="s">
        <v>124</v>
      </c>
      <c r="G121" s="156" t="s">
        <v>364</v>
      </c>
      <c r="H121" s="156" t="s">
        <v>516</v>
      </c>
      <c r="I121" s="106">
        <f t="shared" si="3"/>
        <v>15</v>
      </c>
      <c r="J121" s="110"/>
      <c r="K121" s="413"/>
      <c r="L121" s="524"/>
    </row>
    <row r="122" spans="4:12" ht="17.649999999999999" customHeight="1">
      <c r="D122" s="520"/>
      <c r="E122" s="538"/>
      <c r="F122" s="114" t="s">
        <v>49</v>
      </c>
      <c r="G122" s="157" t="s">
        <v>62</v>
      </c>
      <c r="H122" s="68" t="s">
        <v>783</v>
      </c>
      <c r="I122" s="106">
        <f t="shared" si="3"/>
        <v>35</v>
      </c>
      <c r="J122" s="155"/>
      <c r="K122" s="412"/>
      <c r="L122" s="524"/>
    </row>
    <row r="123" spans="4:12" ht="17.649999999999999" customHeight="1">
      <c r="D123" s="520"/>
      <c r="E123" s="538"/>
      <c r="F123" s="110" t="s">
        <v>50</v>
      </c>
      <c r="G123" s="156"/>
      <c r="H123" s="156" t="s">
        <v>515</v>
      </c>
      <c r="I123" s="106">
        <f t="shared" si="3"/>
        <v>15</v>
      </c>
      <c r="J123" s="155"/>
      <c r="K123" s="412"/>
      <c r="L123" s="524"/>
    </row>
    <row r="124" spans="4:12" ht="17.649999999999999" customHeight="1">
      <c r="D124" s="520"/>
      <c r="E124" s="539"/>
      <c r="F124" s="158" t="s">
        <v>77</v>
      </c>
      <c r="G124" s="159" t="s">
        <v>66</v>
      </c>
      <c r="H124" s="156" t="s">
        <v>515</v>
      </c>
      <c r="I124" s="106">
        <f t="shared" si="3"/>
        <v>15</v>
      </c>
      <c r="J124" s="161"/>
      <c r="K124" s="417"/>
      <c r="L124" s="526"/>
    </row>
    <row r="125" spans="4:12" ht="17.649999999999999" customHeight="1">
      <c r="D125" s="520"/>
      <c r="E125" s="522" t="s">
        <v>138</v>
      </c>
      <c r="F125" s="103" t="s">
        <v>67</v>
      </c>
      <c r="G125" s="162"/>
      <c r="H125" s="383"/>
      <c r="I125" s="106">
        <f t="shared" si="3"/>
        <v>0</v>
      </c>
      <c r="J125" s="106"/>
      <c r="K125" s="414" t="s">
        <v>245</v>
      </c>
      <c r="L125" s="525"/>
    </row>
    <row r="126" spans="4:12" ht="17.649999999999999" customHeight="1">
      <c r="D126" s="520"/>
      <c r="E126" s="538"/>
      <c r="F126" s="110" t="s">
        <v>55</v>
      </c>
      <c r="G126" s="156" t="s">
        <v>73</v>
      </c>
      <c r="H126" s="156" t="s">
        <v>517</v>
      </c>
      <c r="I126" s="106">
        <f t="shared" si="3"/>
        <v>16</v>
      </c>
      <c r="J126" s="155">
        <v>33</v>
      </c>
      <c r="K126" s="412"/>
      <c r="L126" s="524"/>
    </row>
    <row r="127" spans="4:12" ht="17.649999999999999" customHeight="1">
      <c r="D127" s="520"/>
      <c r="E127" s="538"/>
      <c r="F127" s="110" t="s">
        <v>124</v>
      </c>
      <c r="G127" s="156" t="s">
        <v>365</v>
      </c>
      <c r="H127" s="156" t="s">
        <v>518</v>
      </c>
      <c r="I127" s="106">
        <f t="shared" si="3"/>
        <v>8</v>
      </c>
      <c r="J127" s="110"/>
      <c r="K127" s="413"/>
      <c r="L127" s="524"/>
    </row>
    <row r="128" spans="4:12" ht="17.649999999999999" customHeight="1">
      <c r="D128" s="520"/>
      <c r="E128" s="538"/>
      <c r="F128" s="114" t="s">
        <v>49</v>
      </c>
      <c r="G128" s="187" t="s">
        <v>75</v>
      </c>
      <c r="H128" s="68" t="s">
        <v>784</v>
      </c>
      <c r="I128" s="106">
        <f t="shared" si="3"/>
        <v>42</v>
      </c>
      <c r="J128" s="155"/>
      <c r="K128" s="412"/>
      <c r="L128" s="524"/>
    </row>
    <row r="129" spans="4:12" ht="17.649999999999999" customHeight="1">
      <c r="D129" s="520"/>
      <c r="E129" s="538"/>
      <c r="F129" s="110" t="s">
        <v>50</v>
      </c>
      <c r="G129" s="156"/>
      <c r="H129" s="156" t="s">
        <v>517</v>
      </c>
      <c r="I129" s="106">
        <f t="shared" si="3"/>
        <v>16</v>
      </c>
      <c r="J129" s="155"/>
      <c r="K129" s="412"/>
      <c r="L129" s="524"/>
    </row>
    <row r="130" spans="4:12" ht="17.649999999999999" customHeight="1">
      <c r="D130" s="520"/>
      <c r="E130" s="539"/>
      <c r="F130" s="158" t="s">
        <v>77</v>
      </c>
      <c r="G130" s="188" t="s">
        <v>142</v>
      </c>
      <c r="H130" s="156" t="s">
        <v>517</v>
      </c>
      <c r="I130" s="106">
        <f t="shared" si="3"/>
        <v>16</v>
      </c>
      <c r="J130" s="161"/>
      <c r="K130" s="416"/>
      <c r="L130" s="526"/>
    </row>
    <row r="131" spans="4:12" ht="17.649999999999999" customHeight="1">
      <c r="D131" s="520"/>
      <c r="E131" s="522" t="s">
        <v>139</v>
      </c>
      <c r="F131" s="137" t="s">
        <v>67</v>
      </c>
      <c r="G131" s="138"/>
      <c r="H131" s="138"/>
      <c r="I131" s="106">
        <f t="shared" si="3"/>
        <v>0</v>
      </c>
      <c r="J131" s="139"/>
      <c r="K131" s="418" t="s">
        <v>245</v>
      </c>
      <c r="L131" s="631" t="s">
        <v>781</v>
      </c>
    </row>
    <row r="132" spans="4:12" ht="17.649999999999999" customHeight="1">
      <c r="D132" s="520"/>
      <c r="E132" s="538"/>
      <c r="F132" s="128" t="s">
        <v>55</v>
      </c>
      <c r="G132" s="140" t="s">
        <v>281</v>
      </c>
      <c r="H132" s="140" t="s">
        <v>523</v>
      </c>
      <c r="I132" s="106">
        <f t="shared" si="3"/>
        <v>11</v>
      </c>
      <c r="J132" s="131">
        <v>33</v>
      </c>
      <c r="K132" s="419"/>
      <c r="L132" s="632"/>
    </row>
    <row r="133" spans="4:12" ht="17.649999999999999" customHeight="1">
      <c r="D133" s="520"/>
      <c r="E133" s="538"/>
      <c r="F133" s="128" t="s">
        <v>124</v>
      </c>
      <c r="G133" s="140" t="s">
        <v>366</v>
      </c>
      <c r="H133" s="140" t="s">
        <v>366</v>
      </c>
      <c r="I133" s="106">
        <f t="shared" si="3"/>
        <v>11</v>
      </c>
      <c r="J133" s="128"/>
      <c r="K133" s="420"/>
      <c r="L133" s="632"/>
    </row>
    <row r="134" spans="4:12" ht="17.649999999999999" customHeight="1">
      <c r="D134" s="520"/>
      <c r="E134" s="538"/>
      <c r="F134" s="132" t="s">
        <v>49</v>
      </c>
      <c r="G134" s="204" t="s">
        <v>282</v>
      </c>
      <c r="H134" s="204" t="s">
        <v>524</v>
      </c>
      <c r="I134" s="106">
        <f t="shared" si="3"/>
        <v>39</v>
      </c>
      <c r="J134" s="131"/>
      <c r="K134" s="419"/>
      <c r="L134" s="632"/>
    </row>
    <row r="135" spans="4:12" ht="17.649999999999999" customHeight="1">
      <c r="D135" s="520"/>
      <c r="E135" s="538"/>
      <c r="F135" s="128" t="s">
        <v>50</v>
      </c>
      <c r="G135" s="140"/>
      <c r="H135" s="140" t="s">
        <v>523</v>
      </c>
      <c r="I135" s="106">
        <f t="shared" si="3"/>
        <v>11</v>
      </c>
      <c r="J135" s="131"/>
      <c r="K135" s="419"/>
      <c r="L135" s="632"/>
    </row>
    <row r="136" spans="4:12" ht="17.649999999999999" customHeight="1">
      <c r="D136" s="520"/>
      <c r="E136" s="538"/>
      <c r="F136" s="135" t="s">
        <v>77</v>
      </c>
      <c r="G136" s="141" t="s">
        <v>281</v>
      </c>
      <c r="H136" s="140" t="s">
        <v>523</v>
      </c>
      <c r="I136" s="106">
        <f t="shared" si="3"/>
        <v>11</v>
      </c>
      <c r="J136" s="136"/>
      <c r="K136" s="421"/>
      <c r="L136" s="632"/>
    </row>
    <row r="137" spans="4:12" ht="17.649999999999999" customHeight="1">
      <c r="D137" s="520"/>
      <c r="E137" s="522" t="s">
        <v>145</v>
      </c>
      <c r="F137" s="103" t="s">
        <v>67</v>
      </c>
      <c r="G137" s="162"/>
      <c r="H137" s="383"/>
      <c r="I137" s="106">
        <f t="shared" si="3"/>
        <v>0</v>
      </c>
      <c r="J137" s="106"/>
      <c r="K137" s="414" t="s">
        <v>245</v>
      </c>
      <c r="L137" s="524"/>
    </row>
    <row r="138" spans="4:12" ht="17.649999999999999" customHeight="1">
      <c r="D138" s="520"/>
      <c r="E138" s="538"/>
      <c r="F138" s="110" t="s">
        <v>55</v>
      </c>
      <c r="G138" s="156" t="s">
        <v>63</v>
      </c>
      <c r="H138" s="156" t="s">
        <v>519</v>
      </c>
      <c r="I138" s="106">
        <f t="shared" si="3"/>
        <v>18</v>
      </c>
      <c r="J138" s="155">
        <v>33</v>
      </c>
      <c r="K138" s="412"/>
      <c r="L138" s="524"/>
    </row>
    <row r="139" spans="4:12" ht="19.899999999999999" customHeight="1">
      <c r="D139" s="520"/>
      <c r="E139" s="538"/>
      <c r="F139" s="110" t="s">
        <v>124</v>
      </c>
      <c r="G139" s="156" t="s">
        <v>367</v>
      </c>
      <c r="H139" s="156" t="s">
        <v>520</v>
      </c>
      <c r="I139" s="106">
        <f t="shared" si="3"/>
        <v>20</v>
      </c>
      <c r="J139" s="110"/>
      <c r="K139" s="413"/>
      <c r="L139" s="524"/>
    </row>
    <row r="140" spans="4:12" ht="16.5" customHeight="1">
      <c r="D140" s="520"/>
      <c r="E140" s="538"/>
      <c r="F140" s="114" t="s">
        <v>49</v>
      </c>
      <c r="G140" s="187" t="s">
        <v>144</v>
      </c>
      <c r="H140" s="68" t="s">
        <v>785</v>
      </c>
      <c r="I140" s="106">
        <f t="shared" si="3"/>
        <v>61</v>
      </c>
      <c r="J140" s="155"/>
      <c r="K140" s="412"/>
      <c r="L140" s="524"/>
    </row>
    <row r="141" spans="4:12" ht="16.5" customHeight="1">
      <c r="D141" s="520"/>
      <c r="E141" s="538"/>
      <c r="F141" s="110" t="s">
        <v>50</v>
      </c>
      <c r="G141" s="156"/>
      <c r="H141" s="156" t="s">
        <v>519</v>
      </c>
      <c r="I141" s="106">
        <f t="shared" si="3"/>
        <v>18</v>
      </c>
      <c r="J141" s="155"/>
      <c r="K141" s="412"/>
      <c r="L141" s="524"/>
    </row>
    <row r="142" spans="4:12" ht="17.25" customHeight="1">
      <c r="D142" s="520"/>
      <c r="E142" s="538"/>
      <c r="F142" s="158" t="s">
        <v>77</v>
      </c>
      <c r="G142" s="159" t="s">
        <v>63</v>
      </c>
      <c r="H142" s="156" t="s">
        <v>519</v>
      </c>
      <c r="I142" s="106">
        <f t="shared" si="3"/>
        <v>18</v>
      </c>
      <c r="J142" s="161"/>
      <c r="K142" s="416"/>
      <c r="L142" s="526"/>
    </row>
    <row r="143" spans="4:12" ht="18">
      <c r="D143" s="520"/>
      <c r="E143" s="540" t="s">
        <v>155</v>
      </c>
      <c r="F143" s="214" t="s">
        <v>67</v>
      </c>
      <c r="G143" s="185"/>
      <c r="H143" s="383"/>
      <c r="I143" s="106">
        <f t="shared" ref="I143:I154" si="4">LENB(H143)</f>
        <v>0</v>
      </c>
      <c r="J143" s="186"/>
      <c r="K143" s="414" t="s">
        <v>245</v>
      </c>
      <c r="L143" s="631" t="s">
        <v>865</v>
      </c>
    </row>
    <row r="144" spans="4:12" ht="18">
      <c r="D144" s="520"/>
      <c r="E144" s="541"/>
      <c r="F144" s="215" t="s">
        <v>55</v>
      </c>
      <c r="G144" s="156" t="s">
        <v>64</v>
      </c>
      <c r="H144" s="156" t="s">
        <v>73</v>
      </c>
      <c r="I144" s="106">
        <f t="shared" si="4"/>
        <v>11</v>
      </c>
      <c r="J144" s="155">
        <v>33</v>
      </c>
      <c r="K144" s="412"/>
      <c r="L144" s="632"/>
    </row>
    <row r="145" spans="4:12" ht="18">
      <c r="D145" s="520"/>
      <c r="E145" s="541"/>
      <c r="F145" s="215" t="s">
        <v>124</v>
      </c>
      <c r="G145" s="156" t="s">
        <v>368</v>
      </c>
      <c r="H145" s="156" t="s">
        <v>521</v>
      </c>
      <c r="I145" s="106">
        <f t="shared" si="4"/>
        <v>11</v>
      </c>
      <c r="J145" s="110"/>
      <c r="K145" s="413"/>
      <c r="L145" s="632"/>
    </row>
    <row r="146" spans="4:12" ht="18">
      <c r="D146" s="520"/>
      <c r="E146" s="541"/>
      <c r="F146" s="216" t="s">
        <v>49</v>
      </c>
      <c r="G146" s="157" t="s">
        <v>60</v>
      </c>
      <c r="H146" s="187" t="s">
        <v>522</v>
      </c>
      <c r="I146" s="106">
        <f t="shared" si="4"/>
        <v>39</v>
      </c>
      <c r="J146" s="155"/>
      <c r="K146" s="412"/>
      <c r="L146" s="632"/>
    </row>
    <row r="147" spans="4:12" ht="18">
      <c r="D147" s="520"/>
      <c r="E147" s="541"/>
      <c r="F147" s="215" t="s">
        <v>50</v>
      </c>
      <c r="G147" s="156"/>
      <c r="H147" s="156" t="s">
        <v>73</v>
      </c>
      <c r="I147" s="106">
        <f t="shared" si="4"/>
        <v>11</v>
      </c>
      <c r="J147" s="155"/>
      <c r="K147" s="412"/>
      <c r="L147" s="632"/>
    </row>
    <row r="148" spans="4:12" thickBot="1">
      <c r="D148" s="520"/>
      <c r="E148" s="542"/>
      <c r="F148" s="256" t="s">
        <v>77</v>
      </c>
      <c r="G148" s="284" t="s">
        <v>64</v>
      </c>
      <c r="H148" s="172" t="s">
        <v>73</v>
      </c>
      <c r="I148" s="106">
        <f t="shared" si="4"/>
        <v>11</v>
      </c>
      <c r="J148" s="163"/>
      <c r="K148" s="412"/>
      <c r="L148" s="632"/>
    </row>
    <row r="149" spans="4:12" ht="18">
      <c r="D149" s="520"/>
      <c r="E149" s="540" t="s">
        <v>249</v>
      </c>
      <c r="F149" s="285" t="s">
        <v>67</v>
      </c>
      <c r="G149" s="224"/>
      <c r="H149" s="224"/>
      <c r="I149" s="106">
        <f t="shared" si="4"/>
        <v>0</v>
      </c>
      <c r="J149" s="106"/>
      <c r="K149" s="193" t="s">
        <v>245</v>
      </c>
      <c r="L149" s="546"/>
    </row>
    <row r="150" spans="4:12" ht="18">
      <c r="D150" s="520"/>
      <c r="E150" s="541"/>
      <c r="F150" s="215" t="s">
        <v>55</v>
      </c>
      <c r="G150" s="225"/>
      <c r="H150" s="225"/>
      <c r="I150" s="106">
        <f t="shared" si="4"/>
        <v>0</v>
      </c>
      <c r="J150" s="155">
        <v>33</v>
      </c>
      <c r="K150" s="169"/>
      <c r="L150" s="547"/>
    </row>
    <row r="151" spans="4:12" ht="18">
      <c r="D151" s="520"/>
      <c r="E151" s="541"/>
      <c r="F151" s="215" t="s">
        <v>124</v>
      </c>
      <c r="G151" s="225"/>
      <c r="H151" s="225"/>
      <c r="I151" s="106">
        <f t="shared" si="4"/>
        <v>0</v>
      </c>
      <c r="J151" s="110"/>
      <c r="K151" s="196"/>
      <c r="L151" s="547"/>
    </row>
    <row r="152" spans="4:12" ht="18">
      <c r="D152" s="520"/>
      <c r="E152" s="541"/>
      <c r="F152" s="216" t="s">
        <v>49</v>
      </c>
      <c r="G152" s="226"/>
      <c r="H152" s="226"/>
      <c r="I152" s="106">
        <f t="shared" si="4"/>
        <v>0</v>
      </c>
      <c r="J152" s="155"/>
      <c r="K152" s="169"/>
      <c r="L152" s="547"/>
    </row>
    <row r="153" spans="4:12" ht="18">
      <c r="D153" s="520"/>
      <c r="E153" s="541"/>
      <c r="F153" s="215" t="s">
        <v>50</v>
      </c>
      <c r="G153" s="225"/>
      <c r="H153" s="225"/>
      <c r="I153" s="106">
        <f t="shared" si="4"/>
        <v>0</v>
      </c>
      <c r="J153" s="155"/>
      <c r="K153" s="169"/>
      <c r="L153" s="547"/>
    </row>
    <row r="154" spans="4:12" thickBot="1">
      <c r="D154" s="536"/>
      <c r="E154" s="545"/>
      <c r="F154" s="217" t="s">
        <v>77</v>
      </c>
      <c r="G154" s="227"/>
      <c r="H154" s="227"/>
      <c r="I154" s="174">
        <f t="shared" si="4"/>
        <v>0</v>
      </c>
      <c r="J154" s="176"/>
      <c r="K154" s="175"/>
      <c r="L154" s="548"/>
    </row>
    <row r="186" ht="30" customHeight="1"/>
  </sheetData>
  <mergeCells count="58"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  <mergeCell ref="E17:E22"/>
    <mergeCell ref="L17:L22"/>
    <mergeCell ref="E23:E28"/>
    <mergeCell ref="L23:L28"/>
    <mergeCell ref="E29:E34"/>
    <mergeCell ref="L29:L34"/>
    <mergeCell ref="E35:E40"/>
    <mergeCell ref="L35:L40"/>
    <mergeCell ref="E41:E46"/>
    <mergeCell ref="L41:L46"/>
    <mergeCell ref="E47:E52"/>
    <mergeCell ref="L47:L52"/>
    <mergeCell ref="E53:E58"/>
    <mergeCell ref="L53:L58"/>
    <mergeCell ref="E59:E64"/>
    <mergeCell ref="L59:L64"/>
    <mergeCell ref="E65:E70"/>
    <mergeCell ref="H65:H70"/>
    <mergeCell ref="L65:L70"/>
    <mergeCell ref="E71:E76"/>
    <mergeCell ref="L71:L76"/>
    <mergeCell ref="E77:E82"/>
    <mergeCell ref="L77:L82"/>
    <mergeCell ref="E83:E88"/>
    <mergeCell ref="L83:L88"/>
    <mergeCell ref="E101:E106"/>
    <mergeCell ref="L101:L106"/>
    <mergeCell ref="E89:E94"/>
    <mergeCell ref="L89:L94"/>
    <mergeCell ref="E95:E100"/>
    <mergeCell ref="H95:H100"/>
    <mergeCell ref="L95:L100"/>
  </mergeCells>
  <phoneticPr fontId="2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B2ADF62B-8177-4ADC-A13C-880AC6F261C5}"/>
    <hyperlink ref="H146" r:id="rId9" xr:uid="{E2926446-F2B7-4DB6-9A5B-084BAB8AD92B}"/>
    <hyperlink ref="H134" r:id="rId10" xr:uid="{44BC761D-8A13-4471-AED8-7D1290686D21}"/>
    <hyperlink ref="H110" r:id="rId11" xr:uid="{FFA102ED-4873-41D3-9D60-EFD671642B44}"/>
    <hyperlink ref="H116" r:id="rId12" xr:uid="{2E5641F5-4D5A-4758-A9CF-40D519801D4C}"/>
    <hyperlink ref="H122" r:id="rId13" xr:uid="{1CC5126E-E0C7-438A-BC85-98172E3F8C2E}"/>
    <hyperlink ref="H128" r:id="rId14" xr:uid="{30F443B0-BF43-4EEF-AD9B-3B60CFC0BE84}"/>
    <hyperlink ref="H140" r:id="rId15" xr:uid="{9C09D22C-70E5-4AB1-9D7D-D50152DA02F8}"/>
    <hyperlink ref="G98" r:id="rId16" xr:uid="{54BF254F-C5A5-433A-99F6-D3640885CD3B}"/>
    <hyperlink ref="G104" r:id="rId17" xr:uid="{539B8083-589F-4A1D-BE65-5159245397EC}"/>
    <hyperlink ref="G20" r:id="rId18" xr:uid="{67F11823-69D8-49AE-9D08-4CDB49E1C17D}"/>
    <hyperlink ref="G26" r:id="rId19" xr:uid="{835A3E2E-E756-48DE-987A-38A8F5AB0CED}"/>
    <hyperlink ref="G38" r:id="rId20" xr:uid="{F719B9FB-CFB4-46C5-99C0-86BA813F8F73}"/>
    <hyperlink ref="G44" r:id="rId21" xr:uid="{9F9B41AA-5720-4DB8-AD21-AF336D43A203}"/>
    <hyperlink ref="G50" r:id="rId22" xr:uid="{54B37500-630B-4B15-A450-3EC67905AE41}"/>
    <hyperlink ref="G62" r:id="rId23" xr:uid="{BB1F7125-6E39-40DA-9CF6-F000D95C936F}"/>
    <hyperlink ref="G68" r:id="rId24" xr:uid="{17667638-2AAF-4E6E-A3B2-568A0E8C485A}"/>
    <hyperlink ref="G56" r:id="rId25" xr:uid="{31980AEF-1BF9-4459-81C5-DF1342048907}"/>
    <hyperlink ref="G92" r:id="rId26" xr:uid="{E02809B9-7243-490F-880A-84FB559B8298}"/>
    <hyperlink ref="G74" r:id="rId27" xr:uid="{98A9453C-770D-487C-BF3F-FD0052A80F16}"/>
    <hyperlink ref="G80" r:id="rId28" xr:uid="{4CE94BEA-CDEC-48C9-9A3C-67D8E40AC1CC}"/>
    <hyperlink ref="G86" r:id="rId29" xr:uid="{2020E72B-747E-498D-89F5-8E4F3DAFC4DF}"/>
    <hyperlink ref="H50" r:id="rId30" xr:uid="{5A57FAA8-21E4-485F-A31A-D480FAF0EDEF}"/>
    <hyperlink ref="H44" r:id="rId31" xr:uid="{D10F9109-287B-4403-AEB1-95640F396434}"/>
    <hyperlink ref="H38" r:id="rId32" xr:uid="{B89132AE-3636-464F-BC26-CD69D6496159}"/>
    <hyperlink ref="H26" r:id="rId33" xr:uid="{54A33149-83F8-4ADD-967B-A2E78FECA43C}"/>
    <hyperlink ref="H20" r:id="rId34" xr:uid="{C915A669-20E2-4200-9F68-8193128DCC6F}"/>
    <hyperlink ref="G32" r:id="rId35" xr:uid="{0F285236-7830-4C6F-ABC6-D533122D29B8}"/>
    <hyperlink ref="H56" r:id="rId36" xr:uid="{119748D3-6571-4095-BB43-62451AFAA928}"/>
    <hyperlink ref="H62" r:id="rId37" xr:uid="{C44F5595-69FB-4982-9ADC-09BA7CAD18C4}"/>
    <hyperlink ref="H86" r:id="rId38" xr:uid="{58C18456-E309-4DC1-8816-12848A5B0F97}"/>
    <hyperlink ref="H74" r:id="rId39" xr:uid="{A94569A4-DA8E-41FA-B37E-EADB151376E6}"/>
    <hyperlink ref="H80" r:id="rId40" xr:uid="{02803E5E-89E7-4E84-BAB0-3C1C34BE9E0C}"/>
    <hyperlink ref="H92" r:id="rId41" xr:uid="{205B15FF-BBB4-4AF2-9459-880ADB809292}"/>
    <hyperlink ref="H104" r:id="rId42" xr:uid="{99CB7B92-686F-4DA0-AF43-7536BEE6ED77}"/>
  </hyperlinks>
  <pageMargins left="0.7" right="0.7" top="0.75" bottom="0.75" header="0.3" footer="0.3"/>
  <pageSetup paperSize="9" orientation="portrait" r:id="rId43"/>
  <drawing r:id="rId44"/>
  <legacy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" zoomScale="70" zoomScaleNormal="70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82.12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534" t="s">
        <v>491</v>
      </c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511" t="s">
        <v>54</v>
      </c>
      <c r="E6" s="512"/>
      <c r="F6" s="515" t="s">
        <v>140</v>
      </c>
      <c r="G6" s="98" t="s">
        <v>46</v>
      </c>
      <c r="H6" s="99" t="s">
        <v>489</v>
      </c>
      <c r="I6" s="529" t="s">
        <v>43</v>
      </c>
      <c r="J6" s="517" t="s">
        <v>47</v>
      </c>
      <c r="K6" s="98" t="s">
        <v>492</v>
      </c>
      <c r="L6" s="527" t="s">
        <v>490</v>
      </c>
    </row>
    <row r="7" spans="1:14" ht="23.25" customHeight="1">
      <c r="D7" s="513"/>
      <c r="E7" s="514"/>
      <c r="F7" s="516"/>
      <c r="G7" s="100" t="s">
        <v>741</v>
      </c>
      <c r="H7" s="100" t="s">
        <v>741</v>
      </c>
      <c r="I7" s="530"/>
      <c r="J7" s="518"/>
      <c r="K7" s="101"/>
      <c r="L7" s="528"/>
    </row>
    <row r="8" spans="1:14" ht="21" customHeight="1">
      <c r="D8" s="519" t="s">
        <v>117</v>
      </c>
      <c r="E8" s="522" t="s">
        <v>156</v>
      </c>
      <c r="F8" s="103" t="s">
        <v>126</v>
      </c>
      <c r="G8" s="383"/>
      <c r="H8" s="383"/>
      <c r="I8" s="106">
        <f>LENB(H8)</f>
        <v>0</v>
      </c>
      <c r="J8" s="107"/>
      <c r="K8" s="301" t="s">
        <v>243</v>
      </c>
      <c r="L8" s="525"/>
    </row>
    <row r="9" spans="1:14" ht="21" customHeight="1">
      <c r="D9" s="520"/>
      <c r="E9" s="538"/>
      <c r="F9" s="110" t="s">
        <v>157</v>
      </c>
      <c r="G9" s="232" t="s">
        <v>170</v>
      </c>
      <c r="H9" s="290" t="s">
        <v>777</v>
      </c>
      <c r="I9" s="106">
        <f t="shared" ref="I9:I72" si="0">LENB(H9)</f>
        <v>16</v>
      </c>
      <c r="J9" s="113">
        <v>10</v>
      </c>
      <c r="K9" s="113"/>
      <c r="L9" s="524"/>
    </row>
    <row r="10" spans="1:14" ht="21" customHeight="1">
      <c r="D10" s="520"/>
      <c r="E10" s="538"/>
      <c r="F10" s="110" t="s">
        <v>116</v>
      </c>
      <c r="G10" s="232" t="s">
        <v>351</v>
      </c>
      <c r="H10" s="232" t="s">
        <v>351</v>
      </c>
      <c r="I10" s="106">
        <f t="shared" si="0"/>
        <v>7</v>
      </c>
      <c r="J10" s="110"/>
      <c r="K10" s="110"/>
      <c r="L10" s="524"/>
    </row>
    <row r="11" spans="1:14" ht="21" customHeight="1">
      <c r="D11" s="520"/>
      <c r="E11" s="538"/>
      <c r="F11" s="114" t="s">
        <v>49</v>
      </c>
      <c r="G11" s="384" t="s">
        <v>160</v>
      </c>
      <c r="H11" s="405" t="s">
        <v>530</v>
      </c>
      <c r="I11" s="106">
        <f t="shared" si="0"/>
        <v>55</v>
      </c>
      <c r="J11" s="117"/>
      <c r="K11" s="117"/>
      <c r="L11" s="524"/>
    </row>
    <row r="12" spans="1:14" ht="21" customHeight="1">
      <c r="D12" s="520"/>
      <c r="E12" s="538"/>
      <c r="F12" s="110" t="s">
        <v>50</v>
      </c>
      <c r="G12" s="232"/>
      <c r="H12" s="232" t="s">
        <v>777</v>
      </c>
      <c r="I12" s="106">
        <f t="shared" si="0"/>
        <v>16</v>
      </c>
      <c r="J12" s="117"/>
      <c r="K12" s="117"/>
      <c r="L12" s="524"/>
    </row>
    <row r="13" spans="1:14" ht="21" customHeight="1">
      <c r="D13" s="561"/>
      <c r="E13" s="539"/>
      <c r="F13" s="158" t="s">
        <v>77</v>
      </c>
      <c r="G13" s="234" t="s">
        <v>170</v>
      </c>
      <c r="H13" s="232" t="s">
        <v>525</v>
      </c>
      <c r="I13" s="106">
        <f t="shared" si="0"/>
        <v>16</v>
      </c>
      <c r="J13" s="183"/>
      <c r="K13" s="183"/>
      <c r="L13" s="526"/>
    </row>
    <row r="14" spans="1:14" ht="21" customHeight="1">
      <c r="D14" s="520" t="s">
        <v>121</v>
      </c>
      <c r="E14" s="538" t="s">
        <v>123</v>
      </c>
      <c r="F14" s="148" t="s">
        <v>125</v>
      </c>
      <c r="G14" s="137"/>
      <c r="H14" s="148"/>
      <c r="I14" s="139">
        <f t="shared" si="0"/>
        <v>0</v>
      </c>
      <c r="J14" s="150"/>
      <c r="K14" s="139" t="s">
        <v>245</v>
      </c>
      <c r="L14" s="554"/>
    </row>
    <row r="15" spans="1:14" ht="21" customHeight="1">
      <c r="D15" s="520"/>
      <c r="E15" s="538"/>
      <c r="F15" s="128" t="s">
        <v>55</v>
      </c>
      <c r="G15" s="385" t="s">
        <v>261</v>
      </c>
      <c r="H15" s="385" t="s">
        <v>723</v>
      </c>
      <c r="I15" s="139">
        <f t="shared" si="0"/>
        <v>23</v>
      </c>
      <c r="J15" s="131">
        <v>33</v>
      </c>
      <c r="K15" s="131"/>
      <c r="L15" s="549"/>
    </row>
    <row r="16" spans="1:14" ht="21" customHeight="1">
      <c r="D16" s="520"/>
      <c r="E16" s="538"/>
      <c r="F16" s="128" t="s">
        <v>124</v>
      </c>
      <c r="G16" s="385" t="s">
        <v>352</v>
      </c>
      <c r="H16" s="385" t="s">
        <v>526</v>
      </c>
      <c r="I16" s="139">
        <f t="shared" si="0"/>
        <v>17</v>
      </c>
      <c r="J16" s="128"/>
      <c r="K16" s="128"/>
      <c r="L16" s="549"/>
    </row>
    <row r="17" spans="2:12" ht="20.100000000000001" customHeight="1">
      <c r="D17" s="520"/>
      <c r="E17" s="538"/>
      <c r="F17" s="132" t="s">
        <v>49</v>
      </c>
      <c r="G17" s="386" t="s">
        <v>262</v>
      </c>
      <c r="H17" s="386" t="s">
        <v>530</v>
      </c>
      <c r="I17" s="139">
        <f t="shared" si="0"/>
        <v>55</v>
      </c>
      <c r="J17" s="131"/>
      <c r="K17" s="131"/>
      <c r="L17" s="549"/>
    </row>
    <row r="18" spans="2:12" ht="20.100000000000001" customHeight="1">
      <c r="D18" s="520"/>
      <c r="E18" s="538"/>
      <c r="F18" s="128" t="s">
        <v>50</v>
      </c>
      <c r="G18" s="385"/>
      <c r="H18" s="385" t="s">
        <v>723</v>
      </c>
      <c r="I18" s="139">
        <f t="shared" si="0"/>
        <v>23</v>
      </c>
      <c r="J18" s="131"/>
      <c r="K18" s="131"/>
      <c r="L18" s="549"/>
    </row>
    <row r="19" spans="2:12" ht="20.100000000000001" customHeight="1">
      <c r="D19" s="520"/>
      <c r="E19" s="539"/>
      <c r="F19" s="135" t="s">
        <v>77</v>
      </c>
      <c r="G19" s="387" t="s">
        <v>261</v>
      </c>
      <c r="H19" s="385" t="s">
        <v>723</v>
      </c>
      <c r="I19" s="139">
        <f t="shared" si="0"/>
        <v>23</v>
      </c>
      <c r="J19" s="136"/>
      <c r="K19" s="136"/>
      <c r="L19" s="550"/>
    </row>
    <row r="20" spans="2:12" ht="20.100000000000001" customHeight="1">
      <c r="D20" s="520"/>
      <c r="E20" s="522" t="s">
        <v>127</v>
      </c>
      <c r="F20" s="137" t="s">
        <v>125</v>
      </c>
      <c r="G20" s="137"/>
      <c r="H20" s="137"/>
      <c r="I20" s="139">
        <f t="shared" si="0"/>
        <v>0</v>
      </c>
      <c r="J20" s="139"/>
      <c r="K20" s="139" t="s">
        <v>245</v>
      </c>
      <c r="L20" s="554"/>
    </row>
    <row r="21" spans="2:12" ht="20.100000000000001" customHeight="1">
      <c r="D21" s="520"/>
      <c r="E21" s="538"/>
      <c r="F21" s="128" t="s">
        <v>55</v>
      </c>
      <c r="G21" s="385" t="s">
        <v>263</v>
      </c>
      <c r="H21" s="385" t="s">
        <v>263</v>
      </c>
      <c r="I21" s="139">
        <f t="shared" si="0"/>
        <v>10</v>
      </c>
      <c r="J21" s="131">
        <v>33</v>
      </c>
      <c r="K21" s="131"/>
      <c r="L21" s="549"/>
    </row>
    <row r="22" spans="2:12" ht="20.100000000000001" customHeight="1">
      <c r="D22" s="520"/>
      <c r="E22" s="538"/>
      <c r="F22" s="128" t="s">
        <v>124</v>
      </c>
      <c r="G22" s="385" t="s">
        <v>353</v>
      </c>
      <c r="H22" s="385" t="s">
        <v>778</v>
      </c>
      <c r="I22" s="139">
        <f t="shared" si="0"/>
        <v>10</v>
      </c>
      <c r="J22" s="128"/>
      <c r="K22" s="128"/>
      <c r="L22" s="549"/>
    </row>
    <row r="23" spans="2:12" ht="20.100000000000001" customHeight="1">
      <c r="B23" s="57" t="s">
        <v>44</v>
      </c>
      <c r="D23" s="520"/>
      <c r="E23" s="538"/>
      <c r="F23" s="132" t="s">
        <v>49</v>
      </c>
      <c r="G23" s="386" t="s">
        <v>264</v>
      </c>
      <c r="H23" s="386" t="s">
        <v>529</v>
      </c>
      <c r="I23" s="139">
        <f t="shared" si="0"/>
        <v>47</v>
      </c>
      <c r="J23" s="131"/>
      <c r="K23" s="131"/>
      <c r="L23" s="549"/>
    </row>
    <row r="24" spans="2:12" ht="20.100000000000001" customHeight="1">
      <c r="D24" s="520"/>
      <c r="E24" s="538"/>
      <c r="F24" s="128" t="s">
        <v>50</v>
      </c>
      <c r="G24" s="385"/>
      <c r="H24" s="385" t="s">
        <v>263</v>
      </c>
      <c r="I24" s="139">
        <f t="shared" si="0"/>
        <v>10</v>
      </c>
      <c r="J24" s="131"/>
      <c r="K24" s="131"/>
      <c r="L24" s="549"/>
    </row>
    <row r="25" spans="2:12" ht="20.100000000000001" customHeight="1">
      <c r="D25" s="520"/>
      <c r="E25" s="539"/>
      <c r="F25" s="135" t="s">
        <v>77</v>
      </c>
      <c r="G25" s="387" t="s">
        <v>263</v>
      </c>
      <c r="H25" s="388" t="s">
        <v>263</v>
      </c>
      <c r="I25" s="139">
        <f t="shared" si="0"/>
        <v>10</v>
      </c>
      <c r="J25" s="136"/>
      <c r="K25" s="136"/>
      <c r="L25" s="550"/>
    </row>
    <row r="26" spans="2:12" ht="20.100000000000001" customHeight="1">
      <c r="D26" s="520"/>
      <c r="E26" s="522" t="s">
        <v>128</v>
      </c>
      <c r="F26" s="137" t="s">
        <v>125</v>
      </c>
      <c r="G26" s="137"/>
      <c r="H26" s="551" t="s">
        <v>527</v>
      </c>
      <c r="I26" s="139">
        <f t="shared" si="0"/>
        <v>3</v>
      </c>
      <c r="J26" s="139"/>
      <c r="K26" s="139" t="s">
        <v>245</v>
      </c>
      <c r="L26" s="554" t="s">
        <v>528</v>
      </c>
    </row>
    <row r="27" spans="2:12" ht="20.100000000000001" customHeight="1">
      <c r="D27" s="520"/>
      <c r="E27" s="538"/>
      <c r="F27" s="128" t="s">
        <v>55</v>
      </c>
      <c r="G27" s="385" t="s">
        <v>265</v>
      </c>
      <c r="H27" s="552"/>
      <c r="I27" s="139">
        <f t="shared" si="0"/>
        <v>0</v>
      </c>
      <c r="J27" s="131">
        <v>33</v>
      </c>
      <c r="K27" s="131"/>
      <c r="L27" s="549"/>
    </row>
    <row r="28" spans="2:12" ht="15" customHeight="1">
      <c r="D28" s="520"/>
      <c r="E28" s="538"/>
      <c r="F28" s="128" t="s">
        <v>124</v>
      </c>
      <c r="G28" s="385" t="s">
        <v>354</v>
      </c>
      <c r="H28" s="552"/>
      <c r="I28" s="139">
        <f t="shared" si="0"/>
        <v>0</v>
      </c>
      <c r="J28" s="128"/>
      <c r="K28" s="128"/>
      <c r="L28" s="549"/>
    </row>
    <row r="29" spans="2:12" ht="34.5">
      <c r="D29" s="520"/>
      <c r="E29" s="538"/>
      <c r="F29" s="132" t="s">
        <v>49</v>
      </c>
      <c r="G29" s="386" t="s">
        <v>266</v>
      </c>
      <c r="H29" s="552"/>
      <c r="I29" s="139">
        <f t="shared" si="0"/>
        <v>0</v>
      </c>
      <c r="J29" s="131"/>
      <c r="K29" s="131"/>
      <c r="L29" s="549"/>
    </row>
    <row r="30" spans="2:12" ht="20.65" customHeight="1">
      <c r="D30" s="520"/>
      <c r="E30" s="538"/>
      <c r="F30" s="128" t="s">
        <v>50</v>
      </c>
      <c r="G30" s="385"/>
      <c r="H30" s="552"/>
      <c r="I30" s="139">
        <f t="shared" si="0"/>
        <v>0</v>
      </c>
      <c r="J30" s="131"/>
      <c r="K30" s="131"/>
      <c r="L30" s="549"/>
    </row>
    <row r="31" spans="2:12" ht="20.65" customHeight="1">
      <c r="D31" s="520"/>
      <c r="E31" s="539"/>
      <c r="F31" s="135" t="s">
        <v>77</v>
      </c>
      <c r="G31" s="387" t="s">
        <v>265</v>
      </c>
      <c r="H31" s="553"/>
      <c r="I31" s="139">
        <f t="shared" si="0"/>
        <v>0</v>
      </c>
      <c r="J31" s="136"/>
      <c r="K31" s="136"/>
      <c r="L31" s="550"/>
    </row>
    <row r="32" spans="2:12" ht="20.65" customHeight="1">
      <c r="D32" s="520"/>
      <c r="E32" s="522" t="s">
        <v>129</v>
      </c>
      <c r="F32" s="137" t="s">
        <v>125</v>
      </c>
      <c r="G32" s="137" t="s">
        <v>78</v>
      </c>
      <c r="H32" s="137"/>
      <c r="I32" s="139">
        <f t="shared" si="0"/>
        <v>0</v>
      </c>
      <c r="J32" s="139"/>
      <c r="K32" s="139" t="s">
        <v>245</v>
      </c>
      <c r="L32" s="554"/>
    </row>
    <row r="33" spans="4:12" ht="20.65" customHeight="1">
      <c r="D33" s="520"/>
      <c r="E33" s="538"/>
      <c r="F33" s="128" t="s">
        <v>55</v>
      </c>
      <c r="G33" s="385" t="s">
        <v>267</v>
      </c>
      <c r="H33" s="385" t="s">
        <v>267</v>
      </c>
      <c r="I33" s="139">
        <f t="shared" si="0"/>
        <v>12</v>
      </c>
      <c r="J33" s="131">
        <v>33</v>
      </c>
      <c r="K33" s="131"/>
      <c r="L33" s="549"/>
    </row>
    <row r="34" spans="4:12" ht="20.65" customHeight="1">
      <c r="D34" s="520"/>
      <c r="E34" s="538"/>
      <c r="F34" s="128" t="s">
        <v>124</v>
      </c>
      <c r="G34" s="385" t="s">
        <v>355</v>
      </c>
      <c r="H34" s="385" t="s">
        <v>318</v>
      </c>
      <c r="I34" s="139">
        <f t="shared" si="0"/>
        <v>12</v>
      </c>
      <c r="J34" s="128"/>
      <c r="K34" s="128"/>
      <c r="L34" s="549"/>
    </row>
    <row r="35" spans="4:12" ht="20.65" customHeight="1">
      <c r="D35" s="520"/>
      <c r="E35" s="538"/>
      <c r="F35" s="132" t="s">
        <v>49</v>
      </c>
      <c r="G35" s="386" t="s">
        <v>268</v>
      </c>
      <c r="H35" s="386" t="s">
        <v>532</v>
      </c>
      <c r="I35" s="139">
        <f t="shared" si="0"/>
        <v>47</v>
      </c>
      <c r="J35" s="131"/>
      <c r="K35" s="131"/>
      <c r="L35" s="549"/>
    </row>
    <row r="36" spans="4:12" ht="20.65" customHeight="1">
      <c r="D36" s="520"/>
      <c r="E36" s="538"/>
      <c r="F36" s="128" t="s">
        <v>50</v>
      </c>
      <c r="G36" s="385"/>
      <c r="H36" s="385" t="s">
        <v>267</v>
      </c>
      <c r="I36" s="139">
        <f t="shared" si="0"/>
        <v>12</v>
      </c>
      <c r="J36" s="131"/>
      <c r="K36" s="131"/>
      <c r="L36" s="549"/>
    </row>
    <row r="37" spans="4:12" ht="20.65" customHeight="1">
      <c r="D37" s="520"/>
      <c r="E37" s="539"/>
      <c r="F37" s="135" t="s">
        <v>77</v>
      </c>
      <c r="G37" s="387" t="s">
        <v>267</v>
      </c>
      <c r="H37" s="385" t="s">
        <v>267</v>
      </c>
      <c r="I37" s="139">
        <f t="shared" si="0"/>
        <v>12</v>
      </c>
      <c r="J37" s="136"/>
      <c r="K37" s="136"/>
      <c r="L37" s="550"/>
    </row>
    <row r="38" spans="4:12" ht="20.65" customHeight="1">
      <c r="D38" s="520"/>
      <c r="E38" s="522" t="s">
        <v>130</v>
      </c>
      <c r="F38" s="137" t="s">
        <v>125</v>
      </c>
      <c r="G38" s="137"/>
      <c r="H38" s="137"/>
      <c r="I38" s="139">
        <f t="shared" si="0"/>
        <v>0</v>
      </c>
      <c r="J38" s="139"/>
      <c r="K38" s="139" t="s">
        <v>245</v>
      </c>
      <c r="L38" s="554"/>
    </row>
    <row r="39" spans="4:12" ht="20.65" customHeight="1">
      <c r="D39" s="520"/>
      <c r="E39" s="538"/>
      <c r="F39" s="128" t="s">
        <v>55</v>
      </c>
      <c r="G39" s="385" t="s">
        <v>69</v>
      </c>
      <c r="H39" s="385" t="s">
        <v>69</v>
      </c>
      <c r="I39" s="139">
        <f t="shared" si="0"/>
        <v>11</v>
      </c>
      <c r="J39" s="131">
        <v>33</v>
      </c>
      <c r="K39" s="131"/>
      <c r="L39" s="549"/>
    </row>
    <row r="40" spans="4:12" ht="20.100000000000001" customHeight="1">
      <c r="D40" s="520"/>
      <c r="E40" s="538"/>
      <c r="F40" s="128" t="s">
        <v>124</v>
      </c>
      <c r="G40" s="385" t="s">
        <v>356</v>
      </c>
      <c r="H40" s="385" t="s">
        <v>319</v>
      </c>
      <c r="I40" s="139">
        <f t="shared" si="0"/>
        <v>11</v>
      </c>
      <c r="J40" s="128"/>
      <c r="K40" s="128"/>
      <c r="L40" s="549"/>
    </row>
    <row r="41" spans="4:12" ht="20.100000000000001" customHeight="1">
      <c r="D41" s="520"/>
      <c r="E41" s="538"/>
      <c r="F41" s="132" t="s">
        <v>49</v>
      </c>
      <c r="G41" s="200" t="s">
        <v>71</v>
      </c>
      <c r="H41" s="386" t="s">
        <v>531</v>
      </c>
      <c r="I41" s="139">
        <f t="shared" si="0"/>
        <v>55</v>
      </c>
      <c r="J41" s="131"/>
      <c r="K41" s="131"/>
      <c r="L41" s="549"/>
    </row>
    <row r="42" spans="4:12" ht="20.100000000000001" customHeight="1">
      <c r="D42" s="520"/>
      <c r="E42" s="538"/>
      <c r="F42" s="128" t="s">
        <v>50</v>
      </c>
      <c r="G42" s="385"/>
      <c r="H42" s="385" t="s">
        <v>69</v>
      </c>
      <c r="I42" s="139">
        <f t="shared" si="0"/>
        <v>11</v>
      </c>
      <c r="J42" s="131"/>
      <c r="K42" s="131"/>
      <c r="L42" s="549"/>
    </row>
    <row r="43" spans="4:12" ht="20.100000000000001" customHeight="1">
      <c r="D43" s="520"/>
      <c r="E43" s="539"/>
      <c r="F43" s="135" t="s">
        <v>77</v>
      </c>
      <c r="G43" s="387" t="s">
        <v>69</v>
      </c>
      <c r="H43" s="385" t="s">
        <v>69</v>
      </c>
      <c r="I43" s="139">
        <f t="shared" si="0"/>
        <v>11</v>
      </c>
      <c r="J43" s="136"/>
      <c r="K43" s="136"/>
      <c r="L43" s="550"/>
    </row>
    <row r="44" spans="4:12" ht="20.100000000000001" customHeight="1">
      <c r="D44" s="520"/>
      <c r="E44" s="522" t="s">
        <v>131</v>
      </c>
      <c r="F44" s="137" t="s">
        <v>125</v>
      </c>
      <c r="G44" s="137" t="s">
        <v>78</v>
      </c>
      <c r="H44" s="551" t="s">
        <v>527</v>
      </c>
      <c r="I44" s="139" t="e">
        <f>LENB(#REF!)</f>
        <v>#REF!</v>
      </c>
      <c r="J44" s="139"/>
      <c r="K44" s="139" t="s">
        <v>245</v>
      </c>
      <c r="L44" s="554" t="s">
        <v>528</v>
      </c>
    </row>
    <row r="45" spans="4:12" ht="20.100000000000001" customHeight="1">
      <c r="D45" s="520"/>
      <c r="E45" s="538"/>
      <c r="F45" s="128" t="s">
        <v>55</v>
      </c>
      <c r="G45" s="385" t="s">
        <v>56</v>
      </c>
      <c r="H45" s="552"/>
      <c r="I45" s="139">
        <f t="shared" si="0"/>
        <v>0</v>
      </c>
      <c r="J45" s="131">
        <v>33</v>
      </c>
      <c r="K45" s="131"/>
      <c r="L45" s="549"/>
    </row>
    <row r="46" spans="4:12" ht="20.100000000000001" customHeight="1">
      <c r="D46" s="520"/>
      <c r="E46" s="538"/>
      <c r="F46" s="128" t="s">
        <v>124</v>
      </c>
      <c r="G46" s="385" t="s">
        <v>320</v>
      </c>
      <c r="H46" s="552"/>
      <c r="I46" s="139">
        <f>LENB(H44)</f>
        <v>3</v>
      </c>
      <c r="J46" s="128"/>
      <c r="K46" s="128"/>
      <c r="L46" s="549"/>
    </row>
    <row r="47" spans="4:12" ht="20.100000000000001" customHeight="1">
      <c r="D47" s="520"/>
      <c r="E47" s="538"/>
      <c r="F47" s="132" t="s">
        <v>49</v>
      </c>
      <c r="G47" s="200" t="s">
        <v>70</v>
      </c>
      <c r="H47" s="552"/>
      <c r="I47" s="139">
        <f t="shared" si="0"/>
        <v>0</v>
      </c>
      <c r="J47" s="131"/>
      <c r="K47" s="131"/>
      <c r="L47" s="549"/>
    </row>
    <row r="48" spans="4:12" ht="20.100000000000001" customHeight="1">
      <c r="D48" s="520"/>
      <c r="E48" s="538"/>
      <c r="F48" s="128" t="s">
        <v>50</v>
      </c>
      <c r="G48" s="385"/>
      <c r="H48" s="552"/>
      <c r="I48" s="139">
        <f t="shared" si="0"/>
        <v>0</v>
      </c>
      <c r="J48" s="131"/>
      <c r="K48" s="131"/>
      <c r="L48" s="549"/>
    </row>
    <row r="49" spans="4:12" ht="20.100000000000001" customHeight="1">
      <c r="D49" s="520"/>
      <c r="E49" s="539"/>
      <c r="F49" s="135" t="s">
        <v>77</v>
      </c>
      <c r="G49" s="387" t="s">
        <v>56</v>
      </c>
      <c r="H49" s="553"/>
      <c r="I49" s="139">
        <f t="shared" si="0"/>
        <v>0</v>
      </c>
      <c r="J49" s="136"/>
      <c r="K49" s="136"/>
      <c r="L49" s="550"/>
    </row>
    <row r="50" spans="4:12" ht="20.100000000000001" customHeight="1">
      <c r="D50" s="520"/>
      <c r="E50" s="522" t="s">
        <v>132</v>
      </c>
      <c r="F50" s="137" t="s">
        <v>125</v>
      </c>
      <c r="G50" s="137" t="s">
        <v>78</v>
      </c>
      <c r="H50" s="137"/>
      <c r="I50" s="139">
        <f t="shared" si="0"/>
        <v>0</v>
      </c>
      <c r="J50" s="139"/>
      <c r="K50" s="139" t="s">
        <v>245</v>
      </c>
      <c r="L50" s="554"/>
    </row>
    <row r="51" spans="4:12" ht="20.100000000000001" customHeight="1">
      <c r="D51" s="520"/>
      <c r="E51" s="538"/>
      <c r="F51" s="128" t="s">
        <v>55</v>
      </c>
      <c r="G51" s="385" t="s">
        <v>68</v>
      </c>
      <c r="H51" s="385" t="s">
        <v>533</v>
      </c>
      <c r="I51" s="139">
        <f t="shared" si="0"/>
        <v>21</v>
      </c>
      <c r="J51" s="131">
        <v>33</v>
      </c>
      <c r="K51" s="131"/>
      <c r="L51" s="549"/>
    </row>
    <row r="52" spans="4:12" ht="20.100000000000001" customHeight="1">
      <c r="D52" s="520"/>
      <c r="E52" s="538"/>
      <c r="F52" s="128" t="s">
        <v>124</v>
      </c>
      <c r="G52" s="385" t="s">
        <v>357</v>
      </c>
      <c r="H52" s="385" t="s">
        <v>779</v>
      </c>
      <c r="I52" s="139">
        <f t="shared" si="0"/>
        <v>18</v>
      </c>
      <c r="J52" s="128"/>
      <c r="K52" s="128"/>
      <c r="L52" s="549"/>
    </row>
    <row r="53" spans="4:12" ht="20.100000000000001" customHeight="1">
      <c r="D53" s="520"/>
      <c r="E53" s="538"/>
      <c r="F53" s="132" t="s">
        <v>49</v>
      </c>
      <c r="G53" s="200" t="s">
        <v>72</v>
      </c>
      <c r="H53" s="386" t="s">
        <v>744</v>
      </c>
      <c r="I53" s="139">
        <f t="shared" si="0"/>
        <v>69</v>
      </c>
      <c r="J53" s="131"/>
      <c r="K53" s="131"/>
      <c r="L53" s="549"/>
    </row>
    <row r="54" spans="4:12" ht="20.100000000000001" customHeight="1">
      <c r="D54" s="520"/>
      <c r="E54" s="538"/>
      <c r="F54" s="128" t="s">
        <v>50</v>
      </c>
      <c r="G54" s="385"/>
      <c r="H54" s="385" t="s">
        <v>533</v>
      </c>
      <c r="I54" s="139">
        <f t="shared" si="0"/>
        <v>21</v>
      </c>
      <c r="J54" s="131"/>
      <c r="K54" s="131"/>
      <c r="L54" s="549"/>
    </row>
    <row r="55" spans="4:12" ht="20.100000000000001" customHeight="1">
      <c r="D55" s="520"/>
      <c r="E55" s="539"/>
      <c r="F55" s="135" t="s">
        <v>77</v>
      </c>
      <c r="G55" s="387" t="s">
        <v>68</v>
      </c>
      <c r="H55" s="385" t="s">
        <v>533</v>
      </c>
      <c r="I55" s="139">
        <f t="shared" si="0"/>
        <v>21</v>
      </c>
      <c r="J55" s="136"/>
      <c r="K55" s="136"/>
      <c r="L55" s="550"/>
    </row>
    <row r="56" spans="4:12" ht="20.100000000000001" customHeight="1">
      <c r="D56" s="520"/>
      <c r="E56" s="522" t="s">
        <v>133</v>
      </c>
      <c r="F56" s="137" t="s">
        <v>125</v>
      </c>
      <c r="G56" s="389" t="s">
        <v>78</v>
      </c>
      <c r="H56" s="551" t="s">
        <v>527</v>
      </c>
      <c r="I56" s="139">
        <f t="shared" si="0"/>
        <v>3</v>
      </c>
      <c r="J56" s="139"/>
      <c r="K56" s="139" t="s">
        <v>245</v>
      </c>
      <c r="L56" s="554"/>
    </row>
    <row r="57" spans="4:12" ht="20.100000000000001" customHeight="1">
      <c r="D57" s="520"/>
      <c r="E57" s="538"/>
      <c r="F57" s="128" t="s">
        <v>55</v>
      </c>
      <c r="G57" s="385" t="s">
        <v>269</v>
      </c>
      <c r="H57" s="552"/>
      <c r="I57" s="139">
        <f t="shared" si="0"/>
        <v>0</v>
      </c>
      <c r="J57" s="131">
        <v>33</v>
      </c>
      <c r="K57" s="131"/>
      <c r="L57" s="549"/>
    </row>
    <row r="58" spans="4:12" ht="20.100000000000001" customHeight="1">
      <c r="D58" s="520"/>
      <c r="E58" s="538"/>
      <c r="F58" s="128" t="s">
        <v>124</v>
      </c>
      <c r="G58" s="385" t="s">
        <v>358</v>
      </c>
      <c r="H58" s="552"/>
      <c r="I58" s="139">
        <f t="shared" si="0"/>
        <v>0</v>
      </c>
      <c r="J58" s="128"/>
      <c r="K58" s="128"/>
      <c r="L58" s="549"/>
    </row>
    <row r="59" spans="4:12" ht="20.100000000000001" customHeight="1">
      <c r="D59" s="520"/>
      <c r="E59" s="538"/>
      <c r="F59" s="132" t="s">
        <v>49</v>
      </c>
      <c r="G59" s="390" t="s">
        <v>270</v>
      </c>
      <c r="H59" s="552"/>
      <c r="I59" s="139">
        <f t="shared" si="0"/>
        <v>0</v>
      </c>
      <c r="J59" s="131"/>
      <c r="K59" s="131"/>
      <c r="L59" s="549"/>
    </row>
    <row r="60" spans="4:12" ht="17.649999999999999" customHeight="1">
      <c r="D60" s="520"/>
      <c r="E60" s="538"/>
      <c r="F60" s="128" t="s">
        <v>50</v>
      </c>
      <c r="G60" s="385"/>
      <c r="H60" s="552"/>
      <c r="I60" s="139">
        <f t="shared" si="0"/>
        <v>0</v>
      </c>
      <c r="J60" s="131"/>
      <c r="K60" s="131"/>
      <c r="L60" s="549"/>
    </row>
    <row r="61" spans="4:12" ht="16.5" customHeight="1">
      <c r="D61" s="520"/>
      <c r="E61" s="539"/>
      <c r="F61" s="135" t="s">
        <v>77</v>
      </c>
      <c r="G61" s="387" t="s">
        <v>269</v>
      </c>
      <c r="H61" s="553"/>
      <c r="I61" s="139">
        <f t="shared" si="0"/>
        <v>0</v>
      </c>
      <c r="J61" s="136"/>
      <c r="K61" s="136"/>
      <c r="L61" s="550"/>
    </row>
    <row r="62" spans="4:12" ht="17.25" customHeight="1">
      <c r="D62" s="520"/>
      <c r="E62" s="522" t="s">
        <v>134</v>
      </c>
      <c r="F62" s="103" t="s">
        <v>125</v>
      </c>
      <c r="G62" s="391"/>
      <c r="H62" s="391"/>
      <c r="I62" s="106">
        <f t="shared" si="0"/>
        <v>0</v>
      </c>
      <c r="J62" s="106"/>
      <c r="K62" s="106" t="s">
        <v>245</v>
      </c>
      <c r="L62" s="525"/>
    </row>
    <row r="63" spans="4:12" ht="16.5" customHeight="1">
      <c r="D63" s="520"/>
      <c r="E63" s="538"/>
      <c r="F63" s="110" t="s">
        <v>55</v>
      </c>
      <c r="G63" s="392"/>
      <c r="H63" s="392"/>
      <c r="I63" s="106">
        <f t="shared" si="0"/>
        <v>0</v>
      </c>
      <c r="J63" s="155">
        <v>33</v>
      </c>
      <c r="K63" s="155"/>
      <c r="L63" s="524"/>
    </row>
    <row r="64" spans="4:12" ht="16.5" customHeight="1">
      <c r="D64" s="520"/>
      <c r="E64" s="538"/>
      <c r="F64" s="110" t="s">
        <v>124</v>
      </c>
      <c r="G64" s="392"/>
      <c r="H64" s="392"/>
      <c r="I64" s="106">
        <f t="shared" si="0"/>
        <v>0</v>
      </c>
      <c r="J64" s="110"/>
      <c r="K64" s="110"/>
      <c r="L64" s="524"/>
    </row>
    <row r="65" spans="4:12" ht="20.100000000000001" customHeight="1">
      <c r="D65" s="520"/>
      <c r="E65" s="538"/>
      <c r="F65" s="114" t="s">
        <v>49</v>
      </c>
      <c r="G65" s="393"/>
      <c r="H65" s="393"/>
      <c r="I65" s="106">
        <f t="shared" si="0"/>
        <v>0</v>
      </c>
      <c r="J65" s="155"/>
      <c r="K65" s="155"/>
      <c r="L65" s="524"/>
    </row>
    <row r="66" spans="4:12" ht="20.100000000000001" customHeight="1">
      <c r="D66" s="520"/>
      <c r="E66" s="538"/>
      <c r="F66" s="110" t="s">
        <v>50</v>
      </c>
      <c r="G66" s="392"/>
      <c r="H66" s="392"/>
      <c r="I66" s="106">
        <f t="shared" si="0"/>
        <v>0</v>
      </c>
      <c r="J66" s="155"/>
      <c r="K66" s="155"/>
      <c r="L66" s="524"/>
    </row>
    <row r="67" spans="4:12" ht="20.100000000000001" customHeight="1">
      <c r="D67" s="520"/>
      <c r="E67" s="539"/>
      <c r="F67" s="158" t="s">
        <v>77</v>
      </c>
      <c r="G67" s="394"/>
      <c r="H67" s="394"/>
      <c r="I67" s="106">
        <f t="shared" si="0"/>
        <v>0</v>
      </c>
      <c r="J67" s="161"/>
      <c r="K67" s="161"/>
      <c r="L67" s="526"/>
    </row>
    <row r="68" spans="4:12" ht="20.100000000000001" customHeight="1">
      <c r="D68" s="520"/>
      <c r="E68" s="522" t="s">
        <v>135</v>
      </c>
      <c r="F68" s="103" t="s">
        <v>125</v>
      </c>
      <c r="G68" s="224"/>
      <c r="H68" s="224"/>
      <c r="I68" s="106">
        <f t="shared" si="0"/>
        <v>0</v>
      </c>
      <c r="J68" s="106"/>
      <c r="K68" s="186" t="s">
        <v>245</v>
      </c>
      <c r="L68" s="525"/>
    </row>
    <row r="69" spans="4:12" ht="20.100000000000001" customHeight="1">
      <c r="D69" s="520"/>
      <c r="E69" s="538"/>
      <c r="F69" s="110" t="s">
        <v>55</v>
      </c>
      <c r="G69" s="395"/>
      <c r="H69" s="395"/>
      <c r="I69" s="106">
        <f t="shared" si="0"/>
        <v>0</v>
      </c>
      <c r="J69" s="155">
        <v>33</v>
      </c>
      <c r="K69" s="155"/>
      <c r="L69" s="524"/>
    </row>
    <row r="70" spans="4:12" ht="20.100000000000001" customHeight="1">
      <c r="D70" s="520"/>
      <c r="E70" s="538"/>
      <c r="F70" s="110" t="s">
        <v>124</v>
      </c>
      <c r="G70" s="395"/>
      <c r="H70" s="395"/>
      <c r="I70" s="106">
        <f t="shared" si="0"/>
        <v>0</v>
      </c>
      <c r="J70" s="110"/>
      <c r="K70" s="110"/>
      <c r="L70" s="524"/>
    </row>
    <row r="71" spans="4:12" ht="20.100000000000001" customHeight="1">
      <c r="D71" s="520"/>
      <c r="E71" s="538"/>
      <c r="F71" s="114" t="s">
        <v>49</v>
      </c>
      <c r="G71" s="226"/>
      <c r="H71" s="226"/>
      <c r="I71" s="106">
        <f t="shared" si="0"/>
        <v>0</v>
      </c>
      <c r="J71" s="155"/>
      <c r="K71" s="155"/>
      <c r="L71" s="524"/>
    </row>
    <row r="72" spans="4:12" ht="20.100000000000001" customHeight="1">
      <c r="D72" s="520"/>
      <c r="E72" s="538"/>
      <c r="F72" s="110" t="s">
        <v>50</v>
      </c>
      <c r="G72" s="395"/>
      <c r="H72" s="395"/>
      <c r="I72" s="106">
        <f t="shared" si="0"/>
        <v>0</v>
      </c>
      <c r="J72" s="155"/>
      <c r="K72" s="155"/>
      <c r="L72" s="524"/>
    </row>
    <row r="73" spans="4:12" ht="20.100000000000001" customHeight="1">
      <c r="D73" s="520"/>
      <c r="E73" s="539"/>
      <c r="F73" s="164" t="s">
        <v>77</v>
      </c>
      <c r="G73" s="396"/>
      <c r="H73" s="397"/>
      <c r="I73" s="106">
        <f t="shared" ref="I73:I136" si="1">LENB(H73)</f>
        <v>0</v>
      </c>
      <c r="J73" s="166"/>
      <c r="K73" s="161"/>
      <c r="L73" s="526"/>
    </row>
    <row r="74" spans="4:12" ht="19.5" customHeight="1">
      <c r="D74" s="520"/>
      <c r="E74" s="522" t="s">
        <v>150</v>
      </c>
      <c r="F74" s="103" t="s">
        <v>125</v>
      </c>
      <c r="G74" s="224"/>
      <c r="H74" s="224"/>
      <c r="I74" s="106">
        <f t="shared" si="1"/>
        <v>0</v>
      </c>
      <c r="J74" s="106"/>
      <c r="K74" s="106" t="s">
        <v>245</v>
      </c>
      <c r="L74" s="525"/>
    </row>
    <row r="75" spans="4:12" ht="20.100000000000001" customHeight="1">
      <c r="D75" s="520"/>
      <c r="E75" s="538"/>
      <c r="F75" s="110" t="s">
        <v>55</v>
      </c>
      <c r="G75" s="395"/>
      <c r="H75" s="395"/>
      <c r="I75" s="106">
        <f t="shared" si="1"/>
        <v>0</v>
      </c>
      <c r="J75" s="155">
        <v>33</v>
      </c>
      <c r="K75" s="155"/>
      <c r="L75" s="524"/>
    </row>
    <row r="76" spans="4:12" ht="20.100000000000001" customHeight="1">
      <c r="D76" s="520"/>
      <c r="E76" s="538"/>
      <c r="F76" s="110" t="s">
        <v>124</v>
      </c>
      <c r="G76" s="395"/>
      <c r="H76" s="395"/>
      <c r="I76" s="106">
        <f t="shared" si="1"/>
        <v>0</v>
      </c>
      <c r="J76" s="110"/>
      <c r="K76" s="110"/>
      <c r="L76" s="524"/>
    </row>
    <row r="77" spans="4:12" ht="20.100000000000001" customHeight="1">
      <c r="D77" s="520"/>
      <c r="E77" s="538"/>
      <c r="F77" s="114" t="s">
        <v>49</v>
      </c>
      <c r="G77" s="226"/>
      <c r="H77" s="226"/>
      <c r="I77" s="106">
        <f t="shared" si="1"/>
        <v>0</v>
      </c>
      <c r="J77" s="155"/>
      <c r="K77" s="155"/>
      <c r="L77" s="524"/>
    </row>
    <row r="78" spans="4:12" ht="20.100000000000001" customHeight="1">
      <c r="D78" s="520"/>
      <c r="E78" s="538"/>
      <c r="F78" s="110" t="s">
        <v>50</v>
      </c>
      <c r="G78" s="395"/>
      <c r="H78" s="395"/>
      <c r="I78" s="106">
        <f t="shared" si="1"/>
        <v>0</v>
      </c>
      <c r="J78" s="155"/>
      <c r="K78" s="155"/>
      <c r="L78" s="524"/>
    </row>
    <row r="79" spans="4:12" ht="20.100000000000001" customHeight="1">
      <c r="D79" s="520"/>
      <c r="E79" s="539"/>
      <c r="F79" s="158" t="s">
        <v>77</v>
      </c>
      <c r="G79" s="396"/>
      <c r="H79" s="396"/>
      <c r="I79" s="106">
        <f t="shared" si="1"/>
        <v>0</v>
      </c>
      <c r="J79" s="161"/>
      <c r="K79" s="161"/>
      <c r="L79" s="526"/>
    </row>
    <row r="80" spans="4:12" ht="20.100000000000001" customHeight="1">
      <c r="D80" s="520"/>
      <c r="E80" s="522" t="s">
        <v>151</v>
      </c>
      <c r="F80" s="103" t="s">
        <v>125</v>
      </c>
      <c r="G80" s="224"/>
      <c r="H80" s="224"/>
      <c r="I80" s="106">
        <f t="shared" si="1"/>
        <v>0</v>
      </c>
      <c r="J80" s="106"/>
      <c r="K80" s="106" t="s">
        <v>245</v>
      </c>
      <c r="L80" s="525"/>
    </row>
    <row r="81" spans="4:12" ht="20.100000000000001" customHeight="1">
      <c r="D81" s="520"/>
      <c r="E81" s="538"/>
      <c r="F81" s="110" t="s">
        <v>55</v>
      </c>
      <c r="G81" s="395"/>
      <c r="H81" s="395"/>
      <c r="I81" s="106">
        <f t="shared" si="1"/>
        <v>0</v>
      </c>
      <c r="J81" s="155">
        <v>33</v>
      </c>
      <c r="K81" s="155"/>
      <c r="L81" s="524"/>
    </row>
    <row r="82" spans="4:12" ht="20.100000000000001" customHeight="1">
      <c r="D82" s="520"/>
      <c r="E82" s="538"/>
      <c r="F82" s="110" t="s">
        <v>124</v>
      </c>
      <c r="G82" s="395"/>
      <c r="H82" s="395"/>
      <c r="I82" s="106">
        <f t="shared" si="1"/>
        <v>0</v>
      </c>
      <c r="J82" s="110"/>
      <c r="K82" s="110"/>
      <c r="L82" s="524"/>
    </row>
    <row r="83" spans="4:12" ht="20.100000000000001" customHeight="1">
      <c r="D83" s="520"/>
      <c r="E83" s="538"/>
      <c r="F83" s="114" t="s">
        <v>49</v>
      </c>
      <c r="G83" s="226"/>
      <c r="H83" s="226"/>
      <c r="I83" s="106">
        <f t="shared" si="1"/>
        <v>0</v>
      </c>
      <c r="J83" s="155"/>
      <c r="K83" s="155"/>
      <c r="L83" s="524"/>
    </row>
    <row r="84" spans="4:12" ht="20.100000000000001" customHeight="1">
      <c r="D84" s="520"/>
      <c r="E84" s="538"/>
      <c r="F84" s="110" t="s">
        <v>50</v>
      </c>
      <c r="G84" s="395"/>
      <c r="H84" s="395"/>
      <c r="I84" s="106">
        <f t="shared" si="1"/>
        <v>0</v>
      </c>
      <c r="J84" s="155"/>
      <c r="K84" s="155"/>
      <c r="L84" s="524"/>
    </row>
    <row r="85" spans="4:12" ht="20.100000000000001" customHeight="1">
      <c r="D85" s="520"/>
      <c r="E85" s="539"/>
      <c r="F85" s="158" t="s">
        <v>77</v>
      </c>
      <c r="G85" s="396"/>
      <c r="H85" s="396"/>
      <c r="I85" s="106">
        <f t="shared" si="1"/>
        <v>0</v>
      </c>
      <c r="J85" s="161"/>
      <c r="K85" s="161"/>
      <c r="L85" s="526"/>
    </row>
    <row r="86" spans="4:12" ht="20.100000000000001" customHeight="1">
      <c r="D86" s="520"/>
      <c r="E86" s="522" t="s">
        <v>152</v>
      </c>
      <c r="F86" s="103" t="s">
        <v>125</v>
      </c>
      <c r="G86" s="224"/>
      <c r="H86" s="224"/>
      <c r="I86" s="106">
        <f t="shared" si="1"/>
        <v>0</v>
      </c>
      <c r="J86" s="193"/>
      <c r="K86" s="106" t="s">
        <v>245</v>
      </c>
      <c r="L86" s="558"/>
    </row>
    <row r="87" spans="4:12" ht="20.100000000000001" customHeight="1">
      <c r="D87" s="520"/>
      <c r="E87" s="538"/>
      <c r="F87" s="110" t="s">
        <v>55</v>
      </c>
      <c r="G87" s="395"/>
      <c r="H87" s="395"/>
      <c r="I87" s="106">
        <f t="shared" si="1"/>
        <v>0</v>
      </c>
      <c r="J87" s="169">
        <v>33</v>
      </c>
      <c r="K87" s="155"/>
      <c r="L87" s="559"/>
    </row>
    <row r="88" spans="4:12" ht="20.100000000000001" customHeight="1">
      <c r="D88" s="520"/>
      <c r="E88" s="538"/>
      <c r="F88" s="110" t="s">
        <v>124</v>
      </c>
      <c r="G88" s="395"/>
      <c r="H88" s="395"/>
      <c r="I88" s="106">
        <f t="shared" si="1"/>
        <v>0</v>
      </c>
      <c r="J88" s="196"/>
      <c r="K88" s="110"/>
      <c r="L88" s="559"/>
    </row>
    <row r="89" spans="4:12" ht="20.100000000000001" customHeight="1">
      <c r="D89" s="520"/>
      <c r="E89" s="538"/>
      <c r="F89" s="114" t="s">
        <v>49</v>
      </c>
      <c r="G89" s="226"/>
      <c r="H89" s="226"/>
      <c r="I89" s="106">
        <f t="shared" si="1"/>
        <v>0</v>
      </c>
      <c r="J89" s="169"/>
      <c r="K89" s="155"/>
      <c r="L89" s="559"/>
    </row>
    <row r="90" spans="4:12" ht="20.100000000000001" customHeight="1">
      <c r="D90" s="520"/>
      <c r="E90" s="538"/>
      <c r="F90" s="110" t="s">
        <v>50</v>
      </c>
      <c r="G90" s="395"/>
      <c r="H90" s="395"/>
      <c r="I90" s="106">
        <f t="shared" si="1"/>
        <v>0</v>
      </c>
      <c r="J90" s="169"/>
      <c r="K90" s="155"/>
      <c r="L90" s="559"/>
    </row>
    <row r="91" spans="4:12" ht="20.100000000000001" customHeight="1">
      <c r="D91" s="520"/>
      <c r="E91" s="539"/>
      <c r="F91" s="158" t="s">
        <v>77</v>
      </c>
      <c r="G91" s="396"/>
      <c r="H91" s="396"/>
      <c r="I91" s="106">
        <f t="shared" si="1"/>
        <v>0</v>
      </c>
      <c r="J91" s="197"/>
      <c r="K91" s="161"/>
      <c r="L91" s="560"/>
    </row>
    <row r="92" spans="4:12" ht="20.100000000000001" customHeight="1">
      <c r="D92" s="520"/>
      <c r="E92" s="522" t="s">
        <v>153</v>
      </c>
      <c r="F92" s="103" t="s">
        <v>125</v>
      </c>
      <c r="G92" s="218"/>
      <c r="H92" s="218"/>
      <c r="I92" s="106">
        <f t="shared" si="1"/>
        <v>0</v>
      </c>
      <c r="J92" s="106"/>
      <c r="K92" s="193" t="s">
        <v>245</v>
      </c>
      <c r="L92" s="525"/>
    </row>
    <row r="93" spans="4:12" ht="20.100000000000001" customHeight="1">
      <c r="D93" s="520"/>
      <c r="E93" s="538"/>
      <c r="F93" s="110" t="s">
        <v>55</v>
      </c>
      <c r="G93" s="220"/>
      <c r="H93" s="220"/>
      <c r="I93" s="106">
        <f t="shared" si="1"/>
        <v>0</v>
      </c>
      <c r="J93" s="155">
        <v>33</v>
      </c>
      <c r="K93" s="169"/>
      <c r="L93" s="524"/>
    </row>
    <row r="94" spans="4:12" ht="20.100000000000001" customHeight="1">
      <c r="D94" s="520"/>
      <c r="E94" s="538"/>
      <c r="F94" s="110" t="s">
        <v>124</v>
      </c>
      <c r="G94" s="220"/>
      <c r="H94" s="220"/>
      <c r="I94" s="106">
        <f t="shared" si="1"/>
        <v>0</v>
      </c>
      <c r="J94" s="110"/>
      <c r="K94" s="196"/>
      <c r="L94" s="524"/>
    </row>
    <row r="95" spans="4:12" ht="20.100000000000001" customHeight="1">
      <c r="D95" s="520"/>
      <c r="E95" s="538"/>
      <c r="F95" s="114" t="s">
        <v>49</v>
      </c>
      <c r="G95" s="221"/>
      <c r="H95" s="221"/>
      <c r="I95" s="106">
        <f t="shared" si="1"/>
        <v>0</v>
      </c>
      <c r="J95" s="155"/>
      <c r="K95" s="169"/>
      <c r="L95" s="524"/>
    </row>
    <row r="96" spans="4:12" ht="20.100000000000001" customHeight="1">
      <c r="D96" s="520"/>
      <c r="E96" s="538"/>
      <c r="F96" s="110" t="s">
        <v>50</v>
      </c>
      <c r="G96" s="220"/>
      <c r="H96" s="220"/>
      <c r="I96" s="106">
        <f t="shared" si="1"/>
        <v>0</v>
      </c>
      <c r="J96" s="155"/>
      <c r="K96" s="169"/>
      <c r="L96" s="524"/>
    </row>
    <row r="97" spans="4:12" ht="20.100000000000001" customHeight="1" thickBot="1">
      <c r="D97" s="520"/>
      <c r="E97" s="538"/>
      <c r="F97" s="164" t="s">
        <v>77</v>
      </c>
      <c r="G97" s="230"/>
      <c r="H97" s="230"/>
      <c r="I97" s="121">
        <f t="shared" si="1"/>
        <v>0</v>
      </c>
      <c r="J97" s="166"/>
      <c r="K97" s="199"/>
      <c r="L97" s="524"/>
    </row>
    <row r="98" spans="4:12" ht="20.100000000000001" customHeight="1">
      <c r="D98" s="535" t="s">
        <v>122</v>
      </c>
      <c r="E98" s="537" t="s">
        <v>120</v>
      </c>
      <c r="F98" s="123" t="s">
        <v>67</v>
      </c>
      <c r="G98" s="123" t="s">
        <v>78</v>
      </c>
      <c r="H98" s="123"/>
      <c r="I98" s="126">
        <f t="shared" si="1"/>
        <v>0</v>
      </c>
      <c r="J98" s="127"/>
      <c r="K98" s="240" t="s">
        <v>245</v>
      </c>
      <c r="L98" s="555"/>
    </row>
    <row r="99" spans="4:12" ht="20.100000000000001" customHeight="1">
      <c r="D99" s="520"/>
      <c r="E99" s="538"/>
      <c r="F99" s="128" t="s">
        <v>55</v>
      </c>
      <c r="G99" s="145" t="s">
        <v>271</v>
      </c>
      <c r="H99" s="145" t="s">
        <v>534</v>
      </c>
      <c r="I99" s="106">
        <f t="shared" si="1"/>
        <v>25</v>
      </c>
      <c r="J99" s="131">
        <v>33</v>
      </c>
      <c r="K99" s="202"/>
      <c r="L99" s="549"/>
    </row>
    <row r="100" spans="4:12" ht="20.100000000000001" customHeight="1">
      <c r="D100" s="520"/>
      <c r="E100" s="538"/>
      <c r="F100" s="128" t="s">
        <v>124</v>
      </c>
      <c r="G100" s="145" t="s">
        <v>359</v>
      </c>
      <c r="H100" s="145" t="s">
        <v>359</v>
      </c>
      <c r="I100" s="106">
        <f t="shared" si="1"/>
        <v>15</v>
      </c>
      <c r="J100" s="128"/>
      <c r="K100" s="203"/>
      <c r="L100" s="549"/>
    </row>
    <row r="101" spans="4:12" ht="19.899999999999999" customHeight="1">
      <c r="D101" s="520"/>
      <c r="E101" s="538"/>
      <c r="F101" s="132" t="s">
        <v>49</v>
      </c>
      <c r="G101" s="200" t="s">
        <v>272</v>
      </c>
      <c r="H101" s="80" t="s">
        <v>780</v>
      </c>
      <c r="I101" s="106">
        <f t="shared" si="1"/>
        <v>34</v>
      </c>
      <c r="J101" s="131"/>
      <c r="K101" s="202"/>
      <c r="L101" s="549"/>
    </row>
    <row r="102" spans="4:12" ht="17.649999999999999" customHeight="1">
      <c r="D102" s="520"/>
      <c r="E102" s="538"/>
      <c r="F102" s="128" t="s">
        <v>50</v>
      </c>
      <c r="G102" s="145"/>
      <c r="H102" s="145" t="s">
        <v>534</v>
      </c>
      <c r="I102" s="106">
        <f t="shared" si="1"/>
        <v>25</v>
      </c>
      <c r="J102" s="131"/>
      <c r="K102" s="202"/>
      <c r="L102" s="549"/>
    </row>
    <row r="103" spans="4:12" ht="17.649999999999999" customHeight="1">
      <c r="D103" s="520"/>
      <c r="E103" s="539"/>
      <c r="F103" s="135" t="s">
        <v>77</v>
      </c>
      <c r="G103" s="147" t="s">
        <v>271</v>
      </c>
      <c r="H103" s="145" t="s">
        <v>534</v>
      </c>
      <c r="I103" s="106">
        <f t="shared" si="1"/>
        <v>25</v>
      </c>
      <c r="J103" s="136"/>
      <c r="K103" s="205"/>
      <c r="L103" s="550"/>
    </row>
    <row r="104" spans="4:12" ht="17.649999999999999" customHeight="1">
      <c r="D104" s="520"/>
      <c r="E104" s="522" t="s">
        <v>136</v>
      </c>
      <c r="F104" s="137" t="s">
        <v>67</v>
      </c>
      <c r="G104" s="137" t="s">
        <v>78</v>
      </c>
      <c r="H104" s="137"/>
      <c r="I104" s="106">
        <f t="shared" si="1"/>
        <v>0</v>
      </c>
      <c r="J104" s="139"/>
      <c r="K104" s="201" t="s">
        <v>245</v>
      </c>
      <c r="L104" s="554"/>
    </row>
    <row r="105" spans="4:12" ht="17.649999999999999" customHeight="1">
      <c r="D105" s="520"/>
      <c r="E105" s="538"/>
      <c r="F105" s="128" t="s">
        <v>55</v>
      </c>
      <c r="G105" s="145" t="s">
        <v>273</v>
      </c>
      <c r="H105" s="145" t="s">
        <v>273</v>
      </c>
      <c r="I105" s="106">
        <f t="shared" si="1"/>
        <v>9</v>
      </c>
      <c r="J105" s="131">
        <v>33</v>
      </c>
      <c r="K105" s="202"/>
      <c r="L105" s="549"/>
    </row>
    <row r="106" spans="4:12" ht="17.649999999999999" customHeight="1">
      <c r="D106" s="520"/>
      <c r="E106" s="538"/>
      <c r="F106" s="128" t="s">
        <v>124</v>
      </c>
      <c r="G106" s="145" t="s">
        <v>323</v>
      </c>
      <c r="H106" s="145" t="s">
        <v>323</v>
      </c>
      <c r="I106" s="106">
        <f t="shared" si="1"/>
        <v>9</v>
      </c>
      <c r="J106" s="128"/>
      <c r="K106" s="203"/>
      <c r="L106" s="549"/>
    </row>
    <row r="107" spans="4:12" ht="17.649999999999999" customHeight="1">
      <c r="D107" s="520"/>
      <c r="E107" s="538"/>
      <c r="F107" s="132" t="s">
        <v>49</v>
      </c>
      <c r="G107" s="200" t="s">
        <v>74</v>
      </c>
      <c r="H107" s="386" t="s">
        <v>535</v>
      </c>
      <c r="I107" s="106">
        <f t="shared" si="1"/>
        <v>37</v>
      </c>
      <c r="J107" s="131"/>
      <c r="K107" s="202"/>
      <c r="L107" s="549"/>
    </row>
    <row r="108" spans="4:12" ht="17.649999999999999" customHeight="1">
      <c r="D108" s="520"/>
      <c r="E108" s="538"/>
      <c r="F108" s="128" t="s">
        <v>50</v>
      </c>
      <c r="G108" s="145"/>
      <c r="H108" s="145" t="s">
        <v>273</v>
      </c>
      <c r="I108" s="106">
        <f t="shared" si="1"/>
        <v>9</v>
      </c>
      <c r="J108" s="131"/>
      <c r="K108" s="202"/>
      <c r="L108" s="549"/>
    </row>
    <row r="109" spans="4:12" ht="17.649999999999999" customHeight="1">
      <c r="D109" s="520"/>
      <c r="E109" s="539"/>
      <c r="F109" s="135" t="s">
        <v>77</v>
      </c>
      <c r="G109" s="147" t="s">
        <v>273</v>
      </c>
      <c r="H109" s="147" t="s">
        <v>273</v>
      </c>
      <c r="I109" s="106">
        <f t="shared" si="1"/>
        <v>9</v>
      </c>
      <c r="J109" s="136"/>
      <c r="K109" s="205"/>
      <c r="L109" s="550"/>
    </row>
    <row r="110" spans="4:12" ht="17.649999999999999" customHeight="1">
      <c r="D110" s="520"/>
      <c r="E110" s="522" t="s">
        <v>137</v>
      </c>
      <c r="F110" s="137" t="s">
        <v>67</v>
      </c>
      <c r="G110" s="137" t="s">
        <v>78</v>
      </c>
      <c r="H110" s="137" t="s">
        <v>78</v>
      </c>
      <c r="I110" s="106">
        <f t="shared" si="1"/>
        <v>1</v>
      </c>
      <c r="J110" s="139"/>
      <c r="K110" s="201" t="s">
        <v>245</v>
      </c>
      <c r="L110" s="554"/>
    </row>
    <row r="111" spans="4:12" ht="17.649999999999999" customHeight="1">
      <c r="D111" s="520"/>
      <c r="E111" s="538"/>
      <c r="F111" s="128" t="s">
        <v>55</v>
      </c>
      <c r="G111" s="145" t="s">
        <v>161</v>
      </c>
      <c r="H111" s="145" t="s">
        <v>161</v>
      </c>
      <c r="I111" s="106">
        <f t="shared" si="1"/>
        <v>6</v>
      </c>
      <c r="J111" s="131">
        <v>33</v>
      </c>
      <c r="K111" s="202"/>
      <c r="L111" s="549"/>
    </row>
    <row r="112" spans="4:12" ht="17.649999999999999" customHeight="1">
      <c r="D112" s="520"/>
      <c r="E112" s="538"/>
      <c r="F112" s="128" t="s">
        <v>124</v>
      </c>
      <c r="G112" s="145" t="s">
        <v>360</v>
      </c>
      <c r="H112" s="145" t="s">
        <v>360</v>
      </c>
      <c r="I112" s="106">
        <f t="shared" si="1"/>
        <v>6</v>
      </c>
      <c r="J112" s="128"/>
      <c r="K112" s="203"/>
      <c r="L112" s="549"/>
    </row>
    <row r="113" spans="4:12" ht="17.649999999999999" customHeight="1">
      <c r="D113" s="520"/>
      <c r="E113" s="538"/>
      <c r="F113" s="132" t="s">
        <v>49</v>
      </c>
      <c r="G113" s="200" t="s">
        <v>162</v>
      </c>
      <c r="H113" s="386" t="s">
        <v>536</v>
      </c>
      <c r="I113" s="106">
        <f t="shared" si="1"/>
        <v>34</v>
      </c>
      <c r="J113" s="131"/>
      <c r="K113" s="202"/>
      <c r="L113" s="549"/>
    </row>
    <row r="114" spans="4:12" ht="17.649999999999999" customHeight="1">
      <c r="D114" s="520"/>
      <c r="E114" s="538"/>
      <c r="F114" s="128" t="s">
        <v>50</v>
      </c>
      <c r="G114" s="145"/>
      <c r="H114" s="145" t="s">
        <v>161</v>
      </c>
      <c r="I114" s="106">
        <f t="shared" si="1"/>
        <v>6</v>
      </c>
      <c r="J114" s="131"/>
      <c r="K114" s="202"/>
      <c r="L114" s="549"/>
    </row>
    <row r="115" spans="4:12" ht="17.649999999999999" customHeight="1">
      <c r="D115" s="520"/>
      <c r="E115" s="539"/>
      <c r="F115" s="135" t="s">
        <v>77</v>
      </c>
      <c r="G115" s="147" t="s">
        <v>161</v>
      </c>
      <c r="H115" s="147" t="s">
        <v>161</v>
      </c>
      <c r="I115" s="106">
        <f t="shared" si="1"/>
        <v>6</v>
      </c>
      <c r="J115" s="136"/>
      <c r="K115" s="205"/>
      <c r="L115" s="550"/>
    </row>
    <row r="116" spans="4:12" ht="17.649999999999999" customHeight="1">
      <c r="D116" s="520"/>
      <c r="E116" s="522" t="s">
        <v>138</v>
      </c>
      <c r="F116" s="137" t="s">
        <v>67</v>
      </c>
      <c r="G116" s="137" t="s">
        <v>78</v>
      </c>
      <c r="H116" s="137" t="s">
        <v>78</v>
      </c>
      <c r="I116" s="106">
        <f t="shared" si="1"/>
        <v>1</v>
      </c>
      <c r="J116" s="139"/>
      <c r="K116" s="201" t="s">
        <v>245</v>
      </c>
      <c r="L116" s="554"/>
    </row>
    <row r="117" spans="4:12" ht="17.649999999999999" customHeight="1">
      <c r="D117" s="520"/>
      <c r="E117" s="538"/>
      <c r="F117" s="128" t="s">
        <v>55</v>
      </c>
      <c r="G117" s="145" t="s">
        <v>163</v>
      </c>
      <c r="H117" s="145" t="s">
        <v>163</v>
      </c>
      <c r="I117" s="106">
        <f t="shared" si="1"/>
        <v>14</v>
      </c>
      <c r="J117" s="131">
        <v>33</v>
      </c>
      <c r="K117" s="202"/>
      <c r="L117" s="549"/>
    </row>
    <row r="118" spans="4:12" ht="17.649999999999999" customHeight="1">
      <c r="D118" s="520"/>
      <c r="E118" s="538"/>
      <c r="F118" s="128" t="s">
        <v>124</v>
      </c>
      <c r="G118" s="145" t="s">
        <v>322</v>
      </c>
      <c r="H118" s="145" t="s">
        <v>322</v>
      </c>
      <c r="I118" s="106">
        <f t="shared" si="1"/>
        <v>14</v>
      </c>
      <c r="J118" s="128"/>
      <c r="K118" s="203"/>
      <c r="L118" s="549"/>
    </row>
    <row r="119" spans="4:12" ht="17.649999999999999" customHeight="1">
      <c r="D119" s="520"/>
      <c r="E119" s="538"/>
      <c r="F119" s="132" t="s">
        <v>49</v>
      </c>
      <c r="G119" s="200" t="s">
        <v>164</v>
      </c>
      <c r="H119" s="386" t="s">
        <v>541</v>
      </c>
      <c r="I119" s="106">
        <f t="shared" si="1"/>
        <v>47</v>
      </c>
      <c r="J119" s="131"/>
      <c r="K119" s="202"/>
      <c r="L119" s="549"/>
    </row>
    <row r="120" spans="4:12" ht="17.649999999999999" customHeight="1">
      <c r="D120" s="520"/>
      <c r="E120" s="538"/>
      <c r="F120" s="128" t="s">
        <v>50</v>
      </c>
      <c r="G120" s="145"/>
      <c r="H120" s="145" t="s">
        <v>163</v>
      </c>
      <c r="I120" s="106">
        <f t="shared" si="1"/>
        <v>14</v>
      </c>
      <c r="J120" s="131"/>
      <c r="K120" s="202"/>
      <c r="L120" s="549"/>
    </row>
    <row r="121" spans="4:12" ht="17.649999999999999" customHeight="1">
      <c r="D121" s="520"/>
      <c r="E121" s="539"/>
      <c r="F121" s="135" t="s">
        <v>77</v>
      </c>
      <c r="G121" s="147" t="s">
        <v>163</v>
      </c>
      <c r="H121" s="147" t="s">
        <v>163</v>
      </c>
      <c r="I121" s="106">
        <f t="shared" si="1"/>
        <v>14</v>
      </c>
      <c r="J121" s="136"/>
      <c r="K121" s="205"/>
      <c r="L121" s="550"/>
    </row>
    <row r="122" spans="4:12" ht="17.649999999999999" customHeight="1">
      <c r="D122" s="520"/>
      <c r="E122" s="522" t="s">
        <v>139</v>
      </c>
      <c r="F122" s="137" t="s">
        <v>67</v>
      </c>
      <c r="G122" s="137"/>
      <c r="H122" s="137"/>
      <c r="I122" s="106">
        <f t="shared" si="1"/>
        <v>0</v>
      </c>
      <c r="J122" s="139"/>
      <c r="K122" s="201" t="s">
        <v>245</v>
      </c>
      <c r="L122" s="554"/>
    </row>
    <row r="123" spans="4:12" ht="17.649999999999999" customHeight="1">
      <c r="D123" s="520"/>
      <c r="E123" s="538"/>
      <c r="F123" s="128" t="s">
        <v>55</v>
      </c>
      <c r="G123" s="145" t="s">
        <v>165</v>
      </c>
      <c r="H123" s="145" t="s">
        <v>537</v>
      </c>
      <c r="I123" s="106">
        <f t="shared" si="1"/>
        <v>19</v>
      </c>
      <c r="J123" s="131">
        <v>33</v>
      </c>
      <c r="K123" s="202"/>
      <c r="L123" s="549"/>
    </row>
    <row r="124" spans="4:12" ht="17.649999999999999" customHeight="1">
      <c r="D124" s="520"/>
      <c r="E124" s="538"/>
      <c r="F124" s="128" t="s">
        <v>124</v>
      </c>
      <c r="G124" s="145" t="s">
        <v>724</v>
      </c>
      <c r="H124" s="145" t="s">
        <v>724</v>
      </c>
      <c r="I124" s="106">
        <f t="shared" si="1"/>
        <v>16</v>
      </c>
      <c r="J124" s="128"/>
      <c r="K124" s="203"/>
      <c r="L124" s="549"/>
    </row>
    <row r="125" spans="4:12" ht="17.649999999999999" customHeight="1">
      <c r="D125" s="520"/>
      <c r="E125" s="538"/>
      <c r="F125" s="132" t="s">
        <v>49</v>
      </c>
      <c r="G125" s="200" t="s">
        <v>166</v>
      </c>
      <c r="H125" s="386" t="s">
        <v>538</v>
      </c>
      <c r="I125" s="106">
        <f t="shared" si="1"/>
        <v>32</v>
      </c>
      <c r="J125" s="131"/>
      <c r="K125" s="202"/>
      <c r="L125" s="549"/>
    </row>
    <row r="126" spans="4:12" ht="17.649999999999999" customHeight="1">
      <c r="D126" s="520"/>
      <c r="E126" s="538"/>
      <c r="F126" s="128" t="s">
        <v>50</v>
      </c>
      <c r="G126" s="145"/>
      <c r="H126" s="145" t="s">
        <v>537</v>
      </c>
      <c r="I126" s="106">
        <f t="shared" si="1"/>
        <v>19</v>
      </c>
      <c r="J126" s="131"/>
      <c r="K126" s="202"/>
      <c r="L126" s="549"/>
    </row>
    <row r="127" spans="4:12" ht="17.649999999999999" customHeight="1">
      <c r="D127" s="520"/>
      <c r="E127" s="538"/>
      <c r="F127" s="135" t="s">
        <v>77</v>
      </c>
      <c r="G127" s="147" t="s">
        <v>165</v>
      </c>
      <c r="H127" s="147" t="s">
        <v>537</v>
      </c>
      <c r="I127" s="106">
        <f t="shared" si="1"/>
        <v>19</v>
      </c>
      <c r="J127" s="136"/>
      <c r="K127" s="205"/>
      <c r="L127" s="550"/>
    </row>
    <row r="128" spans="4:12" ht="17.649999999999999" customHeight="1">
      <c r="D128" s="520"/>
      <c r="E128" s="522" t="s">
        <v>145</v>
      </c>
      <c r="F128" s="398" t="s">
        <v>67</v>
      </c>
      <c r="G128" s="137"/>
      <c r="H128" s="137"/>
      <c r="I128" s="106">
        <f t="shared" si="1"/>
        <v>0</v>
      </c>
      <c r="J128" s="139"/>
      <c r="K128" s="201" t="s">
        <v>245</v>
      </c>
      <c r="L128" s="554"/>
    </row>
    <row r="129" spans="4:12" ht="17.649999999999999" customHeight="1">
      <c r="D129" s="520"/>
      <c r="E129" s="538"/>
      <c r="F129" s="208" t="s">
        <v>55</v>
      </c>
      <c r="G129" s="145" t="s">
        <v>167</v>
      </c>
      <c r="H129" s="145" t="s">
        <v>539</v>
      </c>
      <c r="I129" s="106">
        <f t="shared" si="1"/>
        <v>12</v>
      </c>
      <c r="J129" s="131">
        <v>33</v>
      </c>
      <c r="K129" s="202"/>
      <c r="L129" s="549"/>
    </row>
    <row r="130" spans="4:12" ht="17.649999999999999" customHeight="1">
      <c r="D130" s="520"/>
      <c r="E130" s="538"/>
      <c r="F130" s="208" t="s">
        <v>124</v>
      </c>
      <c r="G130" s="145" t="s">
        <v>324</v>
      </c>
      <c r="H130" s="145" t="s">
        <v>324</v>
      </c>
      <c r="I130" s="106">
        <f t="shared" si="1"/>
        <v>10</v>
      </c>
      <c r="J130" s="128"/>
      <c r="K130" s="203"/>
      <c r="L130" s="549"/>
    </row>
    <row r="131" spans="4:12" ht="17.649999999999999" customHeight="1">
      <c r="D131" s="520"/>
      <c r="E131" s="538"/>
      <c r="F131" s="209" t="s">
        <v>49</v>
      </c>
      <c r="G131" s="200" t="s">
        <v>76</v>
      </c>
      <c r="H131" s="386" t="s">
        <v>540</v>
      </c>
      <c r="I131" s="106">
        <f t="shared" si="1"/>
        <v>45</v>
      </c>
      <c r="J131" s="131"/>
      <c r="K131" s="202"/>
      <c r="L131" s="549"/>
    </row>
    <row r="132" spans="4:12" ht="17.649999999999999" customHeight="1">
      <c r="D132" s="520"/>
      <c r="E132" s="538"/>
      <c r="F132" s="208" t="s">
        <v>50</v>
      </c>
      <c r="G132" s="145"/>
      <c r="H132" s="145" t="s">
        <v>539</v>
      </c>
      <c r="I132" s="106">
        <f t="shared" si="1"/>
        <v>12</v>
      </c>
      <c r="J132" s="131"/>
      <c r="K132" s="202"/>
      <c r="L132" s="549"/>
    </row>
    <row r="133" spans="4:12" ht="18">
      <c r="D133" s="520"/>
      <c r="E133" s="539"/>
      <c r="F133" s="399" t="s">
        <v>77</v>
      </c>
      <c r="G133" s="147" t="s">
        <v>167</v>
      </c>
      <c r="H133" s="147" t="s">
        <v>539</v>
      </c>
      <c r="I133" s="106">
        <f t="shared" si="1"/>
        <v>12</v>
      </c>
      <c r="J133" s="136"/>
      <c r="K133" s="205"/>
      <c r="L133" s="550"/>
    </row>
    <row r="134" spans="4:12" ht="18">
      <c r="D134" s="520"/>
      <c r="E134" s="538" t="s">
        <v>155</v>
      </c>
      <c r="F134" s="148" t="s">
        <v>67</v>
      </c>
      <c r="G134" s="148"/>
      <c r="H134" s="148"/>
      <c r="I134" s="106">
        <f t="shared" si="1"/>
        <v>0</v>
      </c>
      <c r="J134" s="150"/>
      <c r="K134" s="400" t="s">
        <v>245</v>
      </c>
      <c r="L134" s="549"/>
    </row>
    <row r="135" spans="4:12" ht="18">
      <c r="D135" s="520"/>
      <c r="E135" s="538"/>
      <c r="F135" s="128" t="s">
        <v>55</v>
      </c>
      <c r="G135" s="145" t="s">
        <v>168</v>
      </c>
      <c r="H135" s="145" t="s">
        <v>542</v>
      </c>
      <c r="I135" s="106">
        <f t="shared" si="1"/>
        <v>20</v>
      </c>
      <c r="J135" s="131">
        <v>33</v>
      </c>
      <c r="K135" s="202"/>
      <c r="L135" s="549"/>
    </row>
    <row r="136" spans="4:12" ht="18">
      <c r="D136" s="520"/>
      <c r="E136" s="538"/>
      <c r="F136" s="128" t="s">
        <v>124</v>
      </c>
      <c r="G136" s="145" t="s">
        <v>325</v>
      </c>
      <c r="H136" s="145" t="s">
        <v>325</v>
      </c>
      <c r="I136" s="106">
        <f t="shared" si="1"/>
        <v>16</v>
      </c>
      <c r="J136" s="128"/>
      <c r="K136" s="203"/>
      <c r="L136" s="549"/>
    </row>
    <row r="137" spans="4:12" ht="18">
      <c r="D137" s="520"/>
      <c r="E137" s="538"/>
      <c r="F137" s="132" t="s">
        <v>49</v>
      </c>
      <c r="G137" s="386" t="s">
        <v>169</v>
      </c>
      <c r="H137" s="386" t="s">
        <v>707</v>
      </c>
      <c r="I137" s="106">
        <f t="shared" ref="I137:I145" si="2">LENB(H137)</f>
        <v>51</v>
      </c>
      <c r="J137" s="131"/>
      <c r="K137" s="202"/>
      <c r="L137" s="549"/>
    </row>
    <row r="138" spans="4:12" ht="18">
      <c r="D138" s="520"/>
      <c r="E138" s="538"/>
      <c r="F138" s="128" t="s">
        <v>50</v>
      </c>
      <c r="G138" s="145"/>
      <c r="H138" s="145" t="s">
        <v>542</v>
      </c>
      <c r="I138" s="106">
        <f t="shared" si="2"/>
        <v>20</v>
      </c>
      <c r="J138" s="131"/>
      <c r="K138" s="202"/>
      <c r="L138" s="549"/>
    </row>
    <row r="139" spans="4:12" ht="18">
      <c r="D139" s="520"/>
      <c r="E139" s="538"/>
      <c r="F139" s="135" t="s">
        <v>77</v>
      </c>
      <c r="G139" s="147" t="s">
        <v>168</v>
      </c>
      <c r="H139" s="147" t="s">
        <v>542</v>
      </c>
      <c r="I139" s="106">
        <f t="shared" si="2"/>
        <v>20</v>
      </c>
      <c r="J139" s="136"/>
      <c r="K139" s="205"/>
      <c r="L139" s="550"/>
    </row>
    <row r="140" spans="4:12" ht="18">
      <c r="D140" s="520"/>
      <c r="E140" s="522" t="s">
        <v>249</v>
      </c>
      <c r="F140" s="206" t="s">
        <v>67</v>
      </c>
      <c r="G140" s="137"/>
      <c r="H140" s="148"/>
      <c r="I140" s="106">
        <f t="shared" si="2"/>
        <v>0</v>
      </c>
      <c r="J140" s="150"/>
      <c r="K140" s="201" t="s">
        <v>245</v>
      </c>
      <c r="L140" s="554"/>
    </row>
    <row r="141" spans="4:12" ht="18">
      <c r="D141" s="520"/>
      <c r="E141" s="538"/>
      <c r="F141" s="208" t="s">
        <v>55</v>
      </c>
      <c r="G141" s="145" t="s">
        <v>274</v>
      </c>
      <c r="H141" s="145" t="s">
        <v>513</v>
      </c>
      <c r="I141" s="106">
        <f t="shared" si="2"/>
        <v>14</v>
      </c>
      <c r="J141" s="131">
        <v>33</v>
      </c>
      <c r="K141" s="202"/>
      <c r="L141" s="549"/>
    </row>
    <row r="142" spans="4:12" ht="18">
      <c r="D142" s="520"/>
      <c r="E142" s="538"/>
      <c r="F142" s="208" t="s">
        <v>124</v>
      </c>
      <c r="G142" s="145" t="s">
        <v>725</v>
      </c>
      <c r="H142" s="145" t="s">
        <v>725</v>
      </c>
      <c r="I142" s="106">
        <f t="shared" si="2"/>
        <v>16</v>
      </c>
      <c r="J142" s="128"/>
      <c r="K142" s="203"/>
      <c r="L142" s="549"/>
    </row>
    <row r="143" spans="4:12" ht="18">
      <c r="D143" s="520"/>
      <c r="E143" s="538"/>
      <c r="F143" s="209" t="s">
        <v>49</v>
      </c>
      <c r="G143" s="386" t="s">
        <v>275</v>
      </c>
      <c r="H143" s="80" t="s">
        <v>755</v>
      </c>
      <c r="I143" s="106">
        <f t="shared" si="2"/>
        <v>36</v>
      </c>
      <c r="J143" s="131"/>
      <c r="K143" s="202"/>
      <c r="L143" s="549"/>
    </row>
    <row r="144" spans="4:12" ht="18">
      <c r="D144" s="520"/>
      <c r="E144" s="538"/>
      <c r="F144" s="208" t="s">
        <v>50</v>
      </c>
      <c r="G144" s="145"/>
      <c r="H144" s="145" t="s">
        <v>513</v>
      </c>
      <c r="I144" s="106">
        <f t="shared" si="2"/>
        <v>14</v>
      </c>
      <c r="J144" s="131"/>
      <c r="K144" s="202"/>
      <c r="L144" s="549"/>
    </row>
    <row r="145" spans="4:12" thickBot="1">
      <c r="D145" s="536"/>
      <c r="E145" s="556"/>
      <c r="F145" s="401" t="s">
        <v>77</v>
      </c>
      <c r="G145" s="402" t="s">
        <v>274</v>
      </c>
      <c r="H145" s="402" t="s">
        <v>513</v>
      </c>
      <c r="I145" s="174">
        <f t="shared" si="2"/>
        <v>14</v>
      </c>
      <c r="J145" s="403"/>
      <c r="K145" s="404"/>
      <c r="L145" s="557"/>
    </row>
  </sheetData>
  <mergeCells count="58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H26:H31"/>
    <mergeCell ref="H44:H49"/>
    <mergeCell ref="H56:H61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</mergeCells>
  <phoneticPr fontId="2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23" r:id="rId15" xr:uid="{FFC8A638-34A2-4385-839B-B8C073AABE4C}"/>
    <hyperlink ref="H17" r:id="rId16" xr:uid="{D23BAE6C-BD68-4637-BF15-1C9D8E8033F1}"/>
    <hyperlink ref="H41" r:id="rId17" xr:uid="{6DEAD322-3BE0-49E6-8132-B7A907164CB6}"/>
    <hyperlink ref="H35" r:id="rId18" xr:uid="{9B31A9EF-D501-42F8-ADB0-3B21CEFCE9FD}"/>
    <hyperlink ref="H53" r:id="rId19" xr:uid="{27E3105A-6D04-4BFF-A500-6565B89600D0}"/>
    <hyperlink ref="H101" r:id="rId20" xr:uid="{8E199476-38AF-4B45-87D5-4CA5FC7D6DCF}"/>
    <hyperlink ref="H107" r:id="rId21" xr:uid="{E192BEE7-0BDF-407A-9D23-3E121EF2D86D}"/>
    <hyperlink ref="H119" r:id="rId22" xr:uid="{7F4D9A9F-59D3-44DD-9080-54A97300C157}"/>
    <hyperlink ref="H113" r:id="rId23" xr:uid="{B5FA4050-9BC6-43DC-BF10-082017ACB166}"/>
    <hyperlink ref="H125" r:id="rId24" xr:uid="{C32D67C8-9ECA-4EDF-BB27-797903CCE663}"/>
    <hyperlink ref="H131" r:id="rId25" xr:uid="{A58D03C3-BCD8-406D-8A75-55B7242DA6BB}"/>
    <hyperlink ref="H137" r:id="rId26" xr:uid="{D5F84A8F-4176-42CD-938E-94D20A8ED43F}"/>
    <hyperlink ref="H11" r:id="rId27" xr:uid="{1EC50B8B-CC7A-40D3-8652-D4FAD21C9568}"/>
    <hyperlink ref="H143" r:id="rId28" xr:uid="{F18DEF3B-8043-4879-83D2-9AC92A24F264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88" t="s">
        <v>493</v>
      </c>
      <c r="C3" s="588"/>
      <c r="D3" s="588"/>
      <c r="E3" s="588"/>
      <c r="F3" s="588"/>
      <c r="G3" s="588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511" t="s">
        <v>54</v>
      </c>
      <c r="E6" s="576"/>
      <c r="F6" s="512"/>
      <c r="G6" s="515" t="s">
        <v>140</v>
      </c>
      <c r="H6" s="98" t="s">
        <v>46</v>
      </c>
      <c r="I6" s="99" t="s">
        <v>489</v>
      </c>
      <c r="J6" s="529" t="s">
        <v>43</v>
      </c>
      <c r="K6" s="517" t="s">
        <v>47</v>
      </c>
      <c r="L6" s="296" t="s">
        <v>760</v>
      </c>
      <c r="M6" s="527" t="s">
        <v>490</v>
      </c>
    </row>
    <row r="7" spans="1:13" ht="23.25" customHeight="1">
      <c r="D7" s="513"/>
      <c r="E7" s="577"/>
      <c r="F7" s="514"/>
      <c r="G7" s="516"/>
      <c r="H7" s="100" t="s">
        <v>741</v>
      </c>
      <c r="I7" s="297" t="s">
        <v>741</v>
      </c>
      <c r="J7" s="530"/>
      <c r="K7" s="518"/>
      <c r="L7" s="101"/>
      <c r="M7" s="528"/>
    </row>
    <row r="8" spans="1:13" ht="21" customHeight="1">
      <c r="D8" s="566" t="s">
        <v>117</v>
      </c>
      <c r="E8" s="567"/>
      <c r="F8" s="522" t="s">
        <v>156</v>
      </c>
      <c r="G8" s="103" t="s">
        <v>126</v>
      </c>
      <c r="H8" s="298"/>
      <c r="I8" s="299"/>
      <c r="J8" s="300">
        <f>LENB(I8)</f>
        <v>0</v>
      </c>
      <c r="K8" s="107"/>
      <c r="L8" s="301" t="s">
        <v>243</v>
      </c>
      <c r="M8" s="525"/>
    </row>
    <row r="9" spans="1:13" ht="21" customHeight="1">
      <c r="D9" s="568"/>
      <c r="E9" s="569"/>
      <c r="F9" s="538"/>
      <c r="G9" s="110" t="s">
        <v>157</v>
      </c>
      <c r="H9" s="302" t="s">
        <v>250</v>
      </c>
      <c r="I9" s="303" t="s">
        <v>579</v>
      </c>
      <c r="J9" s="300">
        <f t="shared" ref="J9:J72" si="0">LENB(I9)</f>
        <v>7</v>
      </c>
      <c r="K9" s="113">
        <v>10</v>
      </c>
      <c r="L9" s="113"/>
      <c r="M9" s="524"/>
    </row>
    <row r="10" spans="1:13" ht="21" customHeight="1">
      <c r="D10" s="568"/>
      <c r="E10" s="569"/>
      <c r="F10" s="538"/>
      <c r="G10" s="110" t="s">
        <v>116</v>
      </c>
      <c r="H10" s="302" t="s">
        <v>457</v>
      </c>
      <c r="I10" s="303" t="s">
        <v>580</v>
      </c>
      <c r="J10" s="300">
        <f t="shared" si="0"/>
        <v>9</v>
      </c>
      <c r="K10" s="110"/>
      <c r="L10" s="110"/>
      <c r="M10" s="524"/>
    </row>
    <row r="11" spans="1:13" ht="21" customHeight="1">
      <c r="D11" s="568"/>
      <c r="E11" s="569"/>
      <c r="F11" s="538"/>
      <c r="G11" s="114" t="s">
        <v>49</v>
      </c>
      <c r="H11" s="304" t="s">
        <v>727</v>
      </c>
      <c r="I11" s="305" t="s">
        <v>726</v>
      </c>
      <c r="J11" s="300">
        <f t="shared" si="0"/>
        <v>39</v>
      </c>
      <c r="K11" s="117"/>
      <c r="L11" s="117"/>
      <c r="M11" s="524"/>
    </row>
    <row r="12" spans="1:13" ht="21" customHeight="1">
      <c r="D12" s="568"/>
      <c r="E12" s="569"/>
      <c r="F12" s="538"/>
      <c r="G12" s="110" t="s">
        <v>50</v>
      </c>
      <c r="H12" s="302"/>
      <c r="I12" s="303" t="s">
        <v>579</v>
      </c>
      <c r="J12" s="300">
        <f t="shared" si="0"/>
        <v>7</v>
      </c>
      <c r="K12" s="117"/>
      <c r="L12" s="117"/>
      <c r="M12" s="524"/>
    </row>
    <row r="13" spans="1:13" ht="21" customHeight="1">
      <c r="D13" s="570"/>
      <c r="E13" s="571"/>
      <c r="F13" s="539"/>
      <c r="G13" s="158" t="s">
        <v>77</v>
      </c>
      <c r="H13" s="302" t="s">
        <v>250</v>
      </c>
      <c r="I13" s="382" t="s">
        <v>250</v>
      </c>
      <c r="J13" s="300">
        <f t="shared" si="0"/>
        <v>7</v>
      </c>
      <c r="K13" s="183"/>
      <c r="L13" s="183"/>
      <c r="M13" s="526"/>
    </row>
    <row r="14" spans="1:13" ht="21" customHeight="1">
      <c r="D14" s="566" t="s">
        <v>121</v>
      </c>
      <c r="E14" s="567"/>
      <c r="F14" s="522" t="s">
        <v>460</v>
      </c>
      <c r="G14" s="184" t="s">
        <v>125</v>
      </c>
      <c r="H14" s="306" t="s">
        <v>369</v>
      </c>
      <c r="I14" s="307"/>
      <c r="J14" s="300">
        <f t="shared" si="0"/>
        <v>0</v>
      </c>
      <c r="K14" s="186"/>
      <c r="L14" s="106" t="s">
        <v>245</v>
      </c>
      <c r="M14" s="525"/>
    </row>
    <row r="15" spans="1:13" ht="21" customHeight="1">
      <c r="D15" s="568"/>
      <c r="E15" s="569"/>
      <c r="F15" s="538"/>
      <c r="G15" s="110" t="s">
        <v>55</v>
      </c>
      <c r="H15" s="308" t="s">
        <v>79</v>
      </c>
      <c r="I15" s="309" t="s">
        <v>79</v>
      </c>
      <c r="J15" s="300">
        <f t="shared" si="0"/>
        <v>8</v>
      </c>
      <c r="K15" s="155">
        <v>33</v>
      </c>
      <c r="L15" s="155"/>
      <c r="M15" s="524"/>
    </row>
    <row r="16" spans="1:13" ht="21" customHeight="1">
      <c r="D16" s="568"/>
      <c r="E16" s="569"/>
      <c r="F16" s="538"/>
      <c r="G16" s="110" t="s">
        <v>124</v>
      </c>
      <c r="H16" s="308" t="s">
        <v>421</v>
      </c>
      <c r="I16" s="309" t="s">
        <v>421</v>
      </c>
      <c r="J16" s="300">
        <f t="shared" si="0"/>
        <v>8</v>
      </c>
      <c r="K16" s="110"/>
      <c r="L16" s="110"/>
      <c r="M16" s="524"/>
    </row>
    <row r="17" spans="2:13" ht="20.100000000000001" customHeight="1">
      <c r="D17" s="568"/>
      <c r="E17" s="569"/>
      <c r="F17" s="538"/>
      <c r="G17" s="114" t="s">
        <v>49</v>
      </c>
      <c r="H17" s="310" t="s">
        <v>90</v>
      </c>
      <c r="I17" s="311" t="s">
        <v>543</v>
      </c>
      <c r="J17" s="300">
        <f t="shared" si="0"/>
        <v>48</v>
      </c>
      <c r="K17" s="155"/>
      <c r="L17" s="155"/>
      <c r="M17" s="524"/>
    </row>
    <row r="18" spans="2:13" ht="20.100000000000001" customHeight="1">
      <c r="D18" s="568"/>
      <c r="E18" s="569"/>
      <c r="F18" s="538"/>
      <c r="G18" s="110" t="s">
        <v>50</v>
      </c>
      <c r="H18" s="308"/>
      <c r="I18" s="309" t="s">
        <v>79</v>
      </c>
      <c r="J18" s="300">
        <f t="shared" si="0"/>
        <v>8</v>
      </c>
      <c r="K18" s="155"/>
      <c r="L18" s="155"/>
      <c r="M18" s="524"/>
    </row>
    <row r="19" spans="2:13" ht="20.100000000000001" customHeight="1">
      <c r="D19" s="568"/>
      <c r="E19" s="569"/>
      <c r="F19" s="539"/>
      <c r="G19" s="158" t="s">
        <v>77</v>
      </c>
      <c r="H19" s="313" t="s">
        <v>79</v>
      </c>
      <c r="I19" s="314" t="s">
        <v>79</v>
      </c>
      <c r="J19" s="300">
        <f t="shared" si="0"/>
        <v>8</v>
      </c>
      <c r="K19" s="161"/>
      <c r="L19" s="161"/>
      <c r="M19" s="526"/>
    </row>
    <row r="20" spans="2:13" ht="20.100000000000001" customHeight="1">
      <c r="D20" s="568"/>
      <c r="E20" s="569"/>
      <c r="F20" s="522" t="s">
        <v>127</v>
      </c>
      <c r="G20" s="103" t="s">
        <v>125</v>
      </c>
      <c r="H20" s="306" t="s">
        <v>370</v>
      </c>
      <c r="I20" s="312"/>
      <c r="J20" s="300">
        <f t="shared" si="0"/>
        <v>0</v>
      </c>
      <c r="K20" s="106"/>
      <c r="L20" s="106" t="s">
        <v>245</v>
      </c>
      <c r="M20" s="525"/>
    </row>
    <row r="21" spans="2:13" ht="20.100000000000001" customHeight="1">
      <c r="D21" s="568"/>
      <c r="E21" s="569"/>
      <c r="F21" s="538"/>
      <c r="G21" s="110" t="s">
        <v>55</v>
      </c>
      <c r="H21" s="308" t="s">
        <v>80</v>
      </c>
      <c r="I21" s="309" t="s">
        <v>80</v>
      </c>
      <c r="J21" s="300">
        <f t="shared" si="0"/>
        <v>4</v>
      </c>
      <c r="K21" s="155">
        <v>33</v>
      </c>
      <c r="L21" s="155"/>
      <c r="M21" s="524"/>
    </row>
    <row r="22" spans="2:13" ht="20.100000000000001" customHeight="1">
      <c r="D22" s="568"/>
      <c r="E22" s="569"/>
      <c r="F22" s="538"/>
      <c r="G22" s="110" t="s">
        <v>124</v>
      </c>
      <c r="H22" s="308" t="s">
        <v>422</v>
      </c>
      <c r="I22" s="309" t="s">
        <v>422</v>
      </c>
      <c r="J22" s="300">
        <f t="shared" si="0"/>
        <v>4</v>
      </c>
      <c r="K22" s="110"/>
      <c r="L22" s="110"/>
      <c r="M22" s="524"/>
    </row>
    <row r="23" spans="2:13" ht="20.100000000000001" customHeight="1">
      <c r="B23" s="57" t="s">
        <v>44</v>
      </c>
      <c r="D23" s="568"/>
      <c r="E23" s="569"/>
      <c r="F23" s="538"/>
      <c r="G23" s="114" t="s">
        <v>49</v>
      </c>
      <c r="H23" s="310" t="s">
        <v>91</v>
      </c>
      <c r="I23" s="311" t="s">
        <v>581</v>
      </c>
      <c r="J23" s="300">
        <f t="shared" si="0"/>
        <v>44</v>
      </c>
      <c r="K23" s="155"/>
      <c r="L23" s="155"/>
      <c r="M23" s="524"/>
    </row>
    <row r="24" spans="2:13" ht="20.100000000000001" customHeight="1">
      <c r="D24" s="568"/>
      <c r="E24" s="569"/>
      <c r="F24" s="538"/>
      <c r="G24" s="110" t="s">
        <v>50</v>
      </c>
      <c r="H24" s="308"/>
      <c r="I24" s="309" t="s">
        <v>80</v>
      </c>
      <c r="J24" s="300">
        <f t="shared" si="0"/>
        <v>4</v>
      </c>
      <c r="K24" s="155"/>
      <c r="L24" s="155"/>
      <c r="M24" s="524"/>
    </row>
    <row r="25" spans="2:13" ht="20.100000000000001" customHeight="1">
      <c r="D25" s="568"/>
      <c r="E25" s="569"/>
      <c r="F25" s="539"/>
      <c r="G25" s="158" t="s">
        <v>77</v>
      </c>
      <c r="H25" s="313" t="s">
        <v>80</v>
      </c>
      <c r="I25" s="314" t="s">
        <v>80</v>
      </c>
      <c r="J25" s="300">
        <f t="shared" si="0"/>
        <v>4</v>
      </c>
      <c r="K25" s="161"/>
      <c r="L25" s="161"/>
      <c r="M25" s="526"/>
    </row>
    <row r="26" spans="2:13" ht="20.100000000000001" customHeight="1">
      <c r="D26" s="568"/>
      <c r="E26" s="569"/>
      <c r="F26" s="522" t="s">
        <v>128</v>
      </c>
      <c r="G26" s="103" t="s">
        <v>125</v>
      </c>
      <c r="H26" s="306" t="s">
        <v>371</v>
      </c>
      <c r="I26" s="312"/>
      <c r="J26" s="300">
        <f t="shared" si="0"/>
        <v>0</v>
      </c>
      <c r="K26" s="106"/>
      <c r="L26" s="106" t="s">
        <v>245</v>
      </c>
      <c r="M26" s="525"/>
    </row>
    <row r="27" spans="2:13" ht="20.100000000000001" customHeight="1">
      <c r="D27" s="568"/>
      <c r="E27" s="569"/>
      <c r="F27" s="538"/>
      <c r="G27" s="110" t="s">
        <v>55</v>
      </c>
      <c r="H27" s="308" t="s">
        <v>81</v>
      </c>
      <c r="I27" s="309" t="s">
        <v>81</v>
      </c>
      <c r="J27" s="300">
        <f t="shared" si="0"/>
        <v>4</v>
      </c>
      <c r="K27" s="155">
        <v>33</v>
      </c>
      <c r="L27" s="155"/>
      <c r="M27" s="524"/>
    </row>
    <row r="28" spans="2:13" ht="20.100000000000001" customHeight="1">
      <c r="D28" s="568"/>
      <c r="E28" s="569"/>
      <c r="F28" s="538"/>
      <c r="G28" s="110" t="s">
        <v>124</v>
      </c>
      <c r="H28" s="308" t="s">
        <v>423</v>
      </c>
      <c r="I28" s="309" t="s">
        <v>423</v>
      </c>
      <c r="J28" s="300">
        <f t="shared" si="0"/>
        <v>4</v>
      </c>
      <c r="K28" s="110"/>
      <c r="L28" s="110"/>
      <c r="M28" s="524"/>
    </row>
    <row r="29" spans="2:13" ht="20.65" customHeight="1">
      <c r="D29" s="568"/>
      <c r="E29" s="569"/>
      <c r="F29" s="538"/>
      <c r="G29" s="114" t="s">
        <v>49</v>
      </c>
      <c r="H29" s="310" t="s">
        <v>92</v>
      </c>
      <c r="I29" s="311" t="s">
        <v>582</v>
      </c>
      <c r="J29" s="300">
        <f t="shared" si="0"/>
        <v>44</v>
      </c>
      <c r="K29" s="155"/>
      <c r="L29" s="155"/>
      <c r="M29" s="524"/>
    </row>
    <row r="30" spans="2:13" ht="20.65" customHeight="1">
      <c r="D30" s="568"/>
      <c r="E30" s="569"/>
      <c r="F30" s="538"/>
      <c r="G30" s="110" t="s">
        <v>50</v>
      </c>
      <c r="H30" s="308"/>
      <c r="I30" s="309" t="s">
        <v>81</v>
      </c>
      <c r="J30" s="300">
        <f t="shared" si="0"/>
        <v>4</v>
      </c>
      <c r="K30" s="155"/>
      <c r="L30" s="155"/>
      <c r="M30" s="524"/>
    </row>
    <row r="31" spans="2:13" ht="20.65" customHeight="1">
      <c r="D31" s="568"/>
      <c r="E31" s="569"/>
      <c r="F31" s="539"/>
      <c r="G31" s="158" t="s">
        <v>77</v>
      </c>
      <c r="H31" s="313" t="s">
        <v>81</v>
      </c>
      <c r="I31" s="314" t="s">
        <v>81</v>
      </c>
      <c r="J31" s="300">
        <f t="shared" si="0"/>
        <v>4</v>
      </c>
      <c r="K31" s="161"/>
      <c r="L31" s="161"/>
      <c r="M31" s="526"/>
    </row>
    <row r="32" spans="2:13" ht="20.65" customHeight="1">
      <c r="D32" s="568"/>
      <c r="E32" s="569"/>
      <c r="F32" s="522" t="s">
        <v>129</v>
      </c>
      <c r="G32" s="103" t="s">
        <v>125</v>
      </c>
      <c r="H32" s="306" t="s">
        <v>372</v>
      </c>
      <c r="I32" s="312"/>
      <c r="J32" s="300">
        <f t="shared" si="0"/>
        <v>0</v>
      </c>
      <c r="K32" s="106"/>
      <c r="L32" s="106" t="s">
        <v>245</v>
      </c>
      <c r="M32" s="525"/>
    </row>
    <row r="33" spans="4:13" ht="20.65" customHeight="1">
      <c r="D33" s="568"/>
      <c r="E33" s="569"/>
      <c r="F33" s="538"/>
      <c r="G33" s="110" t="s">
        <v>55</v>
      </c>
      <c r="H33" s="308" t="s">
        <v>82</v>
      </c>
      <c r="I33" s="309" t="s">
        <v>82</v>
      </c>
      <c r="J33" s="300">
        <f t="shared" si="0"/>
        <v>11</v>
      </c>
      <c r="K33" s="155">
        <v>33</v>
      </c>
      <c r="L33" s="155"/>
      <c r="M33" s="524"/>
    </row>
    <row r="34" spans="4:13" ht="20.65" customHeight="1">
      <c r="D34" s="568"/>
      <c r="E34" s="569"/>
      <c r="F34" s="538"/>
      <c r="G34" s="110" t="s">
        <v>124</v>
      </c>
      <c r="H34" s="308" t="s">
        <v>424</v>
      </c>
      <c r="I34" s="309" t="s">
        <v>424</v>
      </c>
      <c r="J34" s="300">
        <f t="shared" si="0"/>
        <v>11</v>
      </c>
      <c r="K34" s="110"/>
      <c r="L34" s="110"/>
      <c r="M34" s="524"/>
    </row>
    <row r="35" spans="4:13" ht="20.65" customHeight="1">
      <c r="D35" s="568"/>
      <c r="E35" s="569"/>
      <c r="F35" s="538"/>
      <c r="G35" s="114" t="s">
        <v>49</v>
      </c>
      <c r="H35" s="310" t="s">
        <v>93</v>
      </c>
      <c r="I35" s="311" t="s">
        <v>583</v>
      </c>
      <c r="J35" s="300">
        <f t="shared" si="0"/>
        <v>51</v>
      </c>
      <c r="K35" s="155"/>
      <c r="L35" s="155"/>
      <c r="M35" s="524"/>
    </row>
    <row r="36" spans="4:13" ht="20.65" customHeight="1">
      <c r="D36" s="568"/>
      <c r="E36" s="569"/>
      <c r="F36" s="538"/>
      <c r="G36" s="110" t="s">
        <v>50</v>
      </c>
      <c r="H36" s="308"/>
      <c r="I36" s="309" t="s">
        <v>82</v>
      </c>
      <c r="J36" s="300">
        <f t="shared" si="0"/>
        <v>11</v>
      </c>
      <c r="K36" s="155"/>
      <c r="L36" s="155"/>
      <c r="M36" s="524"/>
    </row>
    <row r="37" spans="4:13" ht="20.65" customHeight="1">
      <c r="D37" s="568"/>
      <c r="E37" s="569"/>
      <c r="F37" s="539"/>
      <c r="G37" s="158" t="s">
        <v>77</v>
      </c>
      <c r="H37" s="313" t="s">
        <v>82</v>
      </c>
      <c r="I37" s="314" t="s">
        <v>82</v>
      </c>
      <c r="J37" s="300">
        <f t="shared" si="0"/>
        <v>11</v>
      </c>
      <c r="K37" s="161"/>
      <c r="L37" s="161"/>
      <c r="M37" s="526"/>
    </row>
    <row r="38" spans="4:13" ht="20.65" customHeight="1">
      <c r="D38" s="568"/>
      <c r="E38" s="569"/>
      <c r="F38" s="522" t="s">
        <v>130</v>
      </c>
      <c r="G38" s="103" t="s">
        <v>125</v>
      </c>
      <c r="H38" s="306" t="s">
        <v>373</v>
      </c>
      <c r="I38" s="312"/>
      <c r="J38" s="300">
        <f t="shared" si="0"/>
        <v>0</v>
      </c>
      <c r="K38" s="106"/>
      <c r="L38" s="106" t="s">
        <v>245</v>
      </c>
      <c r="M38" s="525"/>
    </row>
    <row r="39" spans="4:13" ht="20.65" customHeight="1">
      <c r="D39" s="568"/>
      <c r="E39" s="569"/>
      <c r="F39" s="538"/>
      <c r="G39" s="110" t="s">
        <v>55</v>
      </c>
      <c r="H39" s="308" t="s">
        <v>83</v>
      </c>
      <c r="I39" s="309" t="s">
        <v>83</v>
      </c>
      <c r="J39" s="300">
        <f t="shared" si="0"/>
        <v>9</v>
      </c>
      <c r="K39" s="155">
        <v>33</v>
      </c>
      <c r="L39" s="155"/>
      <c r="M39" s="524"/>
    </row>
    <row r="40" spans="4:13" ht="20.100000000000001" customHeight="1">
      <c r="D40" s="568"/>
      <c r="E40" s="569"/>
      <c r="F40" s="538"/>
      <c r="G40" s="110" t="s">
        <v>124</v>
      </c>
      <c r="H40" s="308" t="s">
        <v>425</v>
      </c>
      <c r="I40" s="309" t="s">
        <v>425</v>
      </c>
      <c r="J40" s="300">
        <f t="shared" si="0"/>
        <v>9</v>
      </c>
      <c r="K40" s="110"/>
      <c r="L40" s="110"/>
      <c r="M40" s="524"/>
    </row>
    <row r="41" spans="4:13" ht="20.100000000000001" customHeight="1">
      <c r="D41" s="568"/>
      <c r="E41" s="569"/>
      <c r="F41" s="538"/>
      <c r="G41" s="114" t="s">
        <v>49</v>
      </c>
      <c r="H41" s="315" t="s">
        <v>374</v>
      </c>
      <c r="I41" s="316" t="s">
        <v>544</v>
      </c>
      <c r="J41" s="300">
        <f t="shared" si="0"/>
        <v>51</v>
      </c>
      <c r="K41" s="155"/>
      <c r="L41" s="155"/>
      <c r="M41" s="524"/>
    </row>
    <row r="42" spans="4:13" ht="20.100000000000001" customHeight="1">
      <c r="D42" s="568"/>
      <c r="E42" s="569"/>
      <c r="F42" s="538"/>
      <c r="G42" s="110" t="s">
        <v>50</v>
      </c>
      <c r="H42" s="308"/>
      <c r="I42" s="309" t="s">
        <v>83</v>
      </c>
      <c r="J42" s="300">
        <f t="shared" si="0"/>
        <v>9</v>
      </c>
      <c r="K42" s="155"/>
      <c r="L42" s="155"/>
      <c r="M42" s="524"/>
    </row>
    <row r="43" spans="4:13" ht="20.100000000000001" customHeight="1">
      <c r="D43" s="568"/>
      <c r="E43" s="569"/>
      <c r="F43" s="539"/>
      <c r="G43" s="158" t="s">
        <v>77</v>
      </c>
      <c r="H43" s="313" t="s">
        <v>83</v>
      </c>
      <c r="I43" s="314" t="s">
        <v>83</v>
      </c>
      <c r="J43" s="300">
        <f t="shared" si="0"/>
        <v>9</v>
      </c>
      <c r="K43" s="161"/>
      <c r="L43" s="161"/>
      <c r="M43" s="526"/>
    </row>
    <row r="44" spans="4:13" ht="20.100000000000001" customHeight="1">
      <c r="D44" s="568"/>
      <c r="E44" s="569"/>
      <c r="F44" s="522" t="s">
        <v>131</v>
      </c>
      <c r="G44" s="103" t="s">
        <v>125</v>
      </c>
      <c r="H44" s="306" t="s">
        <v>375</v>
      </c>
      <c r="I44" s="312"/>
      <c r="J44" s="300">
        <f t="shared" si="0"/>
        <v>0</v>
      </c>
      <c r="K44" s="106"/>
      <c r="L44" s="106" t="s">
        <v>245</v>
      </c>
      <c r="M44" s="525"/>
    </row>
    <row r="45" spans="4:13" ht="20.100000000000001" customHeight="1">
      <c r="D45" s="568"/>
      <c r="E45" s="569"/>
      <c r="F45" s="538"/>
      <c r="G45" s="110" t="s">
        <v>55</v>
      </c>
      <c r="H45" s="308" t="s">
        <v>57</v>
      </c>
      <c r="I45" s="309" t="s">
        <v>57</v>
      </c>
      <c r="J45" s="300">
        <f t="shared" si="0"/>
        <v>9</v>
      </c>
      <c r="K45" s="155">
        <v>33</v>
      </c>
      <c r="L45" s="155"/>
      <c r="M45" s="524"/>
    </row>
    <row r="46" spans="4:13" ht="20.100000000000001" customHeight="1">
      <c r="D46" s="568"/>
      <c r="E46" s="569"/>
      <c r="F46" s="538"/>
      <c r="G46" s="110" t="s">
        <v>124</v>
      </c>
      <c r="H46" s="308" t="s">
        <v>426</v>
      </c>
      <c r="I46" s="309" t="s">
        <v>426</v>
      </c>
      <c r="J46" s="300">
        <f t="shared" si="0"/>
        <v>9</v>
      </c>
      <c r="K46" s="110"/>
      <c r="L46" s="110"/>
      <c r="M46" s="524"/>
    </row>
    <row r="47" spans="4:13" ht="20.100000000000001" customHeight="1">
      <c r="D47" s="568"/>
      <c r="E47" s="569"/>
      <c r="F47" s="538"/>
      <c r="G47" s="114" t="s">
        <v>49</v>
      </c>
      <c r="H47" s="310" t="s">
        <v>94</v>
      </c>
      <c r="I47" s="311" t="s">
        <v>584</v>
      </c>
      <c r="J47" s="300">
        <f t="shared" si="0"/>
        <v>49</v>
      </c>
      <c r="K47" s="155"/>
      <c r="L47" s="155"/>
      <c r="M47" s="524"/>
    </row>
    <row r="48" spans="4:13" ht="20.100000000000001" customHeight="1">
      <c r="D48" s="568"/>
      <c r="E48" s="569"/>
      <c r="F48" s="538"/>
      <c r="G48" s="110" t="s">
        <v>50</v>
      </c>
      <c r="H48" s="308"/>
      <c r="I48" s="309" t="s">
        <v>57</v>
      </c>
      <c r="J48" s="300">
        <f t="shared" si="0"/>
        <v>9</v>
      </c>
      <c r="K48" s="155"/>
      <c r="L48" s="155"/>
      <c r="M48" s="524"/>
    </row>
    <row r="49" spans="4:13" ht="20.100000000000001" customHeight="1">
      <c r="D49" s="568"/>
      <c r="E49" s="569"/>
      <c r="F49" s="539"/>
      <c r="G49" s="158" t="s">
        <v>77</v>
      </c>
      <c r="H49" s="313" t="s">
        <v>57</v>
      </c>
      <c r="I49" s="314" t="s">
        <v>57</v>
      </c>
      <c r="J49" s="300">
        <f t="shared" si="0"/>
        <v>9</v>
      </c>
      <c r="K49" s="161"/>
      <c r="L49" s="161"/>
      <c r="M49" s="526"/>
    </row>
    <row r="50" spans="4:13" ht="20.100000000000001" customHeight="1">
      <c r="D50" s="568"/>
      <c r="E50" s="569"/>
      <c r="F50" s="522" t="s">
        <v>132</v>
      </c>
      <c r="G50" s="103" t="s">
        <v>125</v>
      </c>
      <c r="H50" s="306" t="s">
        <v>376</v>
      </c>
      <c r="I50" s="312"/>
      <c r="J50" s="300">
        <f t="shared" si="0"/>
        <v>0</v>
      </c>
      <c r="K50" s="106"/>
      <c r="L50" s="106" t="s">
        <v>245</v>
      </c>
      <c r="M50" s="525"/>
    </row>
    <row r="51" spans="4:13" ht="20.100000000000001" customHeight="1">
      <c r="D51" s="568"/>
      <c r="E51" s="569"/>
      <c r="F51" s="538"/>
      <c r="G51" s="110" t="s">
        <v>55</v>
      </c>
      <c r="H51" s="308" t="s">
        <v>84</v>
      </c>
      <c r="I51" s="309" t="s">
        <v>84</v>
      </c>
      <c r="J51" s="300">
        <f t="shared" si="0"/>
        <v>11</v>
      </c>
      <c r="K51" s="155">
        <v>33</v>
      </c>
      <c r="L51" s="155"/>
      <c r="M51" s="524"/>
    </row>
    <row r="52" spans="4:13" ht="20.100000000000001" customHeight="1">
      <c r="D52" s="568"/>
      <c r="E52" s="569"/>
      <c r="F52" s="538"/>
      <c r="G52" s="110" t="s">
        <v>124</v>
      </c>
      <c r="H52" s="308" t="s">
        <v>427</v>
      </c>
      <c r="I52" s="309" t="s">
        <v>427</v>
      </c>
      <c r="J52" s="300">
        <f t="shared" si="0"/>
        <v>11</v>
      </c>
      <c r="K52" s="110"/>
      <c r="L52" s="110"/>
      <c r="M52" s="524"/>
    </row>
    <row r="53" spans="4:13" ht="20.100000000000001" customHeight="1">
      <c r="D53" s="568"/>
      <c r="E53" s="569"/>
      <c r="F53" s="538"/>
      <c r="G53" s="114" t="s">
        <v>49</v>
      </c>
      <c r="H53" s="310" t="s">
        <v>95</v>
      </c>
      <c r="I53" s="96" t="s">
        <v>771</v>
      </c>
      <c r="J53" s="300">
        <f t="shared" si="0"/>
        <v>53</v>
      </c>
      <c r="K53" s="155"/>
      <c r="L53" s="155"/>
      <c r="M53" s="524"/>
    </row>
    <row r="54" spans="4:13" ht="20.100000000000001" customHeight="1">
      <c r="D54" s="568"/>
      <c r="E54" s="569"/>
      <c r="F54" s="538"/>
      <c r="G54" s="110" t="s">
        <v>50</v>
      </c>
      <c r="H54" s="308"/>
      <c r="I54" s="309" t="s">
        <v>84</v>
      </c>
      <c r="J54" s="300">
        <f t="shared" si="0"/>
        <v>11</v>
      </c>
      <c r="K54" s="155"/>
      <c r="L54" s="155"/>
      <c r="M54" s="524"/>
    </row>
    <row r="55" spans="4:13" ht="20.100000000000001" customHeight="1">
      <c r="D55" s="568"/>
      <c r="E55" s="569"/>
      <c r="F55" s="539"/>
      <c r="G55" s="158" t="s">
        <v>77</v>
      </c>
      <c r="H55" s="313" t="s">
        <v>84</v>
      </c>
      <c r="I55" s="314" t="s">
        <v>84</v>
      </c>
      <c r="J55" s="300">
        <f t="shared" si="0"/>
        <v>11</v>
      </c>
      <c r="K55" s="161"/>
      <c r="L55" s="161"/>
      <c r="M55" s="526"/>
    </row>
    <row r="56" spans="4:13" ht="20.100000000000001" customHeight="1">
      <c r="D56" s="568"/>
      <c r="E56" s="569"/>
      <c r="F56" s="522" t="s">
        <v>133</v>
      </c>
      <c r="G56" s="103" t="s">
        <v>125</v>
      </c>
      <c r="H56" s="306" t="s">
        <v>397</v>
      </c>
      <c r="I56" s="312"/>
      <c r="J56" s="300">
        <f t="shared" si="0"/>
        <v>0</v>
      </c>
      <c r="K56" s="106"/>
      <c r="L56" s="106" t="s">
        <v>245</v>
      </c>
      <c r="M56" s="525"/>
    </row>
    <row r="57" spans="4:13" ht="20.100000000000001" customHeight="1">
      <c r="D57" s="568"/>
      <c r="E57" s="569"/>
      <c r="F57" s="538"/>
      <c r="G57" s="110" t="s">
        <v>55</v>
      </c>
      <c r="H57" s="308" t="s">
        <v>398</v>
      </c>
      <c r="I57" s="309" t="s">
        <v>545</v>
      </c>
      <c r="J57" s="300">
        <f t="shared" si="0"/>
        <v>8</v>
      </c>
      <c r="K57" s="155">
        <v>33</v>
      </c>
      <c r="L57" s="155"/>
      <c r="M57" s="524"/>
    </row>
    <row r="58" spans="4:13" ht="20.100000000000001" customHeight="1">
      <c r="D58" s="568"/>
      <c r="E58" s="569"/>
      <c r="F58" s="538"/>
      <c r="G58" s="110" t="s">
        <v>124</v>
      </c>
      <c r="H58" s="308" t="s">
        <v>428</v>
      </c>
      <c r="I58" s="309" t="s">
        <v>546</v>
      </c>
      <c r="J58" s="300">
        <f t="shared" si="0"/>
        <v>8</v>
      </c>
      <c r="K58" s="110"/>
      <c r="L58" s="110"/>
      <c r="M58" s="524"/>
    </row>
    <row r="59" spans="4:13" ht="20.100000000000001" customHeight="1">
      <c r="D59" s="568"/>
      <c r="E59" s="569"/>
      <c r="F59" s="538"/>
      <c r="G59" s="114" t="s">
        <v>49</v>
      </c>
      <c r="H59" s="315" t="s">
        <v>399</v>
      </c>
      <c r="I59" s="96" t="s">
        <v>772</v>
      </c>
      <c r="J59" s="300">
        <f t="shared" si="0"/>
        <v>50</v>
      </c>
      <c r="K59" s="155"/>
      <c r="L59" s="155"/>
      <c r="M59" s="524"/>
    </row>
    <row r="60" spans="4:13" ht="17.649999999999999" customHeight="1">
      <c r="D60" s="568"/>
      <c r="E60" s="569"/>
      <c r="F60" s="538"/>
      <c r="G60" s="110" t="s">
        <v>50</v>
      </c>
      <c r="H60" s="308"/>
      <c r="I60" s="309" t="s">
        <v>545</v>
      </c>
      <c r="J60" s="300">
        <f t="shared" si="0"/>
        <v>8</v>
      </c>
      <c r="K60" s="155"/>
      <c r="L60" s="155"/>
      <c r="M60" s="524"/>
    </row>
    <row r="61" spans="4:13" ht="16.5" customHeight="1">
      <c r="D61" s="568"/>
      <c r="E61" s="569"/>
      <c r="F61" s="539"/>
      <c r="G61" s="158" t="s">
        <v>77</v>
      </c>
      <c r="H61" s="313" t="s">
        <v>398</v>
      </c>
      <c r="I61" s="314" t="s">
        <v>545</v>
      </c>
      <c r="J61" s="300">
        <f t="shared" si="0"/>
        <v>8</v>
      </c>
      <c r="K61" s="161"/>
      <c r="L61" s="161"/>
      <c r="M61" s="526"/>
    </row>
    <row r="62" spans="4:13" ht="17.25" customHeight="1">
      <c r="D62" s="568"/>
      <c r="E62" s="569"/>
      <c r="F62" s="522" t="s">
        <v>134</v>
      </c>
      <c r="G62" s="103" t="s">
        <v>125</v>
      </c>
      <c r="H62" s="306" t="s">
        <v>377</v>
      </c>
      <c r="I62" s="312"/>
      <c r="J62" s="300">
        <f t="shared" si="0"/>
        <v>0</v>
      </c>
      <c r="K62" s="106"/>
      <c r="L62" s="106" t="s">
        <v>245</v>
      </c>
      <c r="M62" s="525"/>
    </row>
    <row r="63" spans="4:13" ht="16.5" customHeight="1">
      <c r="D63" s="568"/>
      <c r="E63" s="569"/>
      <c r="F63" s="538"/>
      <c r="G63" s="110" t="s">
        <v>55</v>
      </c>
      <c r="H63" s="308" t="s">
        <v>429</v>
      </c>
      <c r="I63" s="309" t="s">
        <v>547</v>
      </c>
      <c r="J63" s="300">
        <f t="shared" si="0"/>
        <v>8</v>
      </c>
      <c r="K63" s="155">
        <v>33</v>
      </c>
      <c r="L63" s="155"/>
      <c r="M63" s="524"/>
    </row>
    <row r="64" spans="4:13" ht="16.5" customHeight="1">
      <c r="D64" s="568"/>
      <c r="E64" s="569"/>
      <c r="F64" s="538"/>
      <c r="G64" s="110" t="s">
        <v>124</v>
      </c>
      <c r="H64" s="308" t="s">
        <v>430</v>
      </c>
      <c r="I64" s="309" t="s">
        <v>585</v>
      </c>
      <c r="J64" s="300">
        <f t="shared" si="0"/>
        <v>13</v>
      </c>
      <c r="K64" s="110"/>
      <c r="L64" s="110"/>
      <c r="M64" s="524"/>
    </row>
    <row r="65" spans="4:13" ht="20.100000000000001" customHeight="1">
      <c r="D65" s="568"/>
      <c r="E65" s="569"/>
      <c r="F65" s="538"/>
      <c r="G65" s="114" t="s">
        <v>49</v>
      </c>
      <c r="H65" s="310" t="s">
        <v>96</v>
      </c>
      <c r="I65" s="317" t="s">
        <v>548</v>
      </c>
      <c r="J65" s="300">
        <f t="shared" si="0"/>
        <v>59</v>
      </c>
      <c r="K65" s="155"/>
      <c r="L65" s="155"/>
      <c r="M65" s="524"/>
    </row>
    <row r="66" spans="4:13" ht="20.100000000000001" customHeight="1">
      <c r="D66" s="568"/>
      <c r="E66" s="569"/>
      <c r="F66" s="538"/>
      <c r="G66" s="110" t="s">
        <v>50</v>
      </c>
      <c r="H66" s="308"/>
      <c r="I66" s="309" t="s">
        <v>547</v>
      </c>
      <c r="J66" s="300">
        <f t="shared" si="0"/>
        <v>8</v>
      </c>
      <c r="K66" s="155"/>
      <c r="L66" s="155"/>
      <c r="M66" s="524"/>
    </row>
    <row r="67" spans="4:13" ht="20.100000000000001" customHeight="1">
      <c r="D67" s="568"/>
      <c r="E67" s="569"/>
      <c r="F67" s="539"/>
      <c r="G67" s="158" t="s">
        <v>77</v>
      </c>
      <c r="H67" s="313" t="s">
        <v>85</v>
      </c>
      <c r="I67" s="314" t="s">
        <v>547</v>
      </c>
      <c r="J67" s="300">
        <f t="shared" si="0"/>
        <v>8</v>
      </c>
      <c r="K67" s="161"/>
      <c r="L67" s="161"/>
      <c r="M67" s="526"/>
    </row>
    <row r="68" spans="4:13" ht="20.100000000000001" customHeight="1">
      <c r="D68" s="568"/>
      <c r="E68" s="569"/>
      <c r="F68" s="522" t="s">
        <v>135</v>
      </c>
      <c r="G68" s="103" t="s">
        <v>125</v>
      </c>
      <c r="H68" s="306" t="s">
        <v>378</v>
      </c>
      <c r="I68" s="312"/>
      <c r="J68" s="300">
        <f t="shared" si="0"/>
        <v>0</v>
      </c>
      <c r="K68" s="106"/>
      <c r="L68" s="186" t="s">
        <v>245</v>
      </c>
      <c r="M68" s="525"/>
    </row>
    <row r="69" spans="4:13" ht="20.100000000000001" customHeight="1">
      <c r="D69" s="568"/>
      <c r="E69" s="569"/>
      <c r="F69" s="538"/>
      <c r="G69" s="110" t="s">
        <v>55</v>
      </c>
      <c r="H69" s="308" t="s">
        <v>86</v>
      </c>
      <c r="I69" s="309" t="s">
        <v>549</v>
      </c>
      <c r="J69" s="300">
        <f t="shared" si="0"/>
        <v>10</v>
      </c>
      <c r="K69" s="155">
        <v>33</v>
      </c>
      <c r="L69" s="155"/>
      <c r="M69" s="524"/>
    </row>
    <row r="70" spans="4:13" ht="20.100000000000001" customHeight="1">
      <c r="D70" s="568"/>
      <c r="E70" s="569"/>
      <c r="F70" s="538"/>
      <c r="G70" s="110" t="s">
        <v>124</v>
      </c>
      <c r="H70" s="308" t="s">
        <v>431</v>
      </c>
      <c r="I70" s="309" t="s">
        <v>586</v>
      </c>
      <c r="J70" s="300">
        <f t="shared" si="0"/>
        <v>10</v>
      </c>
      <c r="K70" s="110"/>
      <c r="L70" s="110"/>
      <c r="M70" s="524"/>
    </row>
    <row r="71" spans="4:13" ht="20.100000000000001" customHeight="1">
      <c r="D71" s="568"/>
      <c r="E71" s="569"/>
      <c r="F71" s="538"/>
      <c r="G71" s="114" t="s">
        <v>49</v>
      </c>
      <c r="H71" s="310" t="s">
        <v>97</v>
      </c>
      <c r="I71" s="317" t="s">
        <v>550</v>
      </c>
      <c r="J71" s="300">
        <f t="shared" si="0"/>
        <v>53</v>
      </c>
      <c r="K71" s="155"/>
      <c r="L71" s="155"/>
      <c r="M71" s="524"/>
    </row>
    <row r="72" spans="4:13" ht="20.100000000000001" customHeight="1">
      <c r="D72" s="568"/>
      <c r="E72" s="569"/>
      <c r="F72" s="538"/>
      <c r="G72" s="110" t="s">
        <v>50</v>
      </c>
      <c r="H72" s="308"/>
      <c r="I72" s="309" t="s">
        <v>549</v>
      </c>
      <c r="J72" s="300">
        <f t="shared" si="0"/>
        <v>10</v>
      </c>
      <c r="K72" s="155"/>
      <c r="L72" s="155"/>
      <c r="M72" s="524"/>
    </row>
    <row r="73" spans="4:13" ht="20.100000000000001" customHeight="1">
      <c r="D73" s="568"/>
      <c r="E73" s="569"/>
      <c r="F73" s="539"/>
      <c r="G73" s="164" t="s">
        <v>77</v>
      </c>
      <c r="H73" s="313" t="s">
        <v>86</v>
      </c>
      <c r="I73" s="314" t="s">
        <v>549</v>
      </c>
      <c r="J73" s="300">
        <f t="shared" ref="J73:J136" si="1">LENB(I73)</f>
        <v>10</v>
      </c>
      <c r="K73" s="166"/>
      <c r="L73" s="161"/>
      <c r="M73" s="526"/>
    </row>
    <row r="74" spans="4:13" ht="19.5" customHeight="1">
      <c r="D74" s="568"/>
      <c r="E74" s="569"/>
      <c r="F74" s="522" t="s">
        <v>150</v>
      </c>
      <c r="G74" s="103" t="s">
        <v>125</v>
      </c>
      <c r="H74" s="306" t="s">
        <v>400</v>
      </c>
      <c r="I74" s="312"/>
      <c r="J74" s="300">
        <f t="shared" si="1"/>
        <v>0</v>
      </c>
      <c r="K74" s="106"/>
      <c r="L74" s="106" t="s">
        <v>245</v>
      </c>
      <c r="M74" s="525"/>
    </row>
    <row r="75" spans="4:13" ht="20.100000000000001" customHeight="1">
      <c r="D75" s="568"/>
      <c r="E75" s="569"/>
      <c r="F75" s="538"/>
      <c r="G75" s="110" t="s">
        <v>55</v>
      </c>
      <c r="H75" s="308" t="s">
        <v>87</v>
      </c>
      <c r="I75" s="309" t="s">
        <v>551</v>
      </c>
      <c r="J75" s="300">
        <f t="shared" si="1"/>
        <v>17</v>
      </c>
      <c r="K75" s="155">
        <v>33</v>
      </c>
      <c r="L75" s="155"/>
      <c r="M75" s="524"/>
    </row>
    <row r="76" spans="4:13" ht="20.100000000000001" customHeight="1">
      <c r="D76" s="568"/>
      <c r="E76" s="569"/>
      <c r="F76" s="538"/>
      <c r="G76" s="110" t="s">
        <v>124</v>
      </c>
      <c r="H76" s="308" t="s">
        <v>313</v>
      </c>
      <c r="I76" s="309" t="s">
        <v>587</v>
      </c>
      <c r="J76" s="300">
        <f t="shared" si="1"/>
        <v>14</v>
      </c>
      <c r="K76" s="110"/>
      <c r="L76" s="110"/>
      <c r="M76" s="524"/>
    </row>
    <row r="77" spans="4:13" ht="20.100000000000001" customHeight="1">
      <c r="D77" s="568"/>
      <c r="E77" s="569"/>
      <c r="F77" s="538"/>
      <c r="G77" s="114" t="s">
        <v>49</v>
      </c>
      <c r="H77" s="310" t="s">
        <v>98</v>
      </c>
      <c r="I77" s="311" t="s">
        <v>588</v>
      </c>
      <c r="J77" s="300">
        <f t="shared" si="1"/>
        <v>61</v>
      </c>
      <c r="K77" s="155"/>
      <c r="L77" s="155"/>
      <c r="M77" s="524"/>
    </row>
    <row r="78" spans="4:13" ht="20.100000000000001" customHeight="1">
      <c r="D78" s="568"/>
      <c r="E78" s="569"/>
      <c r="F78" s="538"/>
      <c r="G78" s="110" t="s">
        <v>50</v>
      </c>
      <c r="H78" s="308"/>
      <c r="I78" s="309" t="s">
        <v>551</v>
      </c>
      <c r="J78" s="300">
        <f t="shared" si="1"/>
        <v>17</v>
      </c>
      <c r="K78" s="155"/>
      <c r="L78" s="155"/>
      <c r="M78" s="524"/>
    </row>
    <row r="79" spans="4:13" ht="20.100000000000001" customHeight="1">
      <c r="D79" s="568"/>
      <c r="E79" s="569"/>
      <c r="F79" s="539"/>
      <c r="G79" s="158" t="s">
        <v>77</v>
      </c>
      <c r="H79" s="313" t="s">
        <v>87</v>
      </c>
      <c r="I79" s="314" t="s">
        <v>551</v>
      </c>
      <c r="J79" s="300">
        <f t="shared" si="1"/>
        <v>17</v>
      </c>
      <c r="K79" s="161"/>
      <c r="L79" s="161"/>
      <c r="M79" s="526"/>
    </row>
    <row r="80" spans="4:13" ht="20.100000000000001" customHeight="1">
      <c r="D80" s="568"/>
      <c r="E80" s="569"/>
      <c r="F80" s="522" t="s">
        <v>151</v>
      </c>
      <c r="G80" s="103" t="s">
        <v>125</v>
      </c>
      <c r="H80" s="306" t="s">
        <v>401</v>
      </c>
      <c r="I80" s="312"/>
      <c r="J80" s="300">
        <f>LENB(I80)</f>
        <v>0</v>
      </c>
      <c r="K80" s="106"/>
      <c r="L80" s="106" t="s">
        <v>245</v>
      </c>
      <c r="M80" s="525"/>
    </row>
    <row r="81" spans="4:13" ht="20.100000000000001" customHeight="1">
      <c r="D81" s="568"/>
      <c r="E81" s="569"/>
      <c r="F81" s="538"/>
      <c r="G81" s="110" t="s">
        <v>55</v>
      </c>
      <c r="H81" s="308" t="s">
        <v>191</v>
      </c>
      <c r="I81" s="309" t="s">
        <v>552</v>
      </c>
      <c r="J81" s="300">
        <f>LENB(I81)</f>
        <v>20</v>
      </c>
      <c r="K81" s="155">
        <v>33</v>
      </c>
      <c r="L81" s="155"/>
      <c r="M81" s="524"/>
    </row>
    <row r="82" spans="4:13" ht="20.100000000000001" customHeight="1">
      <c r="D82" s="568"/>
      <c r="E82" s="569"/>
      <c r="F82" s="538"/>
      <c r="G82" s="110" t="s">
        <v>124</v>
      </c>
      <c r="H82" s="308" t="s">
        <v>286</v>
      </c>
      <c r="I82" s="309" t="s">
        <v>553</v>
      </c>
      <c r="J82" s="300">
        <f>LENB(I82)</f>
        <v>17</v>
      </c>
      <c r="K82" s="110"/>
      <c r="L82" s="110"/>
      <c r="M82" s="524"/>
    </row>
    <row r="83" spans="4:13" ht="20.100000000000001" customHeight="1">
      <c r="D83" s="568"/>
      <c r="E83" s="569"/>
      <c r="F83" s="538"/>
      <c r="G83" s="114" t="s">
        <v>49</v>
      </c>
      <c r="H83" s="315" t="s">
        <v>192</v>
      </c>
      <c r="I83" s="316" t="s">
        <v>589</v>
      </c>
      <c r="J83" s="300">
        <f t="shared" si="1"/>
        <v>67</v>
      </c>
      <c r="K83" s="155"/>
      <c r="L83" s="155"/>
      <c r="M83" s="524"/>
    </row>
    <row r="84" spans="4:13" ht="20.100000000000001" customHeight="1">
      <c r="D84" s="568"/>
      <c r="E84" s="569"/>
      <c r="F84" s="538"/>
      <c r="G84" s="110" t="s">
        <v>50</v>
      </c>
      <c r="H84" s="308"/>
      <c r="I84" s="309" t="s">
        <v>552</v>
      </c>
      <c r="J84" s="300">
        <f t="shared" si="1"/>
        <v>20</v>
      </c>
      <c r="K84" s="155"/>
      <c r="L84" s="155"/>
      <c r="M84" s="524"/>
    </row>
    <row r="85" spans="4:13" ht="20.100000000000001" customHeight="1">
      <c r="D85" s="568"/>
      <c r="E85" s="569"/>
      <c r="F85" s="539"/>
      <c r="G85" s="158" t="s">
        <v>77</v>
      </c>
      <c r="H85" s="313" t="s">
        <v>191</v>
      </c>
      <c r="I85" s="314" t="s">
        <v>552</v>
      </c>
      <c r="J85" s="300">
        <f t="shared" si="1"/>
        <v>20</v>
      </c>
      <c r="K85" s="161"/>
      <c r="L85" s="161"/>
      <c r="M85" s="526"/>
    </row>
    <row r="86" spans="4:13" ht="20.100000000000001" customHeight="1">
      <c r="D86" s="568"/>
      <c r="E86" s="569"/>
      <c r="F86" s="522" t="s">
        <v>152</v>
      </c>
      <c r="G86" s="103" t="s">
        <v>125</v>
      </c>
      <c r="H86" s="318"/>
      <c r="I86" s="633"/>
      <c r="J86" s="300">
        <f t="shared" si="1"/>
        <v>0</v>
      </c>
      <c r="K86" s="106"/>
      <c r="L86" s="106" t="s">
        <v>245</v>
      </c>
      <c r="M86" s="525"/>
    </row>
    <row r="87" spans="4:13" ht="20.100000000000001" customHeight="1">
      <c r="D87" s="568"/>
      <c r="E87" s="569"/>
      <c r="F87" s="538"/>
      <c r="G87" s="110" t="s">
        <v>55</v>
      </c>
      <c r="H87" s="319" t="s">
        <v>88</v>
      </c>
      <c r="I87" s="634" t="s">
        <v>554</v>
      </c>
      <c r="J87" s="300">
        <f t="shared" si="1"/>
        <v>24</v>
      </c>
      <c r="K87" s="155">
        <v>33</v>
      </c>
      <c r="L87" s="155"/>
      <c r="M87" s="524"/>
    </row>
    <row r="88" spans="4:13" ht="20.100000000000001" customHeight="1">
      <c r="D88" s="568"/>
      <c r="E88" s="569"/>
      <c r="F88" s="538"/>
      <c r="G88" s="110" t="s">
        <v>124</v>
      </c>
      <c r="H88" s="319" t="s">
        <v>432</v>
      </c>
      <c r="I88" s="634" t="s">
        <v>590</v>
      </c>
      <c r="J88" s="300">
        <f t="shared" si="1"/>
        <v>12</v>
      </c>
      <c r="K88" s="110"/>
      <c r="L88" s="110"/>
      <c r="M88" s="524"/>
    </row>
    <row r="89" spans="4:13" ht="20.100000000000001" customHeight="1">
      <c r="D89" s="568"/>
      <c r="E89" s="569"/>
      <c r="F89" s="538"/>
      <c r="G89" s="114" t="s">
        <v>49</v>
      </c>
      <c r="H89" s="321" t="s">
        <v>761</v>
      </c>
      <c r="I89" s="635" t="s">
        <v>555</v>
      </c>
      <c r="J89" s="300">
        <f t="shared" si="1"/>
        <v>55</v>
      </c>
      <c r="K89" s="155"/>
      <c r="L89" s="155"/>
      <c r="M89" s="524"/>
    </row>
    <row r="90" spans="4:13" ht="20.100000000000001" customHeight="1">
      <c r="D90" s="568"/>
      <c r="E90" s="569"/>
      <c r="F90" s="538"/>
      <c r="G90" s="110" t="s">
        <v>50</v>
      </c>
      <c r="H90" s="319"/>
      <c r="I90" s="634" t="s">
        <v>554</v>
      </c>
      <c r="J90" s="300">
        <f t="shared" si="1"/>
        <v>24</v>
      </c>
      <c r="K90" s="155"/>
      <c r="L90" s="155"/>
      <c r="M90" s="524"/>
    </row>
    <row r="91" spans="4:13" ht="19.899999999999999" customHeight="1">
      <c r="D91" s="568"/>
      <c r="E91" s="569"/>
      <c r="F91" s="539"/>
      <c r="G91" s="158" t="s">
        <v>77</v>
      </c>
      <c r="H91" s="323" t="s">
        <v>88</v>
      </c>
      <c r="I91" s="636" t="s">
        <v>554</v>
      </c>
      <c r="J91" s="300">
        <f t="shared" si="1"/>
        <v>24</v>
      </c>
      <c r="K91" s="161"/>
      <c r="L91" s="161"/>
      <c r="M91" s="526"/>
    </row>
    <row r="92" spans="4:13" ht="20.100000000000001" customHeight="1">
      <c r="D92" s="568"/>
      <c r="E92" s="569"/>
      <c r="F92" s="538" t="s">
        <v>295</v>
      </c>
      <c r="G92" s="110" t="s">
        <v>55</v>
      </c>
      <c r="H92" s="318" t="s">
        <v>402</v>
      </c>
      <c r="I92" s="634" t="s">
        <v>556</v>
      </c>
      <c r="J92" s="300">
        <f t="shared" si="1"/>
        <v>7</v>
      </c>
      <c r="K92" s="169"/>
      <c r="L92" s="155"/>
      <c r="M92" s="524"/>
    </row>
    <row r="93" spans="4:13" ht="20.100000000000001" customHeight="1">
      <c r="D93" s="568"/>
      <c r="E93" s="569"/>
      <c r="F93" s="538"/>
      <c r="G93" s="110" t="s">
        <v>124</v>
      </c>
      <c r="H93" s="325" t="str">
        <f>LOWER(H92)</f>
        <v>98 inch</v>
      </c>
      <c r="I93" s="634" t="s">
        <v>591</v>
      </c>
      <c r="J93" s="300">
        <f t="shared" si="1"/>
        <v>7</v>
      </c>
      <c r="K93" s="196"/>
      <c r="L93" s="110"/>
      <c r="M93" s="524"/>
    </row>
    <row r="94" spans="4:13" ht="20.100000000000001" customHeight="1">
      <c r="D94" s="568"/>
      <c r="E94" s="569"/>
      <c r="F94" s="538"/>
      <c r="G94" s="114" t="s">
        <v>49</v>
      </c>
      <c r="H94" s="326" t="s">
        <v>403</v>
      </c>
      <c r="I94" s="637" t="s">
        <v>722</v>
      </c>
      <c r="J94" s="300">
        <f t="shared" si="1"/>
        <v>43</v>
      </c>
      <c r="K94" s="169"/>
      <c r="L94" s="155"/>
      <c r="M94" s="524"/>
    </row>
    <row r="95" spans="4:13" ht="20.100000000000001" customHeight="1">
      <c r="D95" s="568"/>
      <c r="E95" s="569"/>
      <c r="F95" s="539"/>
      <c r="G95" s="158" t="s">
        <v>77</v>
      </c>
      <c r="H95" s="327"/>
      <c r="I95" s="638" t="s">
        <v>556</v>
      </c>
      <c r="J95" s="300">
        <f t="shared" si="1"/>
        <v>7</v>
      </c>
      <c r="K95" s="197"/>
      <c r="L95" s="161"/>
      <c r="M95" s="526"/>
    </row>
    <row r="96" spans="4:13" ht="20.100000000000001" customHeight="1">
      <c r="D96" s="568"/>
      <c r="E96" s="569"/>
      <c r="F96" s="538" t="s">
        <v>296</v>
      </c>
      <c r="G96" s="110" t="s">
        <v>55</v>
      </c>
      <c r="H96" s="328" t="s">
        <v>404</v>
      </c>
      <c r="I96" s="639" t="s">
        <v>557</v>
      </c>
      <c r="J96" s="300">
        <f t="shared" si="1"/>
        <v>12</v>
      </c>
      <c r="K96" s="169"/>
      <c r="L96" s="155"/>
      <c r="M96" s="524"/>
    </row>
    <row r="97" spans="4:13" ht="20.100000000000001" customHeight="1">
      <c r="D97" s="568"/>
      <c r="E97" s="569"/>
      <c r="F97" s="538"/>
      <c r="G97" s="110" t="s">
        <v>124</v>
      </c>
      <c r="H97" s="203" t="s">
        <v>433</v>
      </c>
      <c r="I97" s="634" t="s">
        <v>592</v>
      </c>
      <c r="J97" s="300">
        <f t="shared" si="1"/>
        <v>14</v>
      </c>
      <c r="K97" s="196"/>
      <c r="L97" s="110"/>
      <c r="M97" s="524"/>
    </row>
    <row r="98" spans="4:13" ht="19.899999999999999" customHeight="1">
      <c r="D98" s="568"/>
      <c r="E98" s="569"/>
      <c r="F98" s="538"/>
      <c r="G98" s="114" t="s">
        <v>49</v>
      </c>
      <c r="H98" s="326" t="s">
        <v>405</v>
      </c>
      <c r="I98" s="634" t="s">
        <v>558</v>
      </c>
      <c r="J98" s="300">
        <f t="shared" si="1"/>
        <v>54</v>
      </c>
      <c r="K98" s="169"/>
      <c r="L98" s="155"/>
      <c r="M98" s="524"/>
    </row>
    <row r="99" spans="4:13" ht="17.649999999999999" customHeight="1">
      <c r="D99" s="568"/>
      <c r="E99" s="569"/>
      <c r="F99" s="539"/>
      <c r="G99" s="158" t="s">
        <v>77</v>
      </c>
      <c r="H99" s="329"/>
      <c r="I99" s="636" t="s">
        <v>557</v>
      </c>
      <c r="J99" s="300">
        <f t="shared" si="1"/>
        <v>12</v>
      </c>
      <c r="K99" s="197"/>
      <c r="L99" s="161"/>
      <c r="M99" s="526"/>
    </row>
    <row r="100" spans="4:13" ht="17.649999999999999" customHeight="1">
      <c r="D100" s="568"/>
      <c r="E100" s="569"/>
      <c r="F100" s="538" t="s">
        <v>297</v>
      </c>
      <c r="G100" s="110" t="s">
        <v>55</v>
      </c>
      <c r="H100" s="328" t="s">
        <v>406</v>
      </c>
      <c r="I100" s="639" t="s">
        <v>559</v>
      </c>
      <c r="J100" s="300">
        <f t="shared" si="1"/>
        <v>12</v>
      </c>
      <c r="K100" s="169"/>
      <c r="L100" s="155"/>
      <c r="M100" s="524"/>
    </row>
    <row r="101" spans="4:13" ht="17.649999999999999" customHeight="1">
      <c r="D101" s="568"/>
      <c r="E101" s="569"/>
      <c r="F101" s="538"/>
      <c r="G101" s="110" t="s">
        <v>124</v>
      </c>
      <c r="H101" s="203" t="s">
        <v>434</v>
      </c>
      <c r="I101" s="634" t="s">
        <v>593</v>
      </c>
      <c r="J101" s="300">
        <f t="shared" si="1"/>
        <v>14</v>
      </c>
      <c r="K101" s="196"/>
      <c r="L101" s="110"/>
      <c r="M101" s="524"/>
    </row>
    <row r="102" spans="4:13" ht="17.649999999999999" customHeight="1">
      <c r="D102" s="568"/>
      <c r="E102" s="569"/>
      <c r="F102" s="538"/>
      <c r="G102" s="114" t="s">
        <v>49</v>
      </c>
      <c r="H102" s="326" t="s">
        <v>407</v>
      </c>
      <c r="I102" s="637" t="s">
        <v>560</v>
      </c>
      <c r="J102" s="300">
        <f t="shared" si="1"/>
        <v>54</v>
      </c>
      <c r="K102" s="169"/>
      <c r="L102" s="155"/>
      <c r="M102" s="524"/>
    </row>
    <row r="103" spans="4:13" ht="17.649999999999999" customHeight="1">
      <c r="D103" s="568"/>
      <c r="E103" s="569"/>
      <c r="F103" s="539"/>
      <c r="G103" s="158" t="s">
        <v>77</v>
      </c>
      <c r="H103" s="329"/>
      <c r="I103" s="640" t="s">
        <v>559</v>
      </c>
      <c r="J103" s="300">
        <f t="shared" si="1"/>
        <v>12</v>
      </c>
      <c r="K103" s="197"/>
      <c r="L103" s="161"/>
      <c r="M103" s="526"/>
    </row>
    <row r="104" spans="4:13" ht="17.649999999999999" customHeight="1">
      <c r="D104" s="568"/>
      <c r="E104" s="569"/>
      <c r="F104" s="538" t="s">
        <v>298</v>
      </c>
      <c r="G104" s="110" t="s">
        <v>55</v>
      </c>
      <c r="H104" s="318" t="s">
        <v>408</v>
      </c>
      <c r="I104" s="634" t="s">
        <v>561</v>
      </c>
      <c r="J104" s="300">
        <f t="shared" si="1"/>
        <v>7</v>
      </c>
      <c r="K104" s="169"/>
      <c r="L104" s="155"/>
      <c r="M104" s="524"/>
    </row>
    <row r="105" spans="4:13" ht="17.649999999999999" customHeight="1">
      <c r="D105" s="568"/>
      <c r="E105" s="569"/>
      <c r="F105" s="538"/>
      <c r="G105" s="110" t="s">
        <v>124</v>
      </c>
      <c r="H105" s="325" t="str">
        <f>LOWER(H104)</f>
        <v>65 inch</v>
      </c>
      <c r="I105" s="634" t="s">
        <v>408</v>
      </c>
      <c r="J105" s="300">
        <f t="shared" si="1"/>
        <v>7</v>
      </c>
      <c r="K105" s="196"/>
      <c r="L105" s="110"/>
      <c r="M105" s="524"/>
    </row>
    <row r="106" spans="4:13" ht="17.649999999999999" customHeight="1">
      <c r="D106" s="568"/>
      <c r="E106" s="569"/>
      <c r="F106" s="538"/>
      <c r="G106" s="114" t="s">
        <v>49</v>
      </c>
      <c r="H106" s="326" t="s">
        <v>733</v>
      </c>
      <c r="I106" s="637" t="s">
        <v>734</v>
      </c>
      <c r="J106" s="300">
        <f t="shared" si="1"/>
        <v>43</v>
      </c>
      <c r="K106" s="169"/>
      <c r="L106" s="155"/>
      <c r="M106" s="524"/>
    </row>
    <row r="107" spans="4:13" ht="17.649999999999999" customHeight="1">
      <c r="D107" s="568"/>
      <c r="E107" s="569"/>
      <c r="F107" s="539"/>
      <c r="G107" s="158" t="s">
        <v>77</v>
      </c>
      <c r="H107" s="330"/>
      <c r="I107" s="640" t="s">
        <v>561</v>
      </c>
      <c r="J107" s="300">
        <f t="shared" si="1"/>
        <v>7</v>
      </c>
      <c r="K107" s="197"/>
      <c r="L107" s="161"/>
      <c r="M107" s="526"/>
    </row>
    <row r="108" spans="4:13" ht="17.649999999999999" customHeight="1">
      <c r="D108" s="568"/>
      <c r="E108" s="569"/>
      <c r="F108" s="538" t="s">
        <v>299</v>
      </c>
      <c r="G108" s="110" t="s">
        <v>55</v>
      </c>
      <c r="H108" s="331" t="s">
        <v>409</v>
      </c>
      <c r="I108" s="634" t="s">
        <v>562</v>
      </c>
      <c r="J108" s="300">
        <f t="shared" si="1"/>
        <v>7</v>
      </c>
      <c r="K108" s="169"/>
      <c r="L108" s="155"/>
      <c r="M108" s="524"/>
    </row>
    <row r="109" spans="4:13" ht="17.649999999999999" customHeight="1">
      <c r="D109" s="568"/>
      <c r="E109" s="569"/>
      <c r="F109" s="538"/>
      <c r="G109" s="110" t="s">
        <v>124</v>
      </c>
      <c r="H109" s="325" t="str">
        <f>LOWER(H108)</f>
        <v>55 inch</v>
      </c>
      <c r="I109" s="634" t="s">
        <v>409</v>
      </c>
      <c r="J109" s="300">
        <f t="shared" si="1"/>
        <v>7</v>
      </c>
      <c r="K109" s="196"/>
      <c r="L109" s="110"/>
      <c r="M109" s="524"/>
    </row>
    <row r="110" spans="4:13" ht="17.649999999999999" customHeight="1">
      <c r="D110" s="568"/>
      <c r="E110" s="569"/>
      <c r="F110" s="538"/>
      <c r="G110" s="114" t="s">
        <v>49</v>
      </c>
      <c r="H110" s="326" t="s">
        <v>410</v>
      </c>
      <c r="I110" s="637" t="s">
        <v>728</v>
      </c>
      <c r="J110" s="300">
        <f t="shared" si="1"/>
        <v>51</v>
      </c>
      <c r="K110" s="169"/>
      <c r="L110" s="155"/>
      <c r="M110" s="524"/>
    </row>
    <row r="111" spans="4:13" ht="17.649999999999999" customHeight="1">
      <c r="D111" s="568"/>
      <c r="E111" s="569"/>
      <c r="F111" s="539"/>
      <c r="G111" s="158" t="s">
        <v>77</v>
      </c>
      <c r="H111" s="329"/>
      <c r="I111" s="640" t="s">
        <v>562</v>
      </c>
      <c r="J111" s="300">
        <f t="shared" si="1"/>
        <v>7</v>
      </c>
      <c r="K111" s="197"/>
      <c r="L111" s="161"/>
      <c r="M111" s="526"/>
    </row>
    <row r="112" spans="4:13" ht="17.649999999999999" customHeight="1">
      <c r="D112" s="568"/>
      <c r="E112" s="569"/>
      <c r="F112" s="538" t="s">
        <v>300</v>
      </c>
      <c r="G112" s="110" t="s">
        <v>55</v>
      </c>
      <c r="H112" s="331" t="s">
        <v>411</v>
      </c>
      <c r="I112" s="639" t="s">
        <v>563</v>
      </c>
      <c r="J112" s="300">
        <f t="shared" si="1"/>
        <v>12</v>
      </c>
      <c r="K112" s="169"/>
      <c r="L112" s="155"/>
      <c r="M112" s="524"/>
    </row>
    <row r="113" spans="4:13" ht="17.649999999999999" customHeight="1">
      <c r="D113" s="568"/>
      <c r="E113" s="569"/>
      <c r="F113" s="538"/>
      <c r="G113" s="110" t="s">
        <v>124</v>
      </c>
      <c r="H113" s="332" t="s">
        <v>435</v>
      </c>
      <c r="I113" s="634" t="s">
        <v>563</v>
      </c>
      <c r="J113" s="300">
        <f t="shared" si="1"/>
        <v>12</v>
      </c>
      <c r="K113" s="196"/>
      <c r="L113" s="110"/>
      <c r="M113" s="524"/>
    </row>
    <row r="114" spans="4:13" ht="17.649999999999999" customHeight="1">
      <c r="D114" s="568"/>
      <c r="E114" s="569"/>
      <c r="F114" s="538"/>
      <c r="G114" s="114" t="s">
        <v>49</v>
      </c>
      <c r="H114" s="326" t="s">
        <v>412</v>
      </c>
      <c r="I114" s="637" t="s">
        <v>729</v>
      </c>
      <c r="J114" s="300">
        <f t="shared" si="1"/>
        <v>54</v>
      </c>
      <c r="K114" s="169"/>
      <c r="L114" s="155"/>
      <c r="M114" s="524"/>
    </row>
    <row r="115" spans="4:13" ht="17.45" customHeight="1">
      <c r="D115" s="568"/>
      <c r="E115" s="569"/>
      <c r="F115" s="539"/>
      <c r="G115" s="158" t="s">
        <v>77</v>
      </c>
      <c r="H115" s="329"/>
      <c r="I115" s="640" t="s">
        <v>563</v>
      </c>
      <c r="J115" s="300">
        <f t="shared" si="1"/>
        <v>12</v>
      </c>
      <c r="K115" s="197"/>
      <c r="L115" s="161"/>
      <c r="M115" s="526"/>
    </row>
    <row r="116" spans="4:13" ht="17.649999999999999" customHeight="1">
      <c r="D116" s="568"/>
      <c r="E116" s="569"/>
      <c r="F116" s="538" t="s">
        <v>301</v>
      </c>
      <c r="G116" s="110" t="s">
        <v>55</v>
      </c>
      <c r="H116" s="318" t="s">
        <v>413</v>
      </c>
      <c r="I116" s="634" t="s">
        <v>564</v>
      </c>
      <c r="J116" s="300">
        <f t="shared" si="1"/>
        <v>7</v>
      </c>
      <c r="K116" s="169"/>
      <c r="L116" s="155"/>
      <c r="M116" s="524"/>
    </row>
    <row r="117" spans="4:13" ht="17.649999999999999" customHeight="1">
      <c r="D117" s="568"/>
      <c r="E117" s="569"/>
      <c r="F117" s="538"/>
      <c r="G117" s="110" t="s">
        <v>124</v>
      </c>
      <c r="H117" s="333" t="str">
        <f>LOWER(H116)</f>
        <v>43 inch</v>
      </c>
      <c r="I117" s="634" t="s">
        <v>413</v>
      </c>
      <c r="J117" s="300">
        <f t="shared" si="1"/>
        <v>7</v>
      </c>
      <c r="K117" s="196"/>
      <c r="L117" s="110"/>
      <c r="M117" s="524"/>
    </row>
    <row r="118" spans="4:13" ht="17.649999999999999" customHeight="1">
      <c r="D118" s="568"/>
      <c r="E118" s="569"/>
      <c r="F118" s="538"/>
      <c r="G118" s="114" t="s">
        <v>49</v>
      </c>
      <c r="H118" s="326" t="s">
        <v>414</v>
      </c>
      <c r="I118" s="637" t="s">
        <v>730</v>
      </c>
      <c r="J118" s="300">
        <f t="shared" si="1"/>
        <v>51</v>
      </c>
      <c r="K118" s="169"/>
      <c r="L118" s="155"/>
      <c r="M118" s="524"/>
    </row>
    <row r="119" spans="4:13" ht="17.649999999999999" customHeight="1">
      <c r="D119" s="568"/>
      <c r="E119" s="569"/>
      <c r="F119" s="539"/>
      <c r="G119" s="158" t="s">
        <v>77</v>
      </c>
      <c r="H119" s="334"/>
      <c r="I119" s="640" t="s">
        <v>564</v>
      </c>
      <c r="J119" s="300">
        <f t="shared" si="1"/>
        <v>7</v>
      </c>
      <c r="K119" s="197"/>
      <c r="L119" s="161"/>
      <c r="M119" s="526"/>
    </row>
    <row r="120" spans="4:13" ht="17.649999999999999" customHeight="1">
      <c r="D120" s="568"/>
      <c r="E120" s="569"/>
      <c r="F120" s="538" t="s">
        <v>302</v>
      </c>
      <c r="G120" s="110" t="s">
        <v>55</v>
      </c>
      <c r="H120" s="331" t="s">
        <v>415</v>
      </c>
      <c r="I120" s="634" t="s">
        <v>565</v>
      </c>
      <c r="J120" s="300">
        <f t="shared" si="1"/>
        <v>7</v>
      </c>
      <c r="K120" s="169"/>
      <c r="L120" s="155"/>
      <c r="M120" s="524"/>
    </row>
    <row r="121" spans="4:13" ht="18" customHeight="1">
      <c r="D121" s="568"/>
      <c r="E121" s="569"/>
      <c r="F121" s="538"/>
      <c r="G121" s="110" t="s">
        <v>124</v>
      </c>
      <c r="H121" s="333" t="str">
        <f>LOWER(H120)</f>
        <v>32 inch or smaller</v>
      </c>
      <c r="I121" s="634" t="s">
        <v>415</v>
      </c>
      <c r="J121" s="300">
        <f t="shared" si="1"/>
        <v>18</v>
      </c>
      <c r="K121" s="196"/>
      <c r="L121" s="110"/>
      <c r="M121" s="524"/>
    </row>
    <row r="122" spans="4:13" ht="17.649999999999999" customHeight="1">
      <c r="D122" s="568"/>
      <c r="E122" s="569"/>
      <c r="F122" s="538"/>
      <c r="G122" s="114" t="s">
        <v>49</v>
      </c>
      <c r="H122" s="326" t="s">
        <v>731</v>
      </c>
      <c r="I122" s="637" t="s">
        <v>732</v>
      </c>
      <c r="J122" s="300">
        <f t="shared" si="1"/>
        <v>57</v>
      </c>
      <c r="K122" s="169"/>
      <c r="L122" s="155"/>
      <c r="M122" s="524"/>
    </row>
    <row r="123" spans="4:13" ht="17.649999999999999" customHeight="1">
      <c r="D123" s="568"/>
      <c r="E123" s="569"/>
      <c r="F123" s="539"/>
      <c r="G123" s="158" t="s">
        <v>77</v>
      </c>
      <c r="H123" s="335"/>
      <c r="I123" s="640" t="s">
        <v>565</v>
      </c>
      <c r="J123" s="300">
        <f t="shared" si="1"/>
        <v>7</v>
      </c>
      <c r="K123" s="197"/>
      <c r="L123" s="161"/>
      <c r="M123" s="526"/>
    </row>
    <row r="124" spans="4:13" ht="17.649999999999999" customHeight="1">
      <c r="D124" s="568"/>
      <c r="E124" s="569"/>
      <c r="F124" s="522" t="s">
        <v>153</v>
      </c>
      <c r="G124" s="103" t="s">
        <v>125</v>
      </c>
      <c r="H124" s="336" t="s">
        <v>762</v>
      </c>
      <c r="I124" s="633"/>
      <c r="J124" s="300">
        <f t="shared" si="1"/>
        <v>0</v>
      </c>
      <c r="K124" s="193"/>
      <c r="L124" s="106" t="s">
        <v>245</v>
      </c>
      <c r="M124" s="525"/>
    </row>
    <row r="125" spans="4:13" ht="17.649999999999999" customHeight="1">
      <c r="D125" s="568"/>
      <c r="E125" s="569"/>
      <c r="F125" s="538"/>
      <c r="G125" s="110" t="s">
        <v>55</v>
      </c>
      <c r="H125" s="337" t="s">
        <v>89</v>
      </c>
      <c r="I125" s="634" t="s">
        <v>566</v>
      </c>
      <c r="J125" s="300">
        <f t="shared" si="1"/>
        <v>24</v>
      </c>
      <c r="K125" s="169">
        <v>33</v>
      </c>
      <c r="L125" s="155"/>
      <c r="M125" s="524"/>
    </row>
    <row r="126" spans="4:13" ht="17.649999999999999" customHeight="1">
      <c r="D126" s="568"/>
      <c r="E126" s="569"/>
      <c r="F126" s="538"/>
      <c r="G126" s="110" t="s">
        <v>124</v>
      </c>
      <c r="H126" s="338" t="s">
        <v>456</v>
      </c>
      <c r="I126" s="633" t="s">
        <v>456</v>
      </c>
      <c r="J126" s="300">
        <f t="shared" si="1"/>
        <v>17</v>
      </c>
      <c r="K126" s="196"/>
      <c r="L126" s="110"/>
      <c r="M126" s="524"/>
    </row>
    <row r="127" spans="4:13" ht="17.649999999999999" customHeight="1">
      <c r="D127" s="568"/>
      <c r="E127" s="569"/>
      <c r="F127" s="538"/>
      <c r="G127" s="114" t="s">
        <v>49</v>
      </c>
      <c r="H127" s="339" t="s">
        <v>99</v>
      </c>
      <c r="I127" s="641" t="s">
        <v>567</v>
      </c>
      <c r="J127" s="300">
        <f t="shared" si="1"/>
        <v>46</v>
      </c>
      <c r="K127" s="169"/>
      <c r="L127" s="155"/>
      <c r="M127" s="524"/>
    </row>
    <row r="128" spans="4:13" ht="17.649999999999999" customHeight="1">
      <c r="D128" s="568"/>
      <c r="E128" s="569"/>
      <c r="F128" s="538"/>
      <c r="G128" s="110" t="s">
        <v>50</v>
      </c>
      <c r="H128" s="337"/>
      <c r="I128" s="634" t="s">
        <v>566</v>
      </c>
      <c r="J128" s="300">
        <f t="shared" si="1"/>
        <v>24</v>
      </c>
      <c r="K128" s="169"/>
      <c r="L128" s="155"/>
      <c r="M128" s="524"/>
    </row>
    <row r="129" spans="4:13" ht="17.649999999999999" customHeight="1">
      <c r="D129" s="568"/>
      <c r="E129" s="569"/>
      <c r="F129" s="538"/>
      <c r="G129" s="158" t="s">
        <v>77</v>
      </c>
      <c r="H129" s="340" t="s">
        <v>89</v>
      </c>
      <c r="I129" s="640" t="s">
        <v>566</v>
      </c>
      <c r="J129" s="300">
        <f t="shared" si="1"/>
        <v>24</v>
      </c>
      <c r="K129" s="197"/>
      <c r="L129" s="161"/>
      <c r="M129" s="526"/>
    </row>
    <row r="130" spans="4:13" ht="17.45" customHeight="1">
      <c r="D130" s="568"/>
      <c r="E130" s="569"/>
      <c r="F130" s="540" t="s">
        <v>303</v>
      </c>
      <c r="G130" s="184" t="s">
        <v>55</v>
      </c>
      <c r="H130" s="331" t="s">
        <v>416</v>
      </c>
      <c r="I130" s="634" t="s">
        <v>570</v>
      </c>
      <c r="J130" s="300">
        <f t="shared" si="1"/>
        <v>13</v>
      </c>
      <c r="K130" s="287">
        <v>33</v>
      </c>
      <c r="L130" s="186"/>
      <c r="M130" s="524"/>
    </row>
    <row r="131" spans="4:13" ht="17.45" customHeight="1">
      <c r="D131" s="568"/>
      <c r="E131" s="569"/>
      <c r="F131" s="541"/>
      <c r="G131" s="110" t="s">
        <v>124</v>
      </c>
      <c r="H131" s="325" t="str">
        <f>LOWER(H130)</f>
        <v>8k tvs</v>
      </c>
      <c r="I131" s="634" t="s">
        <v>594</v>
      </c>
      <c r="J131" s="300">
        <f t="shared" si="1"/>
        <v>6</v>
      </c>
      <c r="K131" s="196"/>
      <c r="L131" s="110"/>
      <c r="M131" s="524"/>
    </row>
    <row r="132" spans="4:13" ht="17.45" customHeight="1">
      <c r="D132" s="568"/>
      <c r="E132" s="569"/>
      <c r="F132" s="541"/>
      <c r="G132" s="114" t="s">
        <v>49</v>
      </c>
      <c r="H132" s="339" t="s">
        <v>99</v>
      </c>
      <c r="I132" s="641" t="s">
        <v>567</v>
      </c>
      <c r="J132" s="300">
        <f t="shared" si="1"/>
        <v>46</v>
      </c>
      <c r="K132" s="169"/>
      <c r="L132" s="155"/>
      <c r="M132" s="524"/>
    </row>
    <row r="133" spans="4:13" ht="17.45" customHeight="1">
      <c r="D133" s="568"/>
      <c r="E133" s="569"/>
      <c r="F133" s="590"/>
      <c r="G133" s="158" t="s">
        <v>77</v>
      </c>
      <c r="H133" s="329"/>
      <c r="I133" s="638" t="s">
        <v>570</v>
      </c>
      <c r="J133" s="300">
        <f t="shared" si="1"/>
        <v>13</v>
      </c>
      <c r="K133" s="197"/>
      <c r="L133" s="161"/>
      <c r="M133" s="526"/>
    </row>
    <row r="134" spans="4:13" ht="17.45" customHeight="1">
      <c r="D134" s="568"/>
      <c r="E134" s="569"/>
      <c r="F134" s="522" t="s">
        <v>304</v>
      </c>
      <c r="G134" s="110" t="s">
        <v>55</v>
      </c>
      <c r="H134" s="318" t="s">
        <v>417</v>
      </c>
      <c r="I134" s="634" t="s">
        <v>569</v>
      </c>
      <c r="J134" s="300">
        <f t="shared" si="1"/>
        <v>13</v>
      </c>
      <c r="K134" s="169">
        <v>33</v>
      </c>
      <c r="L134" s="155"/>
      <c r="M134" s="524"/>
    </row>
    <row r="135" spans="4:13" ht="17.45" customHeight="1">
      <c r="D135" s="568"/>
      <c r="E135" s="569"/>
      <c r="F135" s="538"/>
      <c r="G135" s="110" t="s">
        <v>124</v>
      </c>
      <c r="H135" s="325" t="str">
        <f>LOWER(H134)</f>
        <v>4k tvs</v>
      </c>
      <c r="I135" s="634" t="s">
        <v>595</v>
      </c>
      <c r="J135" s="300">
        <f t="shared" si="1"/>
        <v>6</v>
      </c>
      <c r="K135" s="196"/>
      <c r="L135" s="110"/>
      <c r="M135" s="524"/>
    </row>
    <row r="136" spans="4:13" ht="17.45" customHeight="1">
      <c r="D136" s="568"/>
      <c r="E136" s="569"/>
      <c r="F136" s="538"/>
      <c r="G136" s="114" t="s">
        <v>49</v>
      </c>
      <c r="H136" s="339" t="s">
        <v>418</v>
      </c>
      <c r="I136" s="641" t="s">
        <v>568</v>
      </c>
      <c r="J136" s="300">
        <f t="shared" si="1"/>
        <v>46</v>
      </c>
      <c r="K136" s="169"/>
      <c r="L136" s="155"/>
      <c r="M136" s="524"/>
    </row>
    <row r="137" spans="4:13" ht="17.45" customHeight="1">
      <c r="D137" s="568"/>
      <c r="E137" s="569"/>
      <c r="F137" s="539"/>
      <c r="G137" s="158" t="s">
        <v>77</v>
      </c>
      <c r="H137" s="341"/>
      <c r="I137" s="640" t="s">
        <v>569</v>
      </c>
      <c r="J137" s="300">
        <f t="shared" ref="J137:J200" si="2">LENB(I137)</f>
        <v>13</v>
      </c>
      <c r="K137" s="197"/>
      <c r="L137" s="161"/>
      <c r="M137" s="526"/>
    </row>
    <row r="138" spans="4:13" ht="17.45" customHeight="1">
      <c r="D138" s="568"/>
      <c r="E138" s="569"/>
      <c r="F138" s="522" t="s">
        <v>305</v>
      </c>
      <c r="G138" s="110" t="s">
        <v>55</v>
      </c>
      <c r="H138" s="331" t="s">
        <v>419</v>
      </c>
      <c r="I138" s="634" t="s">
        <v>571</v>
      </c>
      <c r="J138" s="300">
        <f t="shared" si="2"/>
        <v>10</v>
      </c>
      <c r="K138" s="169">
        <v>33</v>
      </c>
      <c r="L138" s="155"/>
      <c r="M138" s="524"/>
    </row>
    <row r="139" spans="4:13" ht="17.45" customHeight="1">
      <c r="D139" s="568"/>
      <c r="E139" s="569"/>
      <c r="F139" s="538"/>
      <c r="G139" s="110" t="s">
        <v>124</v>
      </c>
      <c r="H139" s="333" t="s">
        <v>436</v>
      </c>
      <c r="I139" s="634" t="s">
        <v>596</v>
      </c>
      <c r="J139" s="300">
        <f t="shared" si="2"/>
        <v>14</v>
      </c>
      <c r="K139" s="196"/>
      <c r="L139" s="110"/>
      <c r="M139" s="524"/>
    </row>
    <row r="140" spans="4:13" ht="17.45" customHeight="1">
      <c r="D140" s="568"/>
      <c r="E140" s="569"/>
      <c r="F140" s="538"/>
      <c r="G140" s="114" t="s">
        <v>49</v>
      </c>
      <c r="H140" s="339" t="s">
        <v>420</v>
      </c>
      <c r="I140" s="641" t="s">
        <v>572</v>
      </c>
      <c r="J140" s="300">
        <f t="shared" si="2"/>
        <v>42</v>
      </c>
      <c r="K140" s="169"/>
      <c r="L140" s="155"/>
      <c r="M140" s="524"/>
    </row>
    <row r="141" spans="4:13" ht="17.45" customHeight="1" thickBot="1">
      <c r="D141" s="572"/>
      <c r="E141" s="573"/>
      <c r="F141" s="538"/>
      <c r="G141" s="119" t="s">
        <v>77</v>
      </c>
      <c r="H141" s="327"/>
      <c r="I141" s="642" t="s">
        <v>571</v>
      </c>
      <c r="J141" s="300">
        <f t="shared" si="2"/>
        <v>10</v>
      </c>
      <c r="K141" s="199"/>
      <c r="L141" s="163"/>
      <c r="M141" s="524"/>
    </row>
    <row r="142" spans="4:13" ht="17.45" customHeight="1" thickBot="1">
      <c r="D142" s="343"/>
      <c r="E142" s="344"/>
      <c r="F142" s="345" t="s">
        <v>120</v>
      </c>
      <c r="G142" s="346" t="s">
        <v>55</v>
      </c>
      <c r="H142" s="347" t="s">
        <v>458</v>
      </c>
      <c r="I142" s="342" t="s">
        <v>573</v>
      </c>
      <c r="J142" s="348">
        <f t="shared" si="2"/>
        <v>8</v>
      </c>
      <c r="K142" s="349"/>
      <c r="L142" s="350"/>
      <c r="M142" s="282"/>
    </row>
    <row r="143" spans="4:13" ht="17.45" customHeight="1" thickTop="1">
      <c r="D143" s="589" t="s">
        <v>122</v>
      </c>
      <c r="E143" s="574">
        <v>1</v>
      </c>
      <c r="F143" s="578" t="s">
        <v>500</v>
      </c>
      <c r="G143" s="279" t="s">
        <v>67</v>
      </c>
      <c r="H143" s="351" t="s">
        <v>763</v>
      </c>
      <c r="I143" s="352"/>
      <c r="J143" s="353">
        <f t="shared" si="2"/>
        <v>0</v>
      </c>
      <c r="K143" s="126"/>
      <c r="L143" s="126" t="s">
        <v>245</v>
      </c>
      <c r="M143" s="523"/>
    </row>
    <row r="144" spans="4:13" ht="17.45" customHeight="1">
      <c r="D144" s="568"/>
      <c r="E144" s="575"/>
      <c r="F144" s="579"/>
      <c r="G144" s="110" t="s">
        <v>55</v>
      </c>
      <c r="H144" s="354" t="s">
        <v>379</v>
      </c>
      <c r="I144" s="303" t="s">
        <v>574</v>
      </c>
      <c r="J144" s="300">
        <f t="shared" si="2"/>
        <v>17</v>
      </c>
      <c r="K144" s="155">
        <v>33</v>
      </c>
      <c r="L144" s="155"/>
      <c r="M144" s="524"/>
    </row>
    <row r="145" spans="4:13" ht="17.45" customHeight="1">
      <c r="D145" s="568"/>
      <c r="E145" s="575"/>
      <c r="F145" s="579"/>
      <c r="G145" s="110" t="s">
        <v>124</v>
      </c>
      <c r="H145" s="355" t="s">
        <v>437</v>
      </c>
      <c r="I145" s="320" t="s">
        <v>597</v>
      </c>
      <c r="J145" s="300">
        <f t="shared" si="2"/>
        <v>17</v>
      </c>
      <c r="K145" s="110"/>
      <c r="L145" s="110"/>
      <c r="M145" s="524"/>
    </row>
    <row r="146" spans="4:13" ht="17.45" customHeight="1">
      <c r="D146" s="568"/>
      <c r="E146" s="575"/>
      <c r="F146" s="579"/>
      <c r="G146" s="114" t="s">
        <v>49</v>
      </c>
      <c r="H146" s="321" t="s">
        <v>380</v>
      </c>
      <c r="I146" s="322" t="s">
        <v>575</v>
      </c>
      <c r="J146" s="300">
        <f t="shared" si="2"/>
        <v>43</v>
      </c>
      <c r="K146" s="155"/>
      <c r="L146" s="155"/>
      <c r="M146" s="524"/>
    </row>
    <row r="147" spans="4:13" ht="17.45" customHeight="1">
      <c r="D147" s="568"/>
      <c r="E147" s="575"/>
      <c r="F147" s="579"/>
      <c r="G147" s="110" t="s">
        <v>50</v>
      </c>
      <c r="H147" s="354"/>
      <c r="I147" s="303" t="s">
        <v>574</v>
      </c>
      <c r="J147" s="300">
        <f t="shared" si="2"/>
        <v>17</v>
      </c>
      <c r="K147" s="155"/>
      <c r="L147" s="155"/>
      <c r="M147" s="524"/>
    </row>
    <row r="148" spans="4:13" ht="17.45" customHeight="1" thickBot="1">
      <c r="D148" s="568"/>
      <c r="E148" s="575"/>
      <c r="F148" s="580"/>
      <c r="G148" s="158" t="s">
        <v>77</v>
      </c>
      <c r="H148" s="354" t="s">
        <v>381</v>
      </c>
      <c r="I148" s="356" t="s">
        <v>576</v>
      </c>
      <c r="J148" s="300">
        <f t="shared" si="2"/>
        <v>13</v>
      </c>
      <c r="K148" s="161"/>
      <c r="L148" s="161"/>
      <c r="M148" s="526"/>
    </row>
    <row r="149" spans="4:13" ht="17.45" customHeight="1">
      <c r="D149" s="568"/>
      <c r="E149" s="564">
        <v>2</v>
      </c>
      <c r="F149" s="581" t="s">
        <v>501</v>
      </c>
      <c r="G149" s="103" t="s">
        <v>67</v>
      </c>
      <c r="H149" s="357" t="s">
        <v>764</v>
      </c>
      <c r="I149" s="352"/>
      <c r="J149" s="300">
        <f t="shared" si="2"/>
        <v>0</v>
      </c>
      <c r="K149" s="106"/>
      <c r="L149" s="193" t="s">
        <v>245</v>
      </c>
      <c r="M149" s="525"/>
    </row>
    <row r="150" spans="4:13" ht="17.45" customHeight="1">
      <c r="D150" s="568"/>
      <c r="E150" s="564"/>
      <c r="F150" s="582"/>
      <c r="G150" s="110" t="s">
        <v>55</v>
      </c>
      <c r="H150" s="354" t="s">
        <v>382</v>
      </c>
      <c r="I150" s="303" t="s">
        <v>577</v>
      </c>
      <c r="J150" s="300">
        <f t="shared" si="2"/>
        <v>16</v>
      </c>
      <c r="K150" s="155">
        <v>33</v>
      </c>
      <c r="L150" s="169"/>
      <c r="M150" s="524"/>
    </row>
    <row r="151" spans="4:13" ht="17.45" customHeight="1">
      <c r="D151" s="568"/>
      <c r="E151" s="564"/>
      <c r="F151" s="582"/>
      <c r="G151" s="110" t="s">
        <v>124</v>
      </c>
      <c r="H151" s="355" t="s">
        <v>438</v>
      </c>
      <c r="I151" s="320" t="s">
        <v>598</v>
      </c>
      <c r="J151" s="300">
        <f t="shared" si="2"/>
        <v>14</v>
      </c>
      <c r="K151" s="110"/>
      <c r="L151" s="196"/>
      <c r="M151" s="524"/>
    </row>
    <row r="152" spans="4:13" ht="17.45" customHeight="1">
      <c r="D152" s="568"/>
      <c r="E152" s="564"/>
      <c r="F152" s="582"/>
      <c r="G152" s="114" t="s">
        <v>49</v>
      </c>
      <c r="H152" s="358" t="s">
        <v>383</v>
      </c>
      <c r="I152" s="322" t="s">
        <v>578</v>
      </c>
      <c r="J152" s="300">
        <f t="shared" si="2"/>
        <v>46</v>
      </c>
      <c r="K152" s="155"/>
      <c r="L152" s="169"/>
      <c r="M152" s="524"/>
    </row>
    <row r="153" spans="4:13" ht="17.45" customHeight="1">
      <c r="D153" s="568"/>
      <c r="E153" s="564"/>
      <c r="F153" s="582"/>
      <c r="G153" s="110" t="s">
        <v>50</v>
      </c>
      <c r="H153" s="354"/>
      <c r="I153" s="303" t="s">
        <v>577</v>
      </c>
      <c r="J153" s="300">
        <f t="shared" si="2"/>
        <v>16</v>
      </c>
      <c r="K153" s="155"/>
      <c r="L153" s="169"/>
      <c r="M153" s="524"/>
    </row>
    <row r="154" spans="4:13" ht="17.45" customHeight="1" thickBot="1">
      <c r="D154" s="568"/>
      <c r="E154" s="564"/>
      <c r="F154" s="583"/>
      <c r="G154" s="158" t="s">
        <v>77</v>
      </c>
      <c r="H154" s="354" t="s">
        <v>382</v>
      </c>
      <c r="I154" s="356" t="s">
        <v>577</v>
      </c>
      <c r="J154" s="300">
        <f t="shared" si="2"/>
        <v>16</v>
      </c>
      <c r="K154" s="161"/>
      <c r="L154" s="197"/>
      <c r="M154" s="526"/>
    </row>
    <row r="155" spans="4:13" ht="17.45" customHeight="1">
      <c r="D155" s="568"/>
      <c r="E155" s="564">
        <v>3</v>
      </c>
      <c r="F155" s="581" t="s">
        <v>502</v>
      </c>
      <c r="G155" s="103" t="s">
        <v>67</v>
      </c>
      <c r="H155" s="357" t="s">
        <v>765</v>
      </c>
      <c r="I155" s="352"/>
      <c r="J155" s="300">
        <f t="shared" si="2"/>
        <v>0</v>
      </c>
      <c r="K155" s="106"/>
      <c r="L155" s="193" t="s">
        <v>245</v>
      </c>
      <c r="M155" s="525"/>
    </row>
    <row r="156" spans="4:13" ht="17.45" customHeight="1">
      <c r="D156" s="568"/>
      <c r="E156" s="564"/>
      <c r="F156" s="582"/>
      <c r="G156" s="110" t="s">
        <v>55</v>
      </c>
      <c r="H156" s="354" t="s">
        <v>384</v>
      </c>
      <c r="I156" s="303" t="s">
        <v>735</v>
      </c>
      <c r="J156" s="300">
        <f t="shared" si="2"/>
        <v>11</v>
      </c>
      <c r="K156" s="155">
        <v>33</v>
      </c>
      <c r="L156" s="169"/>
      <c r="M156" s="524"/>
    </row>
    <row r="157" spans="4:13" ht="17.45" customHeight="1">
      <c r="D157" s="568"/>
      <c r="E157" s="564"/>
      <c r="F157" s="582"/>
      <c r="G157" s="110" t="s">
        <v>124</v>
      </c>
      <c r="H157" s="355" t="s">
        <v>439</v>
      </c>
      <c r="I157" s="320" t="s">
        <v>599</v>
      </c>
      <c r="J157" s="300">
        <f t="shared" si="2"/>
        <v>8</v>
      </c>
      <c r="K157" s="110"/>
      <c r="L157" s="196"/>
      <c r="M157" s="524"/>
    </row>
    <row r="158" spans="4:13" ht="17.45" customHeight="1">
      <c r="D158" s="568"/>
      <c r="E158" s="564"/>
      <c r="F158" s="582"/>
      <c r="G158" s="114" t="s">
        <v>49</v>
      </c>
      <c r="H158" s="321" t="s">
        <v>291</v>
      </c>
      <c r="I158" s="322" t="s">
        <v>600</v>
      </c>
      <c r="J158" s="300">
        <f t="shared" si="2"/>
        <v>50</v>
      </c>
      <c r="K158" s="155"/>
      <c r="L158" s="169"/>
      <c r="M158" s="524"/>
    </row>
    <row r="159" spans="4:13" ht="17.45" customHeight="1">
      <c r="D159" s="568"/>
      <c r="E159" s="564"/>
      <c r="F159" s="582"/>
      <c r="G159" s="110" t="s">
        <v>50</v>
      </c>
      <c r="H159" s="354"/>
      <c r="I159" s="303" t="s">
        <v>735</v>
      </c>
      <c r="J159" s="300">
        <f t="shared" si="2"/>
        <v>11</v>
      </c>
      <c r="K159" s="155"/>
      <c r="L159" s="169"/>
      <c r="M159" s="524"/>
    </row>
    <row r="160" spans="4:13" ht="18" customHeight="1">
      <c r="D160" s="568"/>
      <c r="E160" s="564"/>
      <c r="F160" s="583"/>
      <c r="G160" s="158" t="s">
        <v>77</v>
      </c>
      <c r="H160" s="359" t="s">
        <v>384</v>
      </c>
      <c r="I160" s="303" t="s">
        <v>735</v>
      </c>
      <c r="J160" s="300">
        <f t="shared" si="2"/>
        <v>11</v>
      </c>
      <c r="K160" s="161"/>
      <c r="L160" s="197"/>
      <c r="M160" s="526"/>
    </row>
    <row r="161" spans="4:13" ht="15.6" customHeight="1">
      <c r="D161" s="568"/>
      <c r="E161" s="564">
        <v>4</v>
      </c>
      <c r="F161" s="581" t="s">
        <v>503</v>
      </c>
      <c r="G161" s="103" t="s">
        <v>67</v>
      </c>
      <c r="H161" s="357" t="s">
        <v>766</v>
      </c>
      <c r="I161" s="352"/>
      <c r="J161" s="300">
        <f t="shared" si="2"/>
        <v>0</v>
      </c>
      <c r="K161" s="106"/>
      <c r="L161" s="193" t="s">
        <v>245</v>
      </c>
      <c r="M161" s="525"/>
    </row>
    <row r="162" spans="4:13" ht="15.6" customHeight="1">
      <c r="D162" s="568"/>
      <c r="E162" s="564"/>
      <c r="F162" s="582"/>
      <c r="G162" s="110" t="s">
        <v>55</v>
      </c>
      <c r="H162" s="354" t="s">
        <v>288</v>
      </c>
      <c r="I162" s="303" t="s">
        <v>601</v>
      </c>
      <c r="J162" s="300">
        <f t="shared" si="2"/>
        <v>25</v>
      </c>
      <c r="K162" s="155">
        <v>33</v>
      </c>
      <c r="L162" s="169"/>
      <c r="M162" s="524"/>
    </row>
    <row r="163" spans="4:13" ht="15.6" customHeight="1">
      <c r="D163" s="568"/>
      <c r="E163" s="564"/>
      <c r="F163" s="582"/>
      <c r="G163" s="110" t="s">
        <v>124</v>
      </c>
      <c r="H163" s="355" t="s">
        <v>440</v>
      </c>
      <c r="I163" s="320" t="s">
        <v>602</v>
      </c>
      <c r="J163" s="300">
        <f t="shared" si="2"/>
        <v>12</v>
      </c>
      <c r="K163" s="110"/>
      <c r="L163" s="196"/>
      <c r="M163" s="524"/>
    </row>
    <row r="164" spans="4:13" ht="18">
      <c r="D164" s="568"/>
      <c r="E164" s="564"/>
      <c r="F164" s="582"/>
      <c r="G164" s="114" t="s">
        <v>49</v>
      </c>
      <c r="H164" s="321" t="s">
        <v>290</v>
      </c>
      <c r="I164" s="97" t="s">
        <v>773</v>
      </c>
      <c r="J164" s="300">
        <f t="shared" si="2"/>
        <v>50</v>
      </c>
      <c r="K164" s="155"/>
      <c r="L164" s="169"/>
      <c r="M164" s="524"/>
    </row>
    <row r="165" spans="4:13" ht="15.6" customHeight="1">
      <c r="D165" s="568"/>
      <c r="E165" s="564"/>
      <c r="F165" s="582"/>
      <c r="G165" s="110" t="s">
        <v>50</v>
      </c>
      <c r="H165" s="354"/>
      <c r="I165" s="303" t="s">
        <v>601</v>
      </c>
      <c r="J165" s="300">
        <f t="shared" si="2"/>
        <v>25</v>
      </c>
      <c r="K165" s="155"/>
      <c r="L165" s="169"/>
      <c r="M165" s="524"/>
    </row>
    <row r="166" spans="4:13" ht="15.6" customHeight="1">
      <c r="D166" s="568"/>
      <c r="E166" s="564"/>
      <c r="F166" s="583"/>
      <c r="G166" s="158" t="s">
        <v>77</v>
      </c>
      <c r="H166" s="354" t="s">
        <v>288</v>
      </c>
      <c r="I166" s="303" t="s">
        <v>601</v>
      </c>
      <c r="J166" s="300">
        <f t="shared" si="2"/>
        <v>25</v>
      </c>
      <c r="K166" s="161"/>
      <c r="L166" s="197"/>
      <c r="M166" s="526"/>
    </row>
    <row r="167" spans="4:13" ht="15.6" customHeight="1">
      <c r="D167" s="568"/>
      <c r="E167" s="564">
        <v>5</v>
      </c>
      <c r="F167" s="581" t="s">
        <v>504</v>
      </c>
      <c r="G167" s="103" t="s">
        <v>67</v>
      </c>
      <c r="H167" s="361" t="s">
        <v>767</v>
      </c>
      <c r="I167" s="362"/>
      <c r="J167" s="300">
        <f t="shared" si="2"/>
        <v>0</v>
      </c>
      <c r="K167" s="106"/>
      <c r="L167" s="193" t="s">
        <v>245</v>
      </c>
      <c r="M167" s="525"/>
    </row>
    <row r="168" spans="4:13" ht="15.6" customHeight="1">
      <c r="D168" s="568"/>
      <c r="E168" s="564"/>
      <c r="F168" s="582"/>
      <c r="G168" s="110" t="s">
        <v>55</v>
      </c>
      <c r="H168" s="363" t="s">
        <v>385</v>
      </c>
      <c r="I168" s="364" t="s">
        <v>603</v>
      </c>
      <c r="J168" s="300">
        <f t="shared" si="2"/>
        <v>15</v>
      </c>
      <c r="K168" s="155">
        <v>33</v>
      </c>
      <c r="L168" s="169"/>
      <c r="M168" s="524"/>
    </row>
    <row r="169" spans="4:13" ht="15.6" customHeight="1">
      <c r="D169" s="568"/>
      <c r="E169" s="564"/>
      <c r="F169" s="582"/>
      <c r="G169" s="110" t="s">
        <v>124</v>
      </c>
      <c r="H169" s="365" t="s">
        <v>441</v>
      </c>
      <c r="I169" s="366" t="s">
        <v>604</v>
      </c>
      <c r="J169" s="300">
        <f t="shared" si="2"/>
        <v>13</v>
      </c>
      <c r="K169" s="110"/>
      <c r="L169" s="196"/>
      <c r="M169" s="524"/>
    </row>
    <row r="170" spans="4:13" ht="18">
      <c r="D170" s="568"/>
      <c r="E170" s="564"/>
      <c r="F170" s="582"/>
      <c r="G170" s="114" t="s">
        <v>49</v>
      </c>
      <c r="H170" s="367" t="s">
        <v>287</v>
      </c>
      <c r="I170" s="322" t="s">
        <v>605</v>
      </c>
      <c r="J170" s="300">
        <f t="shared" si="2"/>
        <v>62</v>
      </c>
      <c r="K170" s="155"/>
      <c r="L170" s="169"/>
      <c r="M170" s="524"/>
    </row>
    <row r="171" spans="4:13" ht="15.6" customHeight="1">
      <c r="D171" s="568"/>
      <c r="E171" s="564"/>
      <c r="F171" s="582"/>
      <c r="G171" s="110" t="s">
        <v>50</v>
      </c>
      <c r="H171" s="363"/>
      <c r="I171" s="364" t="s">
        <v>603</v>
      </c>
      <c r="J171" s="300">
        <f t="shared" si="2"/>
        <v>15</v>
      </c>
      <c r="K171" s="155"/>
      <c r="L171" s="169"/>
      <c r="M171" s="524"/>
    </row>
    <row r="172" spans="4:13" ht="15.6" customHeight="1">
      <c r="D172" s="568"/>
      <c r="E172" s="564"/>
      <c r="F172" s="583"/>
      <c r="G172" s="158" t="s">
        <v>77</v>
      </c>
      <c r="H172" s="363" t="s">
        <v>385</v>
      </c>
      <c r="I172" s="368" t="s">
        <v>603</v>
      </c>
      <c r="J172" s="300">
        <f t="shared" si="2"/>
        <v>15</v>
      </c>
      <c r="K172" s="161"/>
      <c r="L172" s="197"/>
      <c r="M172" s="526"/>
    </row>
    <row r="173" spans="4:13" ht="15.6" customHeight="1">
      <c r="D173" s="568"/>
      <c r="E173" s="564">
        <v>6</v>
      </c>
      <c r="F173" s="581" t="s">
        <v>505</v>
      </c>
      <c r="G173" s="184" t="s">
        <v>67</v>
      </c>
      <c r="H173" s="361" t="s">
        <v>768</v>
      </c>
      <c r="I173" s="362"/>
      <c r="J173" s="300">
        <f t="shared" si="2"/>
        <v>0</v>
      </c>
      <c r="K173" s="186"/>
      <c r="L173" s="193" t="s">
        <v>245</v>
      </c>
      <c r="M173" s="525"/>
    </row>
    <row r="174" spans="4:13" ht="15.6" customHeight="1">
      <c r="D174" s="568"/>
      <c r="E174" s="564"/>
      <c r="F174" s="582"/>
      <c r="G174" s="110" t="s">
        <v>55</v>
      </c>
      <c r="H174" s="363" t="s">
        <v>289</v>
      </c>
      <c r="I174" s="364" t="s">
        <v>606</v>
      </c>
      <c r="J174" s="300">
        <f t="shared" si="2"/>
        <v>27</v>
      </c>
      <c r="K174" s="155">
        <v>33</v>
      </c>
      <c r="L174" s="169"/>
      <c r="M174" s="524"/>
    </row>
    <row r="175" spans="4:13" ht="15.6" customHeight="1">
      <c r="D175" s="568"/>
      <c r="E175" s="564"/>
      <c r="F175" s="582"/>
      <c r="G175" s="110" t="s">
        <v>124</v>
      </c>
      <c r="H175" s="365" t="s">
        <v>442</v>
      </c>
      <c r="I175" s="366" t="s">
        <v>607</v>
      </c>
      <c r="J175" s="300">
        <f t="shared" si="2"/>
        <v>17</v>
      </c>
      <c r="K175" s="110"/>
      <c r="L175" s="196"/>
      <c r="M175" s="524"/>
    </row>
    <row r="176" spans="4:13" ht="18">
      <c r="D176" s="568"/>
      <c r="E176" s="564"/>
      <c r="F176" s="582"/>
      <c r="G176" s="114" t="s">
        <v>49</v>
      </c>
      <c r="H176" s="367" t="s">
        <v>292</v>
      </c>
      <c r="I176" s="322" t="s">
        <v>608</v>
      </c>
      <c r="J176" s="300">
        <f t="shared" si="2"/>
        <v>46</v>
      </c>
      <c r="K176" s="155"/>
      <c r="L176" s="169"/>
      <c r="M176" s="524"/>
    </row>
    <row r="177" spans="4:13" ht="19.149999999999999" customHeight="1">
      <c r="D177" s="568"/>
      <c r="E177" s="564"/>
      <c r="F177" s="582"/>
      <c r="G177" s="110" t="s">
        <v>50</v>
      </c>
      <c r="H177" s="363"/>
      <c r="I177" s="364" t="s">
        <v>606</v>
      </c>
      <c r="J177" s="300">
        <f t="shared" si="2"/>
        <v>27</v>
      </c>
      <c r="K177" s="155"/>
      <c r="L177" s="169"/>
      <c r="M177" s="524"/>
    </row>
    <row r="178" spans="4:13" ht="15.6" customHeight="1">
      <c r="D178" s="568"/>
      <c r="E178" s="564"/>
      <c r="F178" s="583"/>
      <c r="G178" s="119" t="s">
        <v>77</v>
      </c>
      <c r="H178" s="363" t="s">
        <v>289</v>
      </c>
      <c r="I178" s="369" t="s">
        <v>606</v>
      </c>
      <c r="J178" s="300">
        <f t="shared" si="2"/>
        <v>27</v>
      </c>
      <c r="K178" s="163"/>
      <c r="L178" s="197"/>
      <c r="M178" s="526"/>
    </row>
    <row r="179" spans="4:13" ht="15.6" customHeight="1">
      <c r="D179" s="568"/>
      <c r="E179" s="564">
        <v>7</v>
      </c>
      <c r="F179" s="581" t="s">
        <v>506</v>
      </c>
      <c r="G179" s="103" t="s">
        <v>67</v>
      </c>
      <c r="H179" s="361" t="s">
        <v>769</v>
      </c>
      <c r="I179" s="362"/>
      <c r="J179" s="300">
        <f t="shared" si="2"/>
        <v>0</v>
      </c>
      <c r="K179" s="106"/>
      <c r="L179" s="193" t="s">
        <v>245</v>
      </c>
      <c r="M179" s="525"/>
    </row>
    <row r="180" spans="4:13" ht="15.6" customHeight="1">
      <c r="D180" s="568"/>
      <c r="E180" s="564"/>
      <c r="F180" s="582"/>
      <c r="G180" s="110" t="s">
        <v>55</v>
      </c>
      <c r="H180" s="354" t="s">
        <v>386</v>
      </c>
      <c r="I180" s="303" t="s">
        <v>609</v>
      </c>
      <c r="J180" s="300">
        <f t="shared" si="2"/>
        <v>39</v>
      </c>
      <c r="K180" s="155">
        <v>33</v>
      </c>
      <c r="L180" s="169"/>
      <c r="M180" s="524"/>
    </row>
    <row r="181" spans="4:13" ht="15.6" customHeight="1">
      <c r="D181" s="568"/>
      <c r="E181" s="564"/>
      <c r="F181" s="582"/>
      <c r="G181" s="110" t="s">
        <v>124</v>
      </c>
      <c r="H181" s="355" t="s">
        <v>443</v>
      </c>
      <c r="I181" s="320" t="s">
        <v>610</v>
      </c>
      <c r="J181" s="300">
        <f t="shared" si="2"/>
        <v>27</v>
      </c>
      <c r="K181" s="110"/>
      <c r="L181" s="196"/>
      <c r="M181" s="524"/>
    </row>
    <row r="182" spans="4:13" ht="18">
      <c r="D182" s="568"/>
      <c r="E182" s="564"/>
      <c r="F182" s="582"/>
      <c r="G182" s="114" t="s">
        <v>49</v>
      </c>
      <c r="H182" s="321" t="s">
        <v>293</v>
      </c>
      <c r="I182" s="322" t="s">
        <v>611</v>
      </c>
      <c r="J182" s="300">
        <f t="shared" si="2"/>
        <v>56</v>
      </c>
      <c r="K182" s="155"/>
      <c r="L182" s="169"/>
      <c r="M182" s="524"/>
    </row>
    <row r="183" spans="4:13" ht="15.6" customHeight="1">
      <c r="D183" s="568"/>
      <c r="E183" s="564"/>
      <c r="F183" s="582"/>
      <c r="G183" s="110" t="s">
        <v>50</v>
      </c>
      <c r="H183" s="354"/>
      <c r="I183" s="303" t="s">
        <v>609</v>
      </c>
      <c r="J183" s="300">
        <f t="shared" si="2"/>
        <v>39</v>
      </c>
      <c r="K183" s="155"/>
      <c r="L183" s="169"/>
      <c r="M183" s="524"/>
    </row>
    <row r="184" spans="4:13" ht="15.6" customHeight="1">
      <c r="D184" s="568"/>
      <c r="E184" s="564"/>
      <c r="F184" s="583"/>
      <c r="G184" s="158" t="s">
        <v>77</v>
      </c>
      <c r="H184" s="370" t="s">
        <v>386</v>
      </c>
      <c r="I184" s="369" t="s">
        <v>609</v>
      </c>
      <c r="J184" s="300">
        <f t="shared" si="2"/>
        <v>39</v>
      </c>
      <c r="K184" s="161"/>
      <c r="L184" s="197"/>
      <c r="M184" s="526"/>
    </row>
    <row r="185" spans="4:13" ht="15.6" customHeight="1">
      <c r="D185" s="568"/>
      <c r="E185" s="564">
        <v>8</v>
      </c>
      <c r="F185" s="581" t="s">
        <v>507</v>
      </c>
      <c r="G185" s="103" t="s">
        <v>67</v>
      </c>
      <c r="H185" s="361" t="s">
        <v>770</v>
      </c>
      <c r="I185" s="585" t="s">
        <v>527</v>
      </c>
      <c r="J185" s="300">
        <f t="shared" si="2"/>
        <v>3</v>
      </c>
      <c r="K185" s="106"/>
      <c r="L185" s="106" t="s">
        <v>244</v>
      </c>
      <c r="M185" s="525"/>
    </row>
    <row r="186" spans="4:13" ht="15.6" customHeight="1">
      <c r="D186" s="568"/>
      <c r="E186" s="564"/>
      <c r="F186" s="582"/>
      <c r="G186" s="110" t="s">
        <v>55</v>
      </c>
      <c r="H186" s="354" t="s">
        <v>387</v>
      </c>
      <c r="I186" s="585"/>
      <c r="J186" s="300">
        <f t="shared" si="2"/>
        <v>0</v>
      </c>
      <c r="K186" s="155">
        <v>33</v>
      </c>
      <c r="L186" s="155"/>
      <c r="M186" s="524"/>
    </row>
    <row r="187" spans="4:13" ht="15.6" customHeight="1">
      <c r="D187" s="568"/>
      <c r="E187" s="564"/>
      <c r="F187" s="582"/>
      <c r="G187" s="110" t="s">
        <v>124</v>
      </c>
      <c r="H187" s="355" t="s">
        <v>444</v>
      </c>
      <c r="I187" s="585"/>
      <c r="J187" s="300">
        <f t="shared" si="2"/>
        <v>0</v>
      </c>
      <c r="K187" s="110"/>
      <c r="L187" s="110"/>
      <c r="M187" s="524"/>
    </row>
    <row r="188" spans="4:13" ht="18">
      <c r="D188" s="568"/>
      <c r="E188" s="564"/>
      <c r="F188" s="582"/>
      <c r="G188" s="114" t="s">
        <v>49</v>
      </c>
      <c r="H188" s="321" t="s">
        <v>294</v>
      </c>
      <c r="I188" s="585"/>
      <c r="J188" s="300">
        <f t="shared" si="2"/>
        <v>0</v>
      </c>
      <c r="K188" s="155"/>
      <c r="L188" s="155"/>
      <c r="M188" s="524"/>
    </row>
    <row r="189" spans="4:13" ht="15.6" customHeight="1">
      <c r="D189" s="568"/>
      <c r="E189" s="564"/>
      <c r="F189" s="582"/>
      <c r="G189" s="110" t="s">
        <v>50</v>
      </c>
      <c r="H189" s="354"/>
      <c r="I189" s="585"/>
      <c r="J189" s="300">
        <f t="shared" si="2"/>
        <v>0</v>
      </c>
      <c r="K189" s="155"/>
      <c r="L189" s="155"/>
      <c r="M189" s="524"/>
    </row>
    <row r="190" spans="4:13" ht="15.6" customHeight="1" thickBot="1">
      <c r="D190" s="568"/>
      <c r="E190" s="565"/>
      <c r="F190" s="582"/>
      <c r="G190" s="119" t="s">
        <v>77</v>
      </c>
      <c r="H190" s="370" t="s">
        <v>387</v>
      </c>
      <c r="I190" s="586"/>
      <c r="J190" s="300">
        <f t="shared" si="2"/>
        <v>0</v>
      </c>
      <c r="K190" s="163"/>
      <c r="L190" s="163"/>
      <c r="M190" s="524"/>
    </row>
    <row r="191" spans="4:13" ht="21.75" thickBot="1">
      <c r="D191" s="520"/>
      <c r="E191" s="371"/>
      <c r="F191" s="372" t="s">
        <v>136</v>
      </c>
      <c r="G191" s="373" t="s">
        <v>55</v>
      </c>
      <c r="H191" s="363" t="s">
        <v>459</v>
      </c>
      <c r="I191" s="360" t="s">
        <v>620</v>
      </c>
      <c r="J191" s="300">
        <f t="shared" si="2"/>
        <v>15</v>
      </c>
      <c r="K191" s="374"/>
      <c r="L191" s="374"/>
      <c r="M191" s="375"/>
    </row>
    <row r="192" spans="4:13" ht="15.6" customHeight="1">
      <c r="D192" s="520"/>
      <c r="E192" s="562"/>
      <c r="F192" s="538" t="s">
        <v>494</v>
      </c>
      <c r="G192" s="184" t="s">
        <v>55</v>
      </c>
      <c r="H192" s="376" t="s">
        <v>445</v>
      </c>
      <c r="I192" s="587" t="s">
        <v>527</v>
      </c>
      <c r="J192" s="300">
        <f t="shared" si="2"/>
        <v>3</v>
      </c>
      <c r="K192" s="186">
        <v>33</v>
      </c>
      <c r="L192" s="186"/>
      <c r="M192" s="524"/>
    </row>
    <row r="193" spans="4:13" ht="15.6" customHeight="1">
      <c r="D193" s="520"/>
      <c r="E193" s="562"/>
      <c r="F193" s="538"/>
      <c r="G193" s="110" t="s">
        <v>124</v>
      </c>
      <c r="H193" s="325" t="str">
        <f>LOWER(H192)</f>
        <v>soundbar buying guide</v>
      </c>
      <c r="I193" s="585"/>
      <c r="J193" s="300">
        <f t="shared" si="2"/>
        <v>0</v>
      </c>
      <c r="K193" s="110"/>
      <c r="L193" s="110"/>
      <c r="M193" s="524"/>
    </row>
    <row r="194" spans="4:13" ht="17.45" customHeight="1">
      <c r="D194" s="520"/>
      <c r="E194" s="562"/>
      <c r="F194" s="538"/>
      <c r="G194" s="114" t="s">
        <v>49</v>
      </c>
      <c r="H194" s="377" t="s">
        <v>446</v>
      </c>
      <c r="I194" s="585"/>
      <c r="J194" s="300">
        <f t="shared" si="2"/>
        <v>0</v>
      </c>
      <c r="K194" s="155"/>
      <c r="L194" s="155"/>
      <c r="M194" s="524"/>
    </row>
    <row r="195" spans="4:13" ht="15.6" customHeight="1" thickBot="1">
      <c r="D195" s="520"/>
      <c r="E195" s="562"/>
      <c r="F195" s="539"/>
      <c r="G195" s="158" t="s">
        <v>77</v>
      </c>
      <c r="H195" s="335"/>
      <c r="I195" s="586"/>
      <c r="J195" s="300">
        <f t="shared" si="2"/>
        <v>0</v>
      </c>
      <c r="K195" s="161"/>
      <c r="L195" s="161"/>
      <c r="M195" s="526"/>
    </row>
    <row r="196" spans="4:13" ht="16.149999999999999" customHeight="1">
      <c r="D196" s="520"/>
      <c r="E196" s="562"/>
      <c r="F196" s="538" t="s">
        <v>495</v>
      </c>
      <c r="G196" s="110" t="s">
        <v>55</v>
      </c>
      <c r="H196" s="318" t="s">
        <v>447</v>
      </c>
      <c r="I196" s="320" t="s">
        <v>603</v>
      </c>
      <c r="J196" s="300">
        <f t="shared" si="2"/>
        <v>15</v>
      </c>
      <c r="K196" s="155">
        <v>33</v>
      </c>
      <c r="L196" s="155"/>
      <c r="M196" s="525"/>
    </row>
    <row r="197" spans="4:13" ht="16.149999999999999" customHeight="1">
      <c r="D197" s="520"/>
      <c r="E197" s="562"/>
      <c r="F197" s="538"/>
      <c r="G197" s="110" t="s">
        <v>124</v>
      </c>
      <c r="H197" s="325" t="str">
        <f>LOWER(H196)</f>
        <v>why the frame</v>
      </c>
      <c r="I197" s="320" t="s">
        <v>604</v>
      </c>
      <c r="J197" s="300">
        <f t="shared" si="2"/>
        <v>13</v>
      </c>
      <c r="K197" s="110"/>
      <c r="L197" s="110"/>
      <c r="M197" s="524"/>
    </row>
    <row r="198" spans="4:13" ht="17.45" customHeight="1">
      <c r="D198" s="520"/>
      <c r="E198" s="562"/>
      <c r="F198" s="538"/>
      <c r="G198" s="114" t="s">
        <v>49</v>
      </c>
      <c r="H198" s="378" t="s">
        <v>287</v>
      </c>
      <c r="I198" s="322" t="s">
        <v>605</v>
      </c>
      <c r="J198" s="300">
        <f t="shared" si="2"/>
        <v>62</v>
      </c>
      <c r="K198" s="155"/>
      <c r="L198" s="155"/>
      <c r="M198" s="524"/>
    </row>
    <row r="199" spans="4:13" ht="16.149999999999999" customHeight="1">
      <c r="D199" s="520"/>
      <c r="E199" s="562"/>
      <c r="F199" s="539"/>
      <c r="G199" s="158" t="s">
        <v>77</v>
      </c>
      <c r="H199" s="335"/>
      <c r="I199" s="324" t="s">
        <v>603</v>
      </c>
      <c r="J199" s="300">
        <f t="shared" si="2"/>
        <v>15</v>
      </c>
      <c r="K199" s="161"/>
      <c r="L199" s="161"/>
      <c r="M199" s="526"/>
    </row>
    <row r="200" spans="4:13" ht="16.149999999999999" customHeight="1">
      <c r="D200" s="520"/>
      <c r="E200" s="562"/>
      <c r="F200" s="538" t="s">
        <v>496</v>
      </c>
      <c r="G200" s="110" t="s">
        <v>55</v>
      </c>
      <c r="H200" s="318" t="s">
        <v>448</v>
      </c>
      <c r="I200" s="320" t="s">
        <v>448</v>
      </c>
      <c r="J200" s="300">
        <f t="shared" si="2"/>
        <v>16</v>
      </c>
      <c r="K200" s="155">
        <v>33</v>
      </c>
      <c r="L200" s="155"/>
      <c r="M200" s="525"/>
    </row>
    <row r="201" spans="4:13" ht="16.149999999999999" customHeight="1">
      <c r="D201" s="520"/>
      <c r="E201" s="562"/>
      <c r="F201" s="538"/>
      <c r="G201" s="110" t="s">
        <v>124</v>
      </c>
      <c r="H201" s="325" t="str">
        <f>LOWER(H200)</f>
        <v>samsung smart tv</v>
      </c>
      <c r="I201" s="320" t="s">
        <v>612</v>
      </c>
      <c r="J201" s="300">
        <f t="shared" ref="J201:J214" si="3">LENB(I201)</f>
        <v>16</v>
      </c>
      <c r="K201" s="110"/>
      <c r="L201" s="110"/>
      <c r="M201" s="524"/>
    </row>
    <row r="202" spans="4:13" ht="17.45" customHeight="1">
      <c r="D202" s="520"/>
      <c r="E202" s="562"/>
      <c r="F202" s="538"/>
      <c r="G202" s="114" t="s">
        <v>49</v>
      </c>
      <c r="H202" s="378" t="s">
        <v>449</v>
      </c>
      <c r="I202" s="97" t="s">
        <v>776</v>
      </c>
      <c r="J202" s="300">
        <f t="shared" si="3"/>
        <v>51</v>
      </c>
      <c r="K202" s="155"/>
      <c r="L202" s="155"/>
      <c r="M202" s="524"/>
    </row>
    <row r="203" spans="4:13" ht="16.149999999999999" customHeight="1">
      <c r="D203" s="520"/>
      <c r="E203" s="562"/>
      <c r="F203" s="539"/>
      <c r="G203" s="119" t="s">
        <v>77</v>
      </c>
      <c r="H203" s="335"/>
      <c r="I203" s="324" t="s">
        <v>448</v>
      </c>
      <c r="J203" s="300">
        <f t="shared" si="3"/>
        <v>16</v>
      </c>
      <c r="K203" s="163"/>
      <c r="L203" s="163"/>
      <c r="M203" s="524"/>
    </row>
    <row r="204" spans="4:13" ht="16.149999999999999" customHeight="1">
      <c r="D204" s="520"/>
      <c r="E204" s="562"/>
      <c r="F204" s="538" t="s">
        <v>497</v>
      </c>
      <c r="G204" s="103" t="s">
        <v>55</v>
      </c>
      <c r="H204" s="318" t="s">
        <v>450</v>
      </c>
      <c r="I204" s="320" t="s">
        <v>613</v>
      </c>
      <c r="J204" s="300">
        <f t="shared" si="3"/>
        <v>25</v>
      </c>
      <c r="K204" s="106">
        <v>33</v>
      </c>
      <c r="L204" s="106"/>
      <c r="M204" s="525"/>
    </row>
    <row r="205" spans="4:13" ht="16.149999999999999" customHeight="1">
      <c r="D205" s="520"/>
      <c r="E205" s="562"/>
      <c r="F205" s="538"/>
      <c r="G205" s="110" t="s">
        <v>124</v>
      </c>
      <c r="H205" s="325" t="str">
        <f>LOWER(H204)</f>
        <v>best gaming tv</v>
      </c>
      <c r="I205" s="320" t="s">
        <v>614</v>
      </c>
      <c r="J205" s="300">
        <f t="shared" si="3"/>
        <v>14</v>
      </c>
      <c r="K205" s="110"/>
      <c r="L205" s="110"/>
      <c r="M205" s="524"/>
    </row>
    <row r="206" spans="4:13" ht="17.45" customHeight="1">
      <c r="D206" s="520"/>
      <c r="E206" s="562"/>
      <c r="F206" s="538"/>
      <c r="G206" s="114" t="s">
        <v>49</v>
      </c>
      <c r="H206" s="378" t="s">
        <v>451</v>
      </c>
      <c r="I206" s="97" t="s">
        <v>774</v>
      </c>
      <c r="J206" s="300">
        <f t="shared" si="3"/>
        <v>41</v>
      </c>
      <c r="K206" s="155"/>
      <c r="L206" s="155"/>
      <c r="M206" s="524"/>
    </row>
    <row r="207" spans="4:13" ht="16.149999999999999" customHeight="1">
      <c r="D207" s="520"/>
      <c r="E207" s="562"/>
      <c r="F207" s="539"/>
      <c r="G207" s="158" t="s">
        <v>77</v>
      </c>
      <c r="H207" s="335"/>
      <c r="I207" s="324" t="s">
        <v>613</v>
      </c>
      <c r="J207" s="300">
        <f t="shared" si="3"/>
        <v>25</v>
      </c>
      <c r="K207" s="161"/>
      <c r="L207" s="161"/>
      <c r="M207" s="526"/>
    </row>
    <row r="208" spans="4:13" ht="16.149999999999999" customHeight="1">
      <c r="D208" s="520"/>
      <c r="E208" s="562"/>
      <c r="F208" s="538" t="s">
        <v>498</v>
      </c>
      <c r="G208" s="110" t="s">
        <v>55</v>
      </c>
      <c r="H208" s="318" t="s">
        <v>452</v>
      </c>
      <c r="I208" s="320" t="s">
        <v>615</v>
      </c>
      <c r="J208" s="300">
        <f t="shared" si="3"/>
        <v>28</v>
      </c>
      <c r="K208" s="155">
        <v>33</v>
      </c>
      <c r="L208" s="155"/>
      <c r="M208" s="525"/>
    </row>
    <row r="209" spans="4:13" ht="16.149999999999999" customHeight="1">
      <c r="D209" s="520"/>
      <c r="E209" s="562"/>
      <c r="F209" s="538"/>
      <c r="G209" s="110" t="s">
        <v>124</v>
      </c>
      <c r="H209" s="325" t="str">
        <f>LOWER(H208)</f>
        <v>super big tv</v>
      </c>
      <c r="I209" s="320" t="s">
        <v>616</v>
      </c>
      <c r="J209" s="300">
        <f t="shared" si="3"/>
        <v>12</v>
      </c>
      <c r="K209" s="110"/>
      <c r="L209" s="110"/>
      <c r="M209" s="524"/>
    </row>
    <row r="210" spans="4:13" ht="17.45" customHeight="1">
      <c r="D210" s="520"/>
      <c r="E210" s="562"/>
      <c r="F210" s="538"/>
      <c r="G210" s="114" t="s">
        <v>49</v>
      </c>
      <c r="H210" s="378" t="s">
        <v>453</v>
      </c>
      <c r="I210" s="97" t="s">
        <v>775</v>
      </c>
      <c r="J210" s="300">
        <f t="shared" si="3"/>
        <v>44</v>
      </c>
      <c r="K210" s="155"/>
      <c r="L210" s="155"/>
      <c r="M210" s="524"/>
    </row>
    <row r="211" spans="4:13" ht="16.149999999999999" customHeight="1">
      <c r="D211" s="520"/>
      <c r="E211" s="562"/>
      <c r="F211" s="539"/>
      <c r="G211" s="158" t="s">
        <v>77</v>
      </c>
      <c r="H211" s="335"/>
      <c r="I211" s="324" t="s">
        <v>615</v>
      </c>
      <c r="J211" s="300">
        <f t="shared" si="3"/>
        <v>28</v>
      </c>
      <c r="K211" s="161"/>
      <c r="L211" s="161"/>
      <c r="M211" s="526"/>
    </row>
    <row r="212" spans="4:13" ht="15.6" customHeight="1">
      <c r="D212" s="520"/>
      <c r="E212" s="562"/>
      <c r="F212" s="538" t="s">
        <v>499</v>
      </c>
      <c r="G212" s="110" t="s">
        <v>55</v>
      </c>
      <c r="H212" s="318" t="s">
        <v>454</v>
      </c>
      <c r="I212" s="320" t="s">
        <v>617</v>
      </c>
      <c r="J212" s="300">
        <f t="shared" si="3"/>
        <v>28</v>
      </c>
      <c r="K212" s="155">
        <v>33</v>
      </c>
      <c r="L212" s="155"/>
      <c r="M212" s="525"/>
    </row>
    <row r="213" spans="4:13" ht="15.6" customHeight="1">
      <c r="D213" s="520"/>
      <c r="E213" s="562"/>
      <c r="F213" s="538"/>
      <c r="G213" s="110" t="s">
        <v>124</v>
      </c>
      <c r="H213" s="325" t="str">
        <f>LOWER(H212)</f>
        <v>best samsung tv for sports</v>
      </c>
      <c r="I213" s="320" t="s">
        <v>618</v>
      </c>
      <c r="J213" s="300">
        <f t="shared" si="3"/>
        <v>26</v>
      </c>
      <c r="K213" s="110"/>
      <c r="L213" s="110"/>
      <c r="M213" s="524"/>
    </row>
    <row r="214" spans="4:13" ht="15.6" customHeight="1">
      <c r="D214" s="520"/>
      <c r="E214" s="562"/>
      <c r="F214" s="538"/>
      <c r="G214" s="114" t="s">
        <v>49</v>
      </c>
      <c r="H214" s="378" t="s">
        <v>455</v>
      </c>
      <c r="I214" s="322" t="s">
        <v>619</v>
      </c>
      <c r="J214" s="300">
        <f t="shared" si="3"/>
        <v>41</v>
      </c>
      <c r="K214" s="155"/>
      <c r="L214" s="155"/>
      <c r="M214" s="524"/>
    </row>
    <row r="215" spans="4:13" ht="16.149999999999999" customHeight="1" thickBot="1">
      <c r="D215" s="536"/>
      <c r="E215" s="563"/>
      <c r="F215" s="556"/>
      <c r="G215" s="171" t="s">
        <v>77</v>
      </c>
      <c r="H215" s="379"/>
      <c r="I215" s="381" t="s">
        <v>617</v>
      </c>
      <c r="J215" s="380">
        <f>LENB(I215)</f>
        <v>28</v>
      </c>
      <c r="K215" s="176"/>
      <c r="L215" s="176"/>
      <c r="M215" s="584"/>
    </row>
  </sheetData>
  <mergeCells count="105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I185:I190"/>
    <mergeCell ref="I192:I195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2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65" r:id="rId23" xr:uid="{575DEDA1-1692-41E0-99D1-2DD83CD64EA7}"/>
    <hyperlink ref="I71" r:id="rId24" xr:uid="{2EFBFFF5-2104-4D03-976F-DF45020DA860}"/>
    <hyperlink ref="I89" r:id="rId25" xr:uid="{42372DB2-79FC-4A9E-837B-29AC4FAB7759}"/>
    <hyperlink ref="I140" r:id="rId26" xr:uid="{62787744-DDBF-4442-966D-F090909D2987}"/>
    <hyperlink ref="I146" r:id="rId27" xr:uid="{D0FB8D78-0014-49D3-82E3-C5DA5EAC20B9}"/>
    <hyperlink ref="I152" r:id="rId28" xr:uid="{75A447C9-95B8-4204-8460-1A6BFDB2F84B}"/>
    <hyperlink ref="I158" r:id="rId29" xr:uid="{24A1D96E-883B-4C2B-842D-AA26EDE1B513}"/>
    <hyperlink ref="I164" r:id="rId30" xr:uid="{783FC2C4-F31E-4F2A-9790-7B7B5E7B7518}"/>
    <hyperlink ref="I170" r:id="rId31" xr:uid="{F49BAA81-02E4-4670-9E15-D51111A238CC}"/>
    <hyperlink ref="I176" r:id="rId32" xr:uid="{89DBFBAF-BE24-4E43-AAEA-9FB5543D49BA}"/>
    <hyperlink ref="I182" r:id="rId33" xr:uid="{5B4FD487-D469-4725-BB18-ADCF7285C1DD}"/>
    <hyperlink ref="I198" r:id="rId34" xr:uid="{90DD9707-7429-4BF5-B375-900202844C8C}"/>
    <hyperlink ref="I206" r:id="rId35" xr:uid="{FBC0860B-4D2A-4930-AE54-E291F06AD80C}"/>
    <hyperlink ref="I210" r:id="rId36" xr:uid="{A47E51DC-0029-4C85-8B6E-F23F4FC95CB1}"/>
    <hyperlink ref="I214" r:id="rId37" xr:uid="{268E1A77-DAC4-495C-BA2B-44563DCAE9FC}"/>
    <hyperlink ref="I94" r:id="rId38" xr:uid="{EB9E9D1B-1E67-4F30-A28C-319976B3404A}"/>
    <hyperlink ref="I11" r:id="rId39" xr:uid="{0B0837D0-B37B-4A14-81EF-503F917777B8}"/>
    <hyperlink ref="H11" r:id="rId40" xr:uid="{6D20060E-92A4-4467-A7D7-F682889C38BD}"/>
    <hyperlink ref="H106" r:id="rId41" xr:uid="{028B9763-EB5E-4ADF-AF4A-3CD3DAFB0CB8}"/>
    <hyperlink ref="I106" r:id="rId42" xr:uid="{BEDD5930-334D-4806-B3FF-5A22AF974510}"/>
    <hyperlink ref="I53" r:id="rId43" xr:uid="{8A702060-679E-45ED-BF6F-7C702BACBF61}"/>
    <hyperlink ref="I59" r:id="rId44" xr:uid="{31D4BF53-69C0-4902-8989-1F92072B09EA}"/>
    <hyperlink ref="I202" r:id="rId45" xr:uid="{0C4C9F02-0C63-4883-9097-7C7D9FF31AC8}"/>
  </hyperlinks>
  <pageMargins left="0.7" right="0.7" top="0.75" bottom="0.75" header="0.3" footer="0.3"/>
  <pageSetup paperSize="9" orientation="portrait" r:id="rId46"/>
  <drawing r:id="rId47"/>
  <legacyDrawing r:id="rId4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E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69" t="s">
        <v>109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88" t="s">
        <v>493</v>
      </c>
      <c r="C3" s="588"/>
      <c r="D3" s="588"/>
      <c r="E3" s="588"/>
      <c r="F3" s="588"/>
      <c r="G3" s="588"/>
      <c r="H3" s="91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11" t="s">
        <v>54</v>
      </c>
      <c r="E6" s="512"/>
      <c r="F6" s="515" t="s">
        <v>140</v>
      </c>
      <c r="G6" s="98" t="s">
        <v>46</v>
      </c>
      <c r="H6" s="99" t="s">
        <v>489</v>
      </c>
      <c r="I6" s="529" t="s">
        <v>43</v>
      </c>
      <c r="J6" s="529" t="s">
        <v>47</v>
      </c>
      <c r="K6" s="98" t="s">
        <v>492</v>
      </c>
      <c r="L6" s="527" t="s">
        <v>490</v>
      </c>
    </row>
    <row r="7" spans="1:12" ht="23.25" customHeight="1">
      <c r="D7" s="513"/>
      <c r="E7" s="514"/>
      <c r="F7" s="516"/>
      <c r="G7" s="100" t="s">
        <v>741</v>
      </c>
      <c r="H7" s="100" t="s">
        <v>741</v>
      </c>
      <c r="I7" s="530"/>
      <c r="J7" s="530"/>
      <c r="K7" s="263"/>
      <c r="L7" s="528"/>
    </row>
    <row r="8" spans="1:12" ht="21" customHeight="1">
      <c r="D8" s="595" t="s">
        <v>117</v>
      </c>
      <c r="E8" s="591" t="s">
        <v>156</v>
      </c>
      <c r="F8" s="103" t="s">
        <v>126</v>
      </c>
      <c r="G8" s="264"/>
      <c r="H8" s="264"/>
      <c r="I8" s="106">
        <f>LENB(H8)</f>
        <v>0</v>
      </c>
      <c r="J8" s="107"/>
      <c r="K8" s="108" t="s">
        <v>243</v>
      </c>
      <c r="L8" s="525"/>
    </row>
    <row r="9" spans="1:12" ht="21" customHeight="1">
      <c r="D9" s="596"/>
      <c r="E9" s="592"/>
      <c r="F9" s="110" t="s">
        <v>157</v>
      </c>
      <c r="G9" s="232" t="s">
        <v>40</v>
      </c>
      <c r="H9" s="290" t="s">
        <v>621</v>
      </c>
      <c r="I9" s="106">
        <f t="shared" ref="I9:I72" si="0">LENB(H9)</f>
        <v>17</v>
      </c>
      <c r="J9" s="155">
        <v>10</v>
      </c>
      <c r="K9" s="155"/>
      <c r="L9" s="524"/>
    </row>
    <row r="10" spans="1:12" ht="21" customHeight="1">
      <c r="D10" s="596"/>
      <c r="E10" s="592"/>
      <c r="F10" s="110" t="s">
        <v>116</v>
      </c>
      <c r="G10" s="232" t="s">
        <v>330</v>
      </c>
      <c r="H10" s="232" t="s">
        <v>622</v>
      </c>
      <c r="I10" s="106">
        <f t="shared" si="0"/>
        <v>10</v>
      </c>
      <c r="J10" s="110"/>
      <c r="K10" s="110"/>
      <c r="L10" s="524"/>
    </row>
    <row r="11" spans="1:12" ht="21" customHeight="1">
      <c r="D11" s="596"/>
      <c r="E11" s="592"/>
      <c r="F11" s="114" t="s">
        <v>49</v>
      </c>
      <c r="G11" s="265" t="s">
        <v>171</v>
      </c>
      <c r="H11" s="291" t="s">
        <v>623</v>
      </c>
      <c r="I11" s="106">
        <f t="shared" si="0"/>
        <v>59</v>
      </c>
      <c r="J11" s="117"/>
      <c r="K11" s="117"/>
      <c r="L11" s="524"/>
    </row>
    <row r="12" spans="1:12" ht="21" customHeight="1">
      <c r="D12" s="596"/>
      <c r="E12" s="592"/>
      <c r="F12" s="110" t="s">
        <v>50</v>
      </c>
      <c r="G12" s="232" t="s">
        <v>40</v>
      </c>
      <c r="H12" s="232" t="s">
        <v>621</v>
      </c>
      <c r="I12" s="106">
        <f t="shared" si="0"/>
        <v>17</v>
      </c>
      <c r="J12" s="117"/>
      <c r="K12" s="117"/>
      <c r="L12" s="524"/>
    </row>
    <row r="13" spans="1:12" ht="21" customHeight="1">
      <c r="D13" s="597"/>
      <c r="E13" s="593"/>
      <c r="F13" s="158" t="s">
        <v>77</v>
      </c>
      <c r="G13" s="234" t="s">
        <v>40</v>
      </c>
      <c r="H13" s="234" t="s">
        <v>621</v>
      </c>
      <c r="I13" s="106">
        <f t="shared" si="0"/>
        <v>17</v>
      </c>
      <c r="J13" s="183"/>
      <c r="K13" s="183"/>
      <c r="L13" s="526"/>
    </row>
    <row r="14" spans="1:12" ht="21" customHeight="1">
      <c r="D14" s="595" t="s">
        <v>121</v>
      </c>
      <c r="E14" s="591" t="s">
        <v>123</v>
      </c>
      <c r="F14" s="184" t="s">
        <v>125</v>
      </c>
      <c r="G14" s="266"/>
      <c r="H14" s="266"/>
      <c r="I14" s="106">
        <f t="shared" si="0"/>
        <v>0</v>
      </c>
      <c r="J14" s="186"/>
      <c r="K14" s="106" t="s">
        <v>245</v>
      </c>
      <c r="L14" s="525"/>
    </row>
    <row r="15" spans="1:12" ht="21" customHeight="1">
      <c r="D15" s="596"/>
      <c r="E15" s="592"/>
      <c r="F15" s="110" t="s">
        <v>55</v>
      </c>
      <c r="G15" s="111" t="s">
        <v>172</v>
      </c>
      <c r="H15" s="111" t="s">
        <v>624</v>
      </c>
      <c r="I15" s="106">
        <f t="shared" si="0"/>
        <v>9</v>
      </c>
      <c r="J15" s="155">
        <v>33</v>
      </c>
      <c r="K15" s="155"/>
      <c r="L15" s="524"/>
    </row>
    <row r="16" spans="1:12" ht="21" customHeight="1">
      <c r="D16" s="596"/>
      <c r="E16" s="592"/>
      <c r="F16" s="110" t="s">
        <v>124</v>
      </c>
      <c r="G16" s="111" t="s">
        <v>331</v>
      </c>
      <c r="H16" s="111" t="s">
        <v>625</v>
      </c>
      <c r="I16" s="106">
        <f t="shared" si="0"/>
        <v>13</v>
      </c>
      <c r="J16" s="110"/>
      <c r="K16" s="110"/>
      <c r="L16" s="524"/>
    </row>
    <row r="17" spans="2:12" ht="20.100000000000001" customHeight="1">
      <c r="D17" s="596"/>
      <c r="E17" s="592"/>
      <c r="F17" s="114" t="s">
        <v>49</v>
      </c>
      <c r="G17" s="267" t="s">
        <v>100</v>
      </c>
      <c r="H17" s="267" t="s">
        <v>623</v>
      </c>
      <c r="I17" s="106">
        <f t="shared" si="0"/>
        <v>59</v>
      </c>
      <c r="J17" s="155"/>
      <c r="K17" s="155"/>
      <c r="L17" s="524"/>
    </row>
    <row r="18" spans="2:12" ht="20.100000000000001" customHeight="1">
      <c r="D18" s="596"/>
      <c r="E18" s="592"/>
      <c r="F18" s="110" t="s">
        <v>50</v>
      </c>
      <c r="G18" s="111" t="s">
        <v>209</v>
      </c>
      <c r="H18" s="111" t="s">
        <v>624</v>
      </c>
      <c r="I18" s="106">
        <f t="shared" si="0"/>
        <v>9</v>
      </c>
      <c r="J18" s="155"/>
      <c r="K18" s="155"/>
      <c r="L18" s="524"/>
    </row>
    <row r="19" spans="2:12" ht="20.100000000000001" customHeight="1">
      <c r="D19" s="596"/>
      <c r="E19" s="593"/>
      <c r="F19" s="158" t="s">
        <v>77</v>
      </c>
      <c r="G19" s="182" t="s">
        <v>172</v>
      </c>
      <c r="H19" s="182" t="s">
        <v>624</v>
      </c>
      <c r="I19" s="106">
        <f t="shared" si="0"/>
        <v>9</v>
      </c>
      <c r="J19" s="161"/>
      <c r="K19" s="161"/>
      <c r="L19" s="526"/>
    </row>
    <row r="20" spans="2:12" ht="20.100000000000001" customHeight="1">
      <c r="D20" s="596"/>
      <c r="E20" s="591" t="s">
        <v>127</v>
      </c>
      <c r="F20" s="103" t="s">
        <v>125</v>
      </c>
      <c r="G20" s="268"/>
      <c r="H20" s="268"/>
      <c r="I20" s="106">
        <f t="shared" si="0"/>
        <v>0</v>
      </c>
      <c r="J20" s="106"/>
      <c r="K20" s="106" t="s">
        <v>245</v>
      </c>
      <c r="L20" s="525"/>
    </row>
    <row r="21" spans="2:12" ht="20.100000000000001" customHeight="1">
      <c r="D21" s="596"/>
      <c r="E21" s="592"/>
      <c r="F21" s="110" t="s">
        <v>55</v>
      </c>
      <c r="G21" s="156" t="s">
        <v>174</v>
      </c>
      <c r="H21" s="156" t="s">
        <v>626</v>
      </c>
      <c r="I21" s="106">
        <f t="shared" si="0"/>
        <v>7</v>
      </c>
      <c r="J21" s="155">
        <v>33</v>
      </c>
      <c r="K21" s="155"/>
      <c r="L21" s="524"/>
    </row>
    <row r="22" spans="2:12" ht="20.100000000000001" customHeight="1">
      <c r="D22" s="596"/>
      <c r="E22" s="592"/>
      <c r="F22" s="110" t="s">
        <v>124</v>
      </c>
      <c r="G22" s="156" t="s">
        <v>332</v>
      </c>
      <c r="H22" s="156" t="s">
        <v>627</v>
      </c>
      <c r="I22" s="106">
        <f t="shared" si="0"/>
        <v>5</v>
      </c>
      <c r="J22" s="110"/>
      <c r="K22" s="110"/>
      <c r="L22" s="524"/>
    </row>
    <row r="23" spans="2:12" ht="20.100000000000001" customHeight="1">
      <c r="B23" s="57" t="s">
        <v>44</v>
      </c>
      <c r="D23" s="596"/>
      <c r="E23" s="592"/>
      <c r="F23" s="114" t="s">
        <v>49</v>
      </c>
      <c r="G23" s="267" t="s">
        <v>102</v>
      </c>
      <c r="H23" s="267" t="s">
        <v>628</v>
      </c>
      <c r="I23" s="106">
        <f t="shared" si="0"/>
        <v>75</v>
      </c>
      <c r="J23" s="155"/>
      <c r="K23" s="155"/>
      <c r="L23" s="524"/>
    </row>
    <row r="24" spans="2:12" ht="20.100000000000001" customHeight="1">
      <c r="D24" s="596"/>
      <c r="E24" s="592"/>
      <c r="F24" s="110" t="s">
        <v>50</v>
      </c>
      <c r="G24" s="156" t="s">
        <v>211</v>
      </c>
      <c r="H24" s="156" t="s">
        <v>626</v>
      </c>
      <c r="I24" s="106">
        <f t="shared" si="0"/>
        <v>7</v>
      </c>
      <c r="J24" s="155"/>
      <c r="K24" s="155"/>
      <c r="L24" s="524"/>
    </row>
    <row r="25" spans="2:12" ht="20.100000000000001" customHeight="1">
      <c r="D25" s="596"/>
      <c r="E25" s="593"/>
      <c r="F25" s="158" t="s">
        <v>77</v>
      </c>
      <c r="G25" s="159" t="s">
        <v>174</v>
      </c>
      <c r="H25" s="159" t="s">
        <v>626</v>
      </c>
      <c r="I25" s="106">
        <f t="shared" si="0"/>
        <v>7</v>
      </c>
      <c r="J25" s="161"/>
      <c r="K25" s="161"/>
      <c r="L25" s="526"/>
    </row>
    <row r="26" spans="2:12" ht="20.100000000000001" customHeight="1">
      <c r="D26" s="596"/>
      <c r="E26" s="591" t="s">
        <v>128</v>
      </c>
      <c r="F26" s="103" t="s">
        <v>125</v>
      </c>
      <c r="G26" s="268"/>
      <c r="H26" s="268"/>
      <c r="I26" s="106">
        <f t="shared" si="0"/>
        <v>0</v>
      </c>
      <c r="J26" s="106"/>
      <c r="K26" s="106" t="s">
        <v>245</v>
      </c>
      <c r="L26" s="525"/>
    </row>
    <row r="27" spans="2:12" ht="20.100000000000001" customHeight="1">
      <c r="D27" s="596"/>
      <c r="E27" s="592"/>
      <c r="F27" s="110" t="s">
        <v>55</v>
      </c>
      <c r="G27" s="156" t="s">
        <v>175</v>
      </c>
      <c r="H27" s="156" t="s">
        <v>629</v>
      </c>
      <c r="I27" s="106">
        <f t="shared" si="0"/>
        <v>16</v>
      </c>
      <c r="J27" s="155">
        <v>33</v>
      </c>
      <c r="K27" s="155"/>
      <c r="L27" s="524"/>
    </row>
    <row r="28" spans="2:12" ht="20.100000000000001" customHeight="1">
      <c r="D28" s="596"/>
      <c r="E28" s="592"/>
      <c r="F28" s="110" t="s">
        <v>124</v>
      </c>
      <c r="G28" s="156" t="s">
        <v>333</v>
      </c>
      <c r="H28" s="156" t="s">
        <v>630</v>
      </c>
      <c r="I28" s="106">
        <f t="shared" si="0"/>
        <v>4</v>
      </c>
      <c r="J28" s="110"/>
      <c r="K28" s="110"/>
      <c r="L28" s="524"/>
    </row>
    <row r="29" spans="2:12" ht="20.65" customHeight="1">
      <c r="D29" s="596"/>
      <c r="E29" s="592"/>
      <c r="F29" s="114" t="s">
        <v>49</v>
      </c>
      <c r="G29" s="267" t="s">
        <v>103</v>
      </c>
      <c r="H29" s="267" t="s">
        <v>631</v>
      </c>
      <c r="I29" s="106">
        <f t="shared" si="0"/>
        <v>74</v>
      </c>
      <c r="J29" s="155"/>
      <c r="K29" s="155"/>
      <c r="L29" s="524"/>
    </row>
    <row r="30" spans="2:12" ht="20.65" customHeight="1">
      <c r="D30" s="596"/>
      <c r="E30" s="592"/>
      <c r="F30" s="110" t="s">
        <v>50</v>
      </c>
      <c r="G30" s="156" t="s">
        <v>212</v>
      </c>
      <c r="H30" s="156" t="s">
        <v>629</v>
      </c>
      <c r="I30" s="106">
        <f t="shared" si="0"/>
        <v>16</v>
      </c>
      <c r="J30" s="155"/>
      <c r="K30" s="155"/>
      <c r="L30" s="524"/>
    </row>
    <row r="31" spans="2:12" ht="20.65" customHeight="1">
      <c r="D31" s="596"/>
      <c r="E31" s="593"/>
      <c r="F31" s="158" t="s">
        <v>77</v>
      </c>
      <c r="G31" s="159" t="s">
        <v>175</v>
      </c>
      <c r="H31" s="159" t="s">
        <v>629</v>
      </c>
      <c r="I31" s="106">
        <f t="shared" si="0"/>
        <v>16</v>
      </c>
      <c r="J31" s="161"/>
      <c r="K31" s="161"/>
      <c r="L31" s="526"/>
    </row>
    <row r="32" spans="2:12" ht="20.65" customHeight="1">
      <c r="D32" s="596"/>
      <c r="E32" s="591" t="s">
        <v>129</v>
      </c>
      <c r="F32" s="103" t="s">
        <v>125</v>
      </c>
      <c r="G32" s="268"/>
      <c r="H32" s="268"/>
      <c r="I32" s="106">
        <f t="shared" si="0"/>
        <v>0</v>
      </c>
      <c r="J32" s="106"/>
      <c r="K32" s="106" t="s">
        <v>245</v>
      </c>
      <c r="L32" s="525"/>
    </row>
    <row r="33" spans="4:12" ht="20.65" customHeight="1">
      <c r="D33" s="596"/>
      <c r="E33" s="592"/>
      <c r="F33" s="110" t="s">
        <v>55</v>
      </c>
      <c r="G33" s="156" t="s">
        <v>176</v>
      </c>
      <c r="H33" s="156" t="s">
        <v>632</v>
      </c>
      <c r="I33" s="106">
        <f t="shared" si="0"/>
        <v>4</v>
      </c>
      <c r="J33" s="155">
        <v>33</v>
      </c>
      <c r="K33" s="155"/>
      <c r="L33" s="524"/>
    </row>
    <row r="34" spans="4:12" ht="20.65" customHeight="1">
      <c r="D34" s="596"/>
      <c r="E34" s="592"/>
      <c r="F34" s="110" t="s">
        <v>124</v>
      </c>
      <c r="G34" s="156" t="s">
        <v>334</v>
      </c>
      <c r="H34" s="156" t="s">
        <v>633</v>
      </c>
      <c r="I34" s="106">
        <f t="shared" si="0"/>
        <v>5</v>
      </c>
      <c r="J34" s="110"/>
      <c r="K34" s="110"/>
      <c r="L34" s="524"/>
    </row>
    <row r="35" spans="4:12" ht="20.65" customHeight="1">
      <c r="D35" s="596"/>
      <c r="E35" s="592"/>
      <c r="F35" s="114" t="s">
        <v>49</v>
      </c>
      <c r="G35" s="267" t="s">
        <v>104</v>
      </c>
      <c r="H35" s="267" t="s">
        <v>634</v>
      </c>
      <c r="I35" s="106">
        <f t="shared" si="0"/>
        <v>75</v>
      </c>
      <c r="J35" s="155"/>
      <c r="K35" s="155"/>
      <c r="L35" s="524"/>
    </row>
    <row r="36" spans="4:12" ht="20.65" customHeight="1">
      <c r="D36" s="596"/>
      <c r="E36" s="592"/>
      <c r="F36" s="110" t="s">
        <v>50</v>
      </c>
      <c r="G36" s="156" t="s">
        <v>176</v>
      </c>
      <c r="H36" s="156" t="s">
        <v>632</v>
      </c>
      <c r="I36" s="106">
        <f t="shared" si="0"/>
        <v>4</v>
      </c>
      <c r="J36" s="155"/>
      <c r="K36" s="155"/>
      <c r="L36" s="524"/>
    </row>
    <row r="37" spans="4:12" ht="20.65" customHeight="1">
      <c r="D37" s="596"/>
      <c r="E37" s="593"/>
      <c r="F37" s="158" t="s">
        <v>77</v>
      </c>
      <c r="G37" s="159" t="s">
        <v>176</v>
      </c>
      <c r="H37" s="159" t="s">
        <v>632</v>
      </c>
      <c r="I37" s="106">
        <f t="shared" si="0"/>
        <v>4</v>
      </c>
      <c r="J37" s="161"/>
      <c r="K37" s="161"/>
      <c r="L37" s="526"/>
    </row>
    <row r="38" spans="4:12" ht="20.65" customHeight="1">
      <c r="D38" s="596"/>
      <c r="E38" s="591" t="s">
        <v>130</v>
      </c>
      <c r="F38" s="103" t="s">
        <v>125</v>
      </c>
      <c r="G38" s="268"/>
      <c r="H38" s="268"/>
      <c r="I38" s="106">
        <f t="shared" si="0"/>
        <v>0</v>
      </c>
      <c r="J38" s="106"/>
      <c r="K38" s="106" t="s">
        <v>245</v>
      </c>
      <c r="L38" s="525"/>
    </row>
    <row r="39" spans="4:12" ht="20.65" customHeight="1">
      <c r="D39" s="596"/>
      <c r="E39" s="592"/>
      <c r="F39" s="110" t="s">
        <v>55</v>
      </c>
      <c r="G39" s="156" t="s">
        <v>177</v>
      </c>
      <c r="H39" s="156" t="s">
        <v>635</v>
      </c>
      <c r="I39" s="106">
        <f t="shared" si="0"/>
        <v>18</v>
      </c>
      <c r="J39" s="155">
        <v>33</v>
      </c>
      <c r="K39" s="155"/>
      <c r="L39" s="524"/>
    </row>
    <row r="40" spans="4:12" ht="20.100000000000001" customHeight="1">
      <c r="D40" s="596"/>
      <c r="E40" s="592"/>
      <c r="F40" s="110" t="s">
        <v>124</v>
      </c>
      <c r="G40" s="156" t="s">
        <v>335</v>
      </c>
      <c r="H40" s="156" t="s">
        <v>636</v>
      </c>
      <c r="I40" s="106">
        <f t="shared" si="0"/>
        <v>10</v>
      </c>
      <c r="J40" s="110"/>
      <c r="K40" s="110"/>
      <c r="L40" s="524"/>
    </row>
    <row r="41" spans="4:12" ht="20.100000000000001" customHeight="1">
      <c r="D41" s="596"/>
      <c r="E41" s="592"/>
      <c r="F41" s="114" t="s">
        <v>49</v>
      </c>
      <c r="G41" s="267" t="s">
        <v>105</v>
      </c>
      <c r="H41" s="267" t="s">
        <v>637</v>
      </c>
      <c r="I41" s="106">
        <f t="shared" si="0"/>
        <v>63</v>
      </c>
      <c r="J41" s="155"/>
      <c r="K41" s="155"/>
      <c r="L41" s="524"/>
    </row>
    <row r="42" spans="4:12" ht="20.100000000000001" customHeight="1">
      <c r="D42" s="596"/>
      <c r="E42" s="592"/>
      <c r="F42" s="110" t="s">
        <v>50</v>
      </c>
      <c r="G42" s="156" t="s">
        <v>177</v>
      </c>
      <c r="H42" s="156" t="s">
        <v>635</v>
      </c>
      <c r="I42" s="106">
        <f t="shared" si="0"/>
        <v>18</v>
      </c>
      <c r="J42" s="155"/>
      <c r="K42" s="155"/>
      <c r="L42" s="524"/>
    </row>
    <row r="43" spans="4:12" ht="20.100000000000001" customHeight="1">
      <c r="D43" s="596"/>
      <c r="E43" s="593"/>
      <c r="F43" s="158" t="s">
        <v>77</v>
      </c>
      <c r="G43" s="159" t="s">
        <v>177</v>
      </c>
      <c r="H43" s="159" t="s">
        <v>635</v>
      </c>
      <c r="I43" s="106">
        <f t="shared" si="0"/>
        <v>18</v>
      </c>
      <c r="J43" s="161"/>
      <c r="K43" s="161"/>
      <c r="L43" s="526"/>
    </row>
    <row r="44" spans="4:12" ht="20.100000000000001" customHeight="1">
      <c r="D44" s="596"/>
      <c r="E44" s="591" t="s">
        <v>131</v>
      </c>
      <c r="F44" s="103" t="s">
        <v>125</v>
      </c>
      <c r="G44" s="268"/>
      <c r="H44" s="268"/>
      <c r="I44" s="106">
        <f t="shared" si="0"/>
        <v>0</v>
      </c>
      <c r="J44" s="106"/>
      <c r="K44" s="106" t="s">
        <v>245</v>
      </c>
      <c r="L44" s="525"/>
    </row>
    <row r="45" spans="4:12" ht="20.100000000000001" customHeight="1">
      <c r="D45" s="596"/>
      <c r="E45" s="592"/>
      <c r="F45" s="110" t="s">
        <v>55</v>
      </c>
      <c r="G45" s="156" t="s">
        <v>173</v>
      </c>
      <c r="H45" s="156" t="s">
        <v>638</v>
      </c>
      <c r="I45" s="106">
        <f t="shared" si="0"/>
        <v>14</v>
      </c>
      <c r="J45" s="155">
        <v>33</v>
      </c>
      <c r="K45" s="155"/>
      <c r="L45" s="524"/>
    </row>
    <row r="46" spans="4:12" ht="20.100000000000001" customHeight="1">
      <c r="D46" s="596"/>
      <c r="E46" s="592"/>
      <c r="F46" s="110" t="s">
        <v>124</v>
      </c>
      <c r="G46" s="156" t="s">
        <v>336</v>
      </c>
      <c r="H46" s="156" t="s">
        <v>639</v>
      </c>
      <c r="I46" s="106">
        <f t="shared" si="0"/>
        <v>11</v>
      </c>
      <c r="J46" s="110"/>
      <c r="K46" s="110"/>
      <c r="L46" s="524"/>
    </row>
    <row r="47" spans="4:12" ht="20.100000000000001" customHeight="1">
      <c r="D47" s="596"/>
      <c r="E47" s="592"/>
      <c r="F47" s="114" t="s">
        <v>49</v>
      </c>
      <c r="G47" s="267" t="s">
        <v>101</v>
      </c>
      <c r="H47" s="267" t="s">
        <v>640</v>
      </c>
      <c r="I47" s="106">
        <f t="shared" si="0"/>
        <v>55</v>
      </c>
      <c r="J47" s="155"/>
      <c r="K47" s="155"/>
      <c r="L47" s="524"/>
    </row>
    <row r="48" spans="4:12" ht="20.100000000000001" customHeight="1">
      <c r="D48" s="596"/>
      <c r="E48" s="592"/>
      <c r="F48" s="110" t="s">
        <v>50</v>
      </c>
      <c r="G48" s="156" t="s">
        <v>210</v>
      </c>
      <c r="H48" s="156" t="s">
        <v>638</v>
      </c>
      <c r="I48" s="106">
        <f t="shared" si="0"/>
        <v>14</v>
      </c>
      <c r="J48" s="155"/>
      <c r="K48" s="155"/>
      <c r="L48" s="524"/>
    </row>
    <row r="49" spans="4:12" ht="20.100000000000001" customHeight="1">
      <c r="D49" s="596"/>
      <c r="E49" s="593"/>
      <c r="F49" s="158" t="s">
        <v>77</v>
      </c>
      <c r="G49" s="159" t="s">
        <v>173</v>
      </c>
      <c r="H49" s="159" t="s">
        <v>638</v>
      </c>
      <c r="I49" s="106">
        <f t="shared" si="0"/>
        <v>14</v>
      </c>
      <c r="J49" s="161"/>
      <c r="K49" s="161"/>
      <c r="L49" s="526"/>
    </row>
    <row r="50" spans="4:12" ht="20.100000000000001" customHeight="1">
      <c r="D50" s="596"/>
      <c r="E50" s="591" t="s">
        <v>132</v>
      </c>
      <c r="F50" s="103" t="s">
        <v>125</v>
      </c>
      <c r="G50" s="268"/>
      <c r="H50" s="268"/>
      <c r="I50" s="106">
        <f t="shared" si="0"/>
        <v>0</v>
      </c>
      <c r="J50" s="106"/>
      <c r="K50" s="106" t="s">
        <v>245</v>
      </c>
      <c r="L50" s="525"/>
    </row>
    <row r="51" spans="4:12" ht="20.100000000000001" customHeight="1">
      <c r="D51" s="596"/>
      <c r="E51" s="592"/>
      <c r="F51" s="110" t="s">
        <v>55</v>
      </c>
      <c r="G51" s="156" t="s">
        <v>179</v>
      </c>
      <c r="H51" s="156" t="s">
        <v>641</v>
      </c>
      <c r="I51" s="106">
        <f t="shared" si="0"/>
        <v>15</v>
      </c>
      <c r="J51" s="155">
        <v>33</v>
      </c>
      <c r="K51" s="155"/>
      <c r="L51" s="524"/>
    </row>
    <row r="52" spans="4:12" ht="20.100000000000001" customHeight="1">
      <c r="D52" s="596"/>
      <c r="E52" s="592"/>
      <c r="F52" s="110" t="s">
        <v>124</v>
      </c>
      <c r="G52" s="156" t="s">
        <v>337</v>
      </c>
      <c r="H52" s="156" t="s">
        <v>642</v>
      </c>
      <c r="I52" s="106">
        <f t="shared" si="0"/>
        <v>7</v>
      </c>
      <c r="J52" s="110"/>
      <c r="K52" s="110"/>
      <c r="L52" s="524"/>
    </row>
    <row r="53" spans="4:12" ht="20.100000000000001" customHeight="1">
      <c r="D53" s="596"/>
      <c r="E53" s="592"/>
      <c r="F53" s="114" t="s">
        <v>49</v>
      </c>
      <c r="G53" s="267" t="s">
        <v>108</v>
      </c>
      <c r="H53" s="267" t="s">
        <v>643</v>
      </c>
      <c r="I53" s="106">
        <f t="shared" si="0"/>
        <v>88</v>
      </c>
      <c r="J53" s="155"/>
      <c r="K53" s="155"/>
      <c r="L53" s="524"/>
    </row>
    <row r="54" spans="4:12" ht="20.100000000000001" customHeight="1">
      <c r="D54" s="596"/>
      <c r="E54" s="592"/>
      <c r="F54" s="110" t="s">
        <v>50</v>
      </c>
      <c r="G54" s="156" t="s">
        <v>179</v>
      </c>
      <c r="H54" s="156" t="s">
        <v>641</v>
      </c>
      <c r="I54" s="106">
        <f t="shared" si="0"/>
        <v>15</v>
      </c>
      <c r="J54" s="155"/>
      <c r="K54" s="155"/>
      <c r="L54" s="524"/>
    </row>
    <row r="55" spans="4:12" ht="20.100000000000001" customHeight="1">
      <c r="D55" s="596"/>
      <c r="E55" s="593"/>
      <c r="F55" s="158" t="s">
        <v>77</v>
      </c>
      <c r="G55" s="159" t="s">
        <v>179</v>
      </c>
      <c r="H55" s="159" t="s">
        <v>641</v>
      </c>
      <c r="I55" s="106">
        <f t="shared" si="0"/>
        <v>15</v>
      </c>
      <c r="J55" s="161"/>
      <c r="K55" s="161"/>
      <c r="L55" s="526"/>
    </row>
    <row r="56" spans="4:12" ht="20.100000000000001" customHeight="1">
      <c r="D56" s="596"/>
      <c r="E56" s="591" t="s">
        <v>133</v>
      </c>
      <c r="F56" s="103" t="s">
        <v>125</v>
      </c>
      <c r="G56" s="268"/>
      <c r="H56" s="268"/>
      <c r="I56" s="106">
        <f t="shared" si="0"/>
        <v>0</v>
      </c>
      <c r="J56" s="106"/>
      <c r="K56" s="106" t="s">
        <v>245</v>
      </c>
      <c r="L56" s="525"/>
    </row>
    <row r="57" spans="4:12" ht="20.100000000000001" customHeight="1">
      <c r="D57" s="596"/>
      <c r="E57" s="592"/>
      <c r="F57" s="110" t="s">
        <v>55</v>
      </c>
      <c r="G57" s="156" t="s">
        <v>756</v>
      </c>
      <c r="H57" s="156" t="s">
        <v>644</v>
      </c>
      <c r="I57" s="106">
        <f t="shared" si="0"/>
        <v>20</v>
      </c>
      <c r="J57" s="155">
        <v>33</v>
      </c>
      <c r="K57" s="155"/>
      <c r="L57" s="524"/>
    </row>
    <row r="58" spans="4:12" ht="20.100000000000001" customHeight="1">
      <c r="D58" s="596"/>
      <c r="E58" s="592"/>
      <c r="F58" s="110" t="s">
        <v>124</v>
      </c>
      <c r="G58" s="156" t="s">
        <v>338</v>
      </c>
      <c r="H58" s="156" t="s">
        <v>645</v>
      </c>
      <c r="I58" s="106">
        <f t="shared" si="0"/>
        <v>17</v>
      </c>
      <c r="J58" s="110"/>
      <c r="K58" s="110"/>
      <c r="L58" s="524"/>
    </row>
    <row r="59" spans="4:12" ht="20.100000000000001" customHeight="1">
      <c r="D59" s="596"/>
      <c r="E59" s="592"/>
      <c r="F59" s="114" t="s">
        <v>49</v>
      </c>
      <c r="G59" s="267" t="s">
        <v>106</v>
      </c>
      <c r="H59" s="267" t="s">
        <v>646</v>
      </c>
      <c r="I59" s="106">
        <f t="shared" si="0"/>
        <v>63</v>
      </c>
      <c r="J59" s="155"/>
      <c r="K59" s="155"/>
      <c r="L59" s="524"/>
    </row>
    <row r="60" spans="4:12" ht="17.649999999999999" customHeight="1">
      <c r="D60" s="596"/>
      <c r="E60" s="592"/>
      <c r="F60" s="110" t="s">
        <v>50</v>
      </c>
      <c r="G60" s="156" t="s">
        <v>214</v>
      </c>
      <c r="H60" s="156" t="s">
        <v>644</v>
      </c>
      <c r="I60" s="106">
        <f t="shared" si="0"/>
        <v>20</v>
      </c>
      <c r="J60" s="155"/>
      <c r="K60" s="155"/>
      <c r="L60" s="524"/>
    </row>
    <row r="61" spans="4:12" ht="16.5" customHeight="1">
      <c r="D61" s="596"/>
      <c r="E61" s="593"/>
      <c r="F61" s="158" t="s">
        <v>77</v>
      </c>
      <c r="G61" s="159" t="s">
        <v>214</v>
      </c>
      <c r="H61" s="159" t="s">
        <v>644</v>
      </c>
      <c r="I61" s="106">
        <f t="shared" si="0"/>
        <v>20</v>
      </c>
      <c r="J61" s="161"/>
      <c r="K61" s="161"/>
      <c r="L61" s="526"/>
    </row>
    <row r="62" spans="4:12" ht="17.25" customHeight="1">
      <c r="D62" s="596"/>
      <c r="E62" s="591" t="s">
        <v>134</v>
      </c>
      <c r="F62" s="103" t="s">
        <v>125</v>
      </c>
      <c r="G62" s="268"/>
      <c r="H62" s="268"/>
      <c r="I62" s="106">
        <f t="shared" si="0"/>
        <v>0</v>
      </c>
      <c r="J62" s="106"/>
      <c r="K62" s="106" t="s">
        <v>245</v>
      </c>
      <c r="L62" s="525"/>
    </row>
    <row r="63" spans="4:12" ht="16.5" customHeight="1">
      <c r="D63" s="596"/>
      <c r="E63" s="592"/>
      <c r="F63" s="110" t="s">
        <v>55</v>
      </c>
      <c r="G63" s="156" t="s">
        <v>757</v>
      </c>
      <c r="H63" s="156" t="s">
        <v>647</v>
      </c>
      <c r="I63" s="106">
        <f t="shared" si="0"/>
        <v>26</v>
      </c>
      <c r="J63" s="155">
        <v>33</v>
      </c>
      <c r="K63" s="155"/>
      <c r="L63" s="524"/>
    </row>
    <row r="64" spans="4:12" ht="16.5" customHeight="1">
      <c r="D64" s="596"/>
      <c r="E64" s="592"/>
      <c r="F64" s="110" t="s">
        <v>124</v>
      </c>
      <c r="G64" s="156" t="s">
        <v>339</v>
      </c>
      <c r="H64" s="156" t="s">
        <v>648</v>
      </c>
      <c r="I64" s="106">
        <f t="shared" si="0"/>
        <v>21</v>
      </c>
      <c r="J64" s="110"/>
      <c r="K64" s="110"/>
      <c r="L64" s="524"/>
    </row>
    <row r="65" spans="4:12" ht="20.100000000000001" customHeight="1">
      <c r="D65" s="596"/>
      <c r="E65" s="592"/>
      <c r="F65" s="114" t="s">
        <v>49</v>
      </c>
      <c r="G65" s="267" t="s">
        <v>107</v>
      </c>
      <c r="H65" s="267" t="s">
        <v>649</v>
      </c>
      <c r="I65" s="106">
        <f t="shared" si="0"/>
        <v>69</v>
      </c>
      <c r="J65" s="155"/>
      <c r="K65" s="155"/>
      <c r="L65" s="524"/>
    </row>
    <row r="66" spans="4:12" ht="20.100000000000001" customHeight="1">
      <c r="D66" s="596"/>
      <c r="E66" s="592"/>
      <c r="F66" s="110" t="s">
        <v>50</v>
      </c>
      <c r="G66" s="156" t="s">
        <v>215</v>
      </c>
      <c r="H66" s="156" t="s">
        <v>647</v>
      </c>
      <c r="I66" s="106">
        <f t="shared" si="0"/>
        <v>26</v>
      </c>
      <c r="J66" s="155"/>
      <c r="K66" s="155"/>
      <c r="L66" s="524"/>
    </row>
    <row r="67" spans="4:12" ht="20.100000000000001" customHeight="1">
      <c r="D67" s="596"/>
      <c r="E67" s="593"/>
      <c r="F67" s="164" t="s">
        <v>77</v>
      </c>
      <c r="G67" s="165" t="s">
        <v>215</v>
      </c>
      <c r="H67" s="165" t="s">
        <v>647</v>
      </c>
      <c r="I67" s="106">
        <f t="shared" si="0"/>
        <v>26</v>
      </c>
      <c r="J67" s="166"/>
      <c r="K67" s="163"/>
      <c r="L67" s="526"/>
    </row>
    <row r="68" spans="4:12" ht="20.100000000000001" customHeight="1">
      <c r="D68" s="596"/>
      <c r="E68" s="591" t="s">
        <v>135</v>
      </c>
      <c r="F68" s="153" t="s">
        <v>125</v>
      </c>
      <c r="G68" s="269"/>
      <c r="H68" s="292"/>
      <c r="I68" s="106">
        <f t="shared" si="0"/>
        <v>0</v>
      </c>
      <c r="J68" s="270"/>
      <c r="K68" s="106" t="s">
        <v>245</v>
      </c>
      <c r="L68" s="543" t="s">
        <v>866</v>
      </c>
    </row>
    <row r="69" spans="4:12" ht="20.100000000000001" customHeight="1">
      <c r="D69" s="596"/>
      <c r="E69" s="592"/>
      <c r="F69" s="271" t="s">
        <v>55</v>
      </c>
      <c r="G69" s="272" t="s">
        <v>178</v>
      </c>
      <c r="H69" s="262" t="s">
        <v>650</v>
      </c>
      <c r="I69" s="106">
        <f t="shared" si="0"/>
        <v>14</v>
      </c>
      <c r="J69" s="273">
        <v>33</v>
      </c>
      <c r="K69" s="273"/>
      <c r="L69" s="544"/>
    </row>
    <row r="70" spans="4:12" ht="20.100000000000001" customHeight="1">
      <c r="D70" s="596"/>
      <c r="E70" s="592"/>
      <c r="F70" s="271" t="s">
        <v>124</v>
      </c>
      <c r="G70" s="272" t="s">
        <v>340</v>
      </c>
      <c r="H70" s="262" t="s">
        <v>651</v>
      </c>
      <c r="I70" s="106">
        <f t="shared" si="0"/>
        <v>16</v>
      </c>
      <c r="J70" s="271"/>
      <c r="K70" s="271"/>
      <c r="L70" s="544"/>
    </row>
    <row r="71" spans="4:12" ht="20.100000000000001" customHeight="1">
      <c r="D71" s="596"/>
      <c r="E71" s="592"/>
      <c r="F71" s="274" t="s">
        <v>49</v>
      </c>
      <c r="G71" s="275" t="s">
        <v>257</v>
      </c>
      <c r="H71" s="293" t="s">
        <v>652</v>
      </c>
      <c r="I71" s="106">
        <f t="shared" si="0"/>
        <v>51</v>
      </c>
      <c r="J71" s="273"/>
      <c r="K71" s="273"/>
      <c r="L71" s="544"/>
    </row>
    <row r="72" spans="4:12" ht="20.100000000000001" customHeight="1">
      <c r="D72" s="596"/>
      <c r="E72" s="592"/>
      <c r="F72" s="271" t="s">
        <v>50</v>
      </c>
      <c r="G72" s="272" t="s">
        <v>178</v>
      </c>
      <c r="H72" s="262" t="s">
        <v>650</v>
      </c>
      <c r="I72" s="106">
        <f t="shared" si="0"/>
        <v>14</v>
      </c>
      <c r="J72" s="273"/>
      <c r="K72" s="273"/>
      <c r="L72" s="544"/>
    </row>
    <row r="73" spans="4:12" ht="20.100000000000001" customHeight="1">
      <c r="D73" s="596"/>
      <c r="E73" s="593"/>
      <c r="F73" s="276" t="s">
        <v>77</v>
      </c>
      <c r="G73" s="277" t="s">
        <v>178</v>
      </c>
      <c r="H73" s="294" t="s">
        <v>650</v>
      </c>
      <c r="I73" s="106">
        <f t="shared" ref="I73:I136" si="1">LENB(H73)</f>
        <v>14</v>
      </c>
      <c r="J73" s="278"/>
      <c r="K73" s="278"/>
      <c r="L73" s="606"/>
    </row>
    <row r="74" spans="4:12" ht="19.5" customHeight="1">
      <c r="D74" s="596"/>
      <c r="E74" s="591" t="s">
        <v>150</v>
      </c>
      <c r="F74" s="153" t="s">
        <v>125</v>
      </c>
      <c r="G74" s="269"/>
      <c r="H74" s="269"/>
      <c r="I74" s="106">
        <f t="shared" si="1"/>
        <v>0</v>
      </c>
      <c r="J74" s="270"/>
      <c r="K74" s="106" t="s">
        <v>245</v>
      </c>
      <c r="L74" s="525"/>
    </row>
    <row r="75" spans="4:12" ht="20.100000000000001" customHeight="1">
      <c r="D75" s="596"/>
      <c r="E75" s="592"/>
      <c r="F75" s="271" t="s">
        <v>55</v>
      </c>
      <c r="G75" s="272" t="s">
        <v>258</v>
      </c>
      <c r="H75" s="272" t="s">
        <v>653</v>
      </c>
      <c r="I75" s="106">
        <f t="shared" si="1"/>
        <v>17</v>
      </c>
      <c r="J75" s="273">
        <v>33</v>
      </c>
      <c r="K75" s="273"/>
      <c r="L75" s="524"/>
    </row>
    <row r="76" spans="4:12" ht="20.100000000000001" customHeight="1">
      <c r="D76" s="596"/>
      <c r="E76" s="592"/>
      <c r="F76" s="271" t="s">
        <v>124</v>
      </c>
      <c r="G76" s="272" t="s">
        <v>341</v>
      </c>
      <c r="H76" s="272" t="s">
        <v>654</v>
      </c>
      <c r="I76" s="106">
        <f t="shared" si="1"/>
        <v>12</v>
      </c>
      <c r="J76" s="271"/>
      <c r="K76" s="271"/>
      <c r="L76" s="524"/>
    </row>
    <row r="77" spans="4:12" ht="20.100000000000001" customHeight="1">
      <c r="D77" s="596"/>
      <c r="E77" s="592"/>
      <c r="F77" s="274" t="s">
        <v>49</v>
      </c>
      <c r="G77" s="95" t="s">
        <v>259</v>
      </c>
      <c r="H77" s="295" t="s">
        <v>655</v>
      </c>
      <c r="I77" s="106">
        <f t="shared" si="1"/>
        <v>49</v>
      </c>
      <c r="J77" s="273"/>
      <c r="K77" s="273"/>
      <c r="L77" s="524"/>
    </row>
    <row r="78" spans="4:12" ht="20.100000000000001" customHeight="1">
      <c r="D78" s="596"/>
      <c r="E78" s="592"/>
      <c r="F78" s="271" t="s">
        <v>50</v>
      </c>
      <c r="G78" s="272" t="s">
        <v>213</v>
      </c>
      <c r="H78" s="272" t="s">
        <v>653</v>
      </c>
      <c r="I78" s="106">
        <f t="shared" si="1"/>
        <v>17</v>
      </c>
      <c r="J78" s="273"/>
      <c r="K78" s="273"/>
      <c r="L78" s="524"/>
    </row>
    <row r="79" spans="4:12" ht="20.100000000000001" customHeight="1">
      <c r="D79" s="596"/>
      <c r="E79" s="593"/>
      <c r="F79" s="276" t="s">
        <v>77</v>
      </c>
      <c r="G79" s="277" t="s">
        <v>213</v>
      </c>
      <c r="H79" s="277" t="s">
        <v>653</v>
      </c>
      <c r="I79" s="106">
        <f t="shared" si="1"/>
        <v>17</v>
      </c>
      <c r="J79" s="278"/>
      <c r="K79" s="278"/>
      <c r="L79" s="526"/>
    </row>
    <row r="80" spans="4:12" ht="20.100000000000001" customHeight="1">
      <c r="D80" s="596"/>
      <c r="E80" s="591" t="s">
        <v>151</v>
      </c>
      <c r="F80" s="103" t="s">
        <v>125</v>
      </c>
      <c r="G80" s="268"/>
      <c r="H80" s="268"/>
      <c r="I80" s="106">
        <f t="shared" si="1"/>
        <v>0</v>
      </c>
      <c r="J80" s="106"/>
      <c r="K80" s="106" t="s">
        <v>245</v>
      </c>
      <c r="L80" s="525"/>
    </row>
    <row r="81" spans="4:12" ht="20.100000000000001" customHeight="1">
      <c r="D81" s="596"/>
      <c r="E81" s="592"/>
      <c r="F81" s="110" t="s">
        <v>55</v>
      </c>
      <c r="G81" s="156" t="s">
        <v>180</v>
      </c>
      <c r="H81" s="156" t="s">
        <v>656</v>
      </c>
      <c r="I81" s="106">
        <f t="shared" si="1"/>
        <v>14</v>
      </c>
      <c r="J81" s="155">
        <v>33</v>
      </c>
      <c r="K81" s="155"/>
      <c r="L81" s="524"/>
    </row>
    <row r="82" spans="4:12" ht="20.100000000000001" customHeight="1">
      <c r="D82" s="596"/>
      <c r="E82" s="592"/>
      <c r="F82" s="110" t="s">
        <v>124</v>
      </c>
      <c r="G82" s="156" t="s">
        <v>342</v>
      </c>
      <c r="H82" s="156" t="s">
        <v>657</v>
      </c>
      <c r="I82" s="106">
        <f t="shared" si="1"/>
        <v>22</v>
      </c>
      <c r="J82" s="110"/>
      <c r="K82" s="110"/>
      <c r="L82" s="524"/>
    </row>
    <row r="83" spans="4:12" ht="20.100000000000001" customHeight="1">
      <c r="D83" s="596"/>
      <c r="E83" s="592"/>
      <c r="F83" s="114" t="s">
        <v>49</v>
      </c>
      <c r="G83" s="181" t="s">
        <v>260</v>
      </c>
      <c r="H83" s="181" t="s">
        <v>658</v>
      </c>
      <c r="I83" s="106">
        <f t="shared" si="1"/>
        <v>85</v>
      </c>
      <c r="J83" s="155"/>
      <c r="K83" s="155"/>
      <c r="L83" s="524"/>
    </row>
    <row r="84" spans="4:12" ht="20.100000000000001" customHeight="1">
      <c r="D84" s="596"/>
      <c r="E84" s="592"/>
      <c r="F84" s="110" t="s">
        <v>50</v>
      </c>
      <c r="G84" s="156" t="s">
        <v>180</v>
      </c>
      <c r="H84" s="156" t="s">
        <v>656</v>
      </c>
      <c r="I84" s="106">
        <f t="shared" si="1"/>
        <v>14</v>
      </c>
      <c r="J84" s="155"/>
      <c r="K84" s="155"/>
      <c r="L84" s="524"/>
    </row>
    <row r="85" spans="4:12" ht="20.100000000000001" customHeight="1">
      <c r="D85" s="596"/>
      <c r="E85" s="593"/>
      <c r="F85" s="158" t="s">
        <v>77</v>
      </c>
      <c r="G85" s="159" t="s">
        <v>180</v>
      </c>
      <c r="H85" s="159" t="s">
        <v>656</v>
      </c>
      <c r="I85" s="106">
        <f t="shared" si="1"/>
        <v>14</v>
      </c>
      <c r="J85" s="161"/>
      <c r="K85" s="161"/>
      <c r="L85" s="526"/>
    </row>
    <row r="86" spans="4:12" ht="20.100000000000001" customHeight="1">
      <c r="D86" s="596"/>
      <c r="E86" s="591" t="s">
        <v>152</v>
      </c>
      <c r="F86" s="103"/>
      <c r="G86" s="288"/>
      <c r="H86" s="288"/>
      <c r="I86" s="106">
        <f t="shared" si="1"/>
        <v>0</v>
      </c>
      <c r="J86" s="193"/>
      <c r="K86" s="106" t="s">
        <v>245</v>
      </c>
      <c r="L86" s="525"/>
    </row>
    <row r="87" spans="4:12" ht="20.100000000000001" customHeight="1">
      <c r="D87" s="596"/>
      <c r="E87" s="592"/>
      <c r="F87" s="110"/>
      <c r="G87" s="220"/>
      <c r="H87" s="220"/>
      <c r="I87" s="106">
        <f t="shared" si="1"/>
        <v>0</v>
      </c>
      <c r="J87" s="169">
        <v>33</v>
      </c>
      <c r="K87" s="155"/>
      <c r="L87" s="524"/>
    </row>
    <row r="88" spans="4:12" ht="20.100000000000001" customHeight="1">
      <c r="D88" s="596"/>
      <c r="E88" s="592"/>
      <c r="F88" s="110"/>
      <c r="G88" s="220"/>
      <c r="H88" s="220"/>
      <c r="I88" s="106">
        <f t="shared" si="1"/>
        <v>0</v>
      </c>
      <c r="J88" s="196"/>
      <c r="K88" s="110"/>
      <c r="L88" s="524"/>
    </row>
    <row r="89" spans="4:12" ht="20.100000000000001" customHeight="1">
      <c r="D89" s="596"/>
      <c r="E89" s="592"/>
      <c r="F89" s="114"/>
      <c r="G89" s="289"/>
      <c r="H89" s="289"/>
      <c r="I89" s="106">
        <f t="shared" si="1"/>
        <v>0</v>
      </c>
      <c r="J89" s="169"/>
      <c r="K89" s="155"/>
      <c r="L89" s="524"/>
    </row>
    <row r="90" spans="4:12" ht="20.100000000000001" customHeight="1">
      <c r="D90" s="596"/>
      <c r="E90" s="592"/>
      <c r="F90" s="110"/>
      <c r="G90" s="220"/>
      <c r="H90" s="220"/>
      <c r="I90" s="106">
        <f t="shared" si="1"/>
        <v>0</v>
      </c>
      <c r="J90" s="169"/>
      <c r="K90" s="155"/>
      <c r="L90" s="524"/>
    </row>
    <row r="91" spans="4:12" ht="20.100000000000001" customHeight="1">
      <c r="D91" s="596"/>
      <c r="E91" s="593"/>
      <c r="F91" s="158"/>
      <c r="G91" s="222"/>
      <c r="H91" s="222"/>
      <c r="I91" s="106">
        <f t="shared" si="1"/>
        <v>0</v>
      </c>
      <c r="J91" s="197"/>
      <c r="K91" s="161"/>
      <c r="L91" s="526"/>
    </row>
    <row r="92" spans="4:12" ht="20.100000000000001" customHeight="1">
      <c r="D92" s="596"/>
      <c r="E92" s="591" t="s">
        <v>181</v>
      </c>
      <c r="F92" s="103"/>
      <c r="G92" s="288"/>
      <c r="H92" s="288"/>
      <c r="I92" s="106">
        <f t="shared" si="1"/>
        <v>0</v>
      </c>
      <c r="J92" s="106"/>
      <c r="K92" s="106" t="s">
        <v>245</v>
      </c>
      <c r="L92" s="525"/>
    </row>
    <row r="93" spans="4:12" ht="20.100000000000001" customHeight="1">
      <c r="D93" s="596"/>
      <c r="E93" s="592"/>
      <c r="F93" s="110"/>
      <c r="G93" s="220"/>
      <c r="H93" s="220"/>
      <c r="I93" s="106">
        <f t="shared" si="1"/>
        <v>0</v>
      </c>
      <c r="J93" s="155">
        <v>33</v>
      </c>
      <c r="K93" s="155"/>
      <c r="L93" s="524"/>
    </row>
    <row r="94" spans="4:12" ht="20.100000000000001" customHeight="1">
      <c r="D94" s="596"/>
      <c r="E94" s="592"/>
      <c r="F94" s="110"/>
      <c r="G94" s="220"/>
      <c r="H94" s="220"/>
      <c r="I94" s="106">
        <f t="shared" si="1"/>
        <v>0</v>
      </c>
      <c r="J94" s="110"/>
      <c r="K94" s="110"/>
      <c r="L94" s="524"/>
    </row>
    <row r="95" spans="4:12" ht="20.100000000000001" customHeight="1">
      <c r="D95" s="596"/>
      <c r="E95" s="592"/>
      <c r="F95" s="114"/>
      <c r="G95" s="289"/>
      <c r="H95" s="289"/>
      <c r="I95" s="106">
        <f t="shared" si="1"/>
        <v>0</v>
      </c>
      <c r="J95" s="155"/>
      <c r="K95" s="155"/>
      <c r="L95" s="524"/>
    </row>
    <row r="96" spans="4:12" ht="20.100000000000001" customHeight="1">
      <c r="D96" s="596"/>
      <c r="E96" s="592"/>
      <c r="F96" s="110"/>
      <c r="G96" s="220"/>
      <c r="H96" s="220"/>
      <c r="I96" s="106">
        <f t="shared" si="1"/>
        <v>0</v>
      </c>
      <c r="J96" s="155"/>
      <c r="K96" s="155"/>
      <c r="L96" s="524"/>
    </row>
    <row r="97" spans="4:12" ht="20.100000000000001" customHeight="1" thickBot="1">
      <c r="D97" s="596"/>
      <c r="E97" s="592"/>
      <c r="F97" s="164"/>
      <c r="G97" s="230"/>
      <c r="H97" s="230"/>
      <c r="I97" s="121">
        <f t="shared" si="1"/>
        <v>0</v>
      </c>
      <c r="J97" s="163"/>
      <c r="K97" s="163"/>
      <c r="L97" s="524"/>
    </row>
    <row r="98" spans="4:12" ht="20.100000000000001" customHeight="1">
      <c r="D98" s="598" t="s">
        <v>122</v>
      </c>
      <c r="E98" s="601" t="s">
        <v>120</v>
      </c>
      <c r="F98" s="279" t="s">
        <v>67</v>
      </c>
      <c r="G98" s="280"/>
      <c r="H98" s="280"/>
      <c r="I98" s="126">
        <f t="shared" si="1"/>
        <v>0</v>
      </c>
      <c r="J98" s="126"/>
      <c r="K98" s="281" t="s">
        <v>245</v>
      </c>
      <c r="L98" s="523"/>
    </row>
    <row r="99" spans="4:12" ht="20.100000000000001" customHeight="1">
      <c r="D99" s="599"/>
      <c r="E99" s="592"/>
      <c r="F99" s="110" t="s">
        <v>55</v>
      </c>
      <c r="G99" s="283" t="s">
        <v>217</v>
      </c>
      <c r="H99" s="283" t="s">
        <v>216</v>
      </c>
      <c r="I99" s="106">
        <f t="shared" si="1"/>
        <v>10</v>
      </c>
      <c r="J99" s="155">
        <v>33</v>
      </c>
      <c r="K99" s="169"/>
      <c r="L99" s="524"/>
    </row>
    <row r="100" spans="4:12" ht="20.100000000000001" customHeight="1">
      <c r="D100" s="599"/>
      <c r="E100" s="592"/>
      <c r="F100" s="110" t="s">
        <v>124</v>
      </c>
      <c r="G100" s="156" t="s">
        <v>343</v>
      </c>
      <c r="H100" s="156" t="s">
        <v>659</v>
      </c>
      <c r="I100" s="106">
        <f t="shared" si="1"/>
        <v>10</v>
      </c>
      <c r="J100" s="110"/>
      <c r="K100" s="196"/>
      <c r="L100" s="524"/>
    </row>
    <row r="101" spans="4:12" ht="19.899999999999999" customHeight="1">
      <c r="D101" s="599"/>
      <c r="E101" s="592"/>
      <c r="F101" s="114" t="s">
        <v>49</v>
      </c>
      <c r="G101" s="181" t="s">
        <v>203</v>
      </c>
      <c r="H101" s="181" t="s">
        <v>660</v>
      </c>
      <c r="I101" s="106">
        <f t="shared" si="1"/>
        <v>56</v>
      </c>
      <c r="J101" s="155"/>
      <c r="K101" s="169"/>
      <c r="L101" s="524"/>
    </row>
    <row r="102" spans="4:12" ht="17.649999999999999" customHeight="1">
      <c r="D102" s="599"/>
      <c r="E102" s="592"/>
      <c r="F102" s="110" t="s">
        <v>50</v>
      </c>
      <c r="G102" s="156" t="s">
        <v>217</v>
      </c>
      <c r="H102" s="156" t="s">
        <v>216</v>
      </c>
      <c r="I102" s="106">
        <f t="shared" si="1"/>
        <v>10</v>
      </c>
      <c r="J102" s="155"/>
      <c r="K102" s="169"/>
      <c r="L102" s="524"/>
    </row>
    <row r="103" spans="4:12" ht="17.649999999999999" customHeight="1">
      <c r="D103" s="599"/>
      <c r="E103" s="593"/>
      <c r="F103" s="158" t="s">
        <v>77</v>
      </c>
      <c r="G103" s="159" t="s">
        <v>216</v>
      </c>
      <c r="H103" s="159" t="s">
        <v>216</v>
      </c>
      <c r="I103" s="106">
        <f t="shared" si="1"/>
        <v>10</v>
      </c>
      <c r="J103" s="161"/>
      <c r="K103" s="197"/>
      <c r="L103" s="526"/>
    </row>
    <row r="104" spans="4:12" ht="17.649999999999999" customHeight="1">
      <c r="D104" s="599"/>
      <c r="E104" s="591" t="s">
        <v>136</v>
      </c>
      <c r="F104" s="103" t="s">
        <v>67</v>
      </c>
      <c r="G104" s="268"/>
      <c r="H104" s="268"/>
      <c r="I104" s="106">
        <f t="shared" si="1"/>
        <v>0</v>
      </c>
      <c r="J104" s="106"/>
      <c r="K104" s="193" t="s">
        <v>245</v>
      </c>
      <c r="L104" s="525"/>
    </row>
    <row r="105" spans="4:12" ht="17.649999999999999" customHeight="1">
      <c r="D105" s="599"/>
      <c r="E105" s="592"/>
      <c r="F105" s="110" t="s">
        <v>55</v>
      </c>
      <c r="G105" s="283" t="s">
        <v>219</v>
      </c>
      <c r="H105" s="283" t="s">
        <v>218</v>
      </c>
      <c r="I105" s="106">
        <f t="shared" si="1"/>
        <v>13</v>
      </c>
      <c r="J105" s="155">
        <v>33</v>
      </c>
      <c r="K105" s="169"/>
      <c r="L105" s="524"/>
    </row>
    <row r="106" spans="4:12" ht="17.649999999999999" customHeight="1">
      <c r="D106" s="599"/>
      <c r="E106" s="592"/>
      <c r="F106" s="110" t="s">
        <v>124</v>
      </c>
      <c r="G106" s="156" t="s">
        <v>344</v>
      </c>
      <c r="H106" s="156" t="s">
        <v>661</v>
      </c>
      <c r="I106" s="106">
        <f t="shared" si="1"/>
        <v>13</v>
      </c>
      <c r="J106" s="110"/>
      <c r="K106" s="196"/>
      <c r="L106" s="524"/>
    </row>
    <row r="107" spans="4:12" ht="17.649999999999999" customHeight="1">
      <c r="D107" s="599"/>
      <c r="E107" s="592"/>
      <c r="F107" s="114" t="s">
        <v>49</v>
      </c>
      <c r="G107" s="181" t="s">
        <v>220</v>
      </c>
      <c r="H107" s="181" t="s">
        <v>662</v>
      </c>
      <c r="I107" s="106">
        <f t="shared" si="1"/>
        <v>66</v>
      </c>
      <c r="J107" s="155"/>
      <c r="K107" s="169"/>
      <c r="L107" s="524"/>
    </row>
    <row r="108" spans="4:12" ht="17.649999999999999" customHeight="1">
      <c r="D108" s="599"/>
      <c r="E108" s="592"/>
      <c r="F108" s="110" t="s">
        <v>50</v>
      </c>
      <c r="G108" s="156" t="s">
        <v>218</v>
      </c>
      <c r="H108" s="156" t="s">
        <v>218</v>
      </c>
      <c r="I108" s="106">
        <f t="shared" si="1"/>
        <v>13</v>
      </c>
      <c r="J108" s="155"/>
      <c r="K108" s="169"/>
      <c r="L108" s="524"/>
    </row>
    <row r="109" spans="4:12" ht="17.649999999999999" customHeight="1">
      <c r="D109" s="599"/>
      <c r="E109" s="593"/>
      <c r="F109" s="158" t="s">
        <v>77</v>
      </c>
      <c r="G109" s="159" t="s">
        <v>218</v>
      </c>
      <c r="H109" s="159" t="s">
        <v>218</v>
      </c>
      <c r="I109" s="106">
        <f t="shared" si="1"/>
        <v>13</v>
      </c>
      <c r="J109" s="161"/>
      <c r="K109" s="197"/>
      <c r="L109" s="526"/>
    </row>
    <row r="110" spans="4:12" ht="17.649999999999999" customHeight="1">
      <c r="D110" s="599"/>
      <c r="E110" s="591" t="s">
        <v>137</v>
      </c>
      <c r="F110" s="103" t="s">
        <v>67</v>
      </c>
      <c r="G110" s="268"/>
      <c r="H110" s="268"/>
      <c r="I110" s="106">
        <f t="shared" si="1"/>
        <v>0</v>
      </c>
      <c r="J110" s="106"/>
      <c r="K110" s="193" t="s">
        <v>245</v>
      </c>
      <c r="L110" s="525"/>
    </row>
    <row r="111" spans="4:12" ht="17.649999999999999" customHeight="1">
      <c r="D111" s="599"/>
      <c r="E111" s="592"/>
      <c r="F111" s="110" t="s">
        <v>55</v>
      </c>
      <c r="G111" s="156" t="s">
        <v>226</v>
      </c>
      <c r="H111" s="156" t="s">
        <v>663</v>
      </c>
      <c r="I111" s="106">
        <f t="shared" si="1"/>
        <v>18</v>
      </c>
      <c r="J111" s="155">
        <v>33</v>
      </c>
      <c r="K111" s="169"/>
      <c r="L111" s="524"/>
    </row>
    <row r="112" spans="4:12" ht="17.649999999999999" customHeight="1">
      <c r="D112" s="599"/>
      <c r="E112" s="592"/>
      <c r="F112" s="110" t="s">
        <v>124</v>
      </c>
      <c r="G112" s="156" t="s">
        <v>345</v>
      </c>
      <c r="H112" s="156" t="s">
        <v>664</v>
      </c>
      <c r="I112" s="106">
        <f t="shared" si="1"/>
        <v>16</v>
      </c>
      <c r="J112" s="110"/>
      <c r="K112" s="196"/>
      <c r="L112" s="524"/>
    </row>
    <row r="113" spans="4:12" ht="17.649999999999999" customHeight="1">
      <c r="D113" s="599"/>
      <c r="E113" s="592"/>
      <c r="F113" s="114" t="s">
        <v>49</v>
      </c>
      <c r="G113" s="181" t="s">
        <v>227</v>
      </c>
      <c r="H113" s="181" t="s">
        <v>665</v>
      </c>
      <c r="I113" s="106">
        <f t="shared" si="1"/>
        <v>60</v>
      </c>
      <c r="J113" s="155"/>
      <c r="K113" s="169"/>
      <c r="L113" s="524"/>
    </row>
    <row r="114" spans="4:12" ht="17.649999999999999" customHeight="1">
      <c r="D114" s="599"/>
      <c r="E114" s="592"/>
      <c r="F114" s="110" t="s">
        <v>50</v>
      </c>
      <c r="G114" s="156" t="s">
        <v>225</v>
      </c>
      <c r="H114" s="156" t="s">
        <v>663</v>
      </c>
      <c r="I114" s="106">
        <f t="shared" si="1"/>
        <v>18</v>
      </c>
      <c r="J114" s="155"/>
      <c r="K114" s="169"/>
      <c r="L114" s="524"/>
    </row>
    <row r="115" spans="4:12" ht="17.649999999999999" customHeight="1">
      <c r="D115" s="599"/>
      <c r="E115" s="593"/>
      <c r="F115" s="158" t="s">
        <v>77</v>
      </c>
      <c r="G115" s="159" t="s">
        <v>225</v>
      </c>
      <c r="H115" s="159" t="s">
        <v>663</v>
      </c>
      <c r="I115" s="106">
        <f t="shared" si="1"/>
        <v>18</v>
      </c>
      <c r="J115" s="161"/>
      <c r="K115" s="197"/>
      <c r="L115" s="526"/>
    </row>
    <row r="116" spans="4:12" ht="17.649999999999999" customHeight="1">
      <c r="D116" s="599"/>
      <c r="E116" s="591" t="s">
        <v>138</v>
      </c>
      <c r="F116" s="103" t="s">
        <v>67</v>
      </c>
      <c r="G116" s="268"/>
      <c r="H116" s="268"/>
      <c r="I116" s="106">
        <f t="shared" si="1"/>
        <v>0</v>
      </c>
      <c r="J116" s="106"/>
      <c r="K116" s="193" t="s">
        <v>245</v>
      </c>
      <c r="L116" s="525"/>
    </row>
    <row r="117" spans="4:12" ht="17.649999999999999" customHeight="1">
      <c r="D117" s="599"/>
      <c r="E117" s="592"/>
      <c r="F117" s="110" t="s">
        <v>55</v>
      </c>
      <c r="G117" s="156" t="s">
        <v>229</v>
      </c>
      <c r="H117" s="156" t="s">
        <v>666</v>
      </c>
      <c r="I117" s="106">
        <f t="shared" si="1"/>
        <v>32</v>
      </c>
      <c r="J117" s="155">
        <v>33</v>
      </c>
      <c r="K117" s="169"/>
      <c r="L117" s="524"/>
    </row>
    <row r="118" spans="4:12" ht="17.649999999999999" customHeight="1">
      <c r="D118" s="599"/>
      <c r="E118" s="592"/>
      <c r="F118" s="110" t="s">
        <v>124</v>
      </c>
      <c r="G118" s="156" t="s">
        <v>346</v>
      </c>
      <c r="H118" s="156" t="s">
        <v>667</v>
      </c>
      <c r="I118" s="106">
        <f t="shared" si="1"/>
        <v>22</v>
      </c>
      <c r="J118" s="110"/>
      <c r="K118" s="196"/>
      <c r="L118" s="524"/>
    </row>
    <row r="119" spans="4:12" ht="17.649999999999999" customHeight="1">
      <c r="D119" s="599"/>
      <c r="E119" s="592"/>
      <c r="F119" s="114" t="s">
        <v>49</v>
      </c>
      <c r="G119" s="181" t="s">
        <v>230</v>
      </c>
      <c r="H119" s="181" t="s">
        <v>668</v>
      </c>
      <c r="I119" s="106">
        <f t="shared" si="1"/>
        <v>66</v>
      </c>
      <c r="J119" s="155"/>
      <c r="K119" s="169"/>
      <c r="L119" s="524"/>
    </row>
    <row r="120" spans="4:12" ht="17.649999999999999" customHeight="1">
      <c r="D120" s="599"/>
      <c r="E120" s="592"/>
      <c r="F120" s="110" t="s">
        <v>50</v>
      </c>
      <c r="G120" s="156" t="s">
        <v>228</v>
      </c>
      <c r="H120" s="156" t="s">
        <v>666</v>
      </c>
      <c r="I120" s="106">
        <f t="shared" si="1"/>
        <v>32</v>
      </c>
      <c r="J120" s="155"/>
      <c r="K120" s="169"/>
      <c r="L120" s="524"/>
    </row>
    <row r="121" spans="4:12" ht="17.649999999999999" customHeight="1">
      <c r="D121" s="599"/>
      <c r="E121" s="593"/>
      <c r="F121" s="158" t="s">
        <v>77</v>
      </c>
      <c r="G121" s="159" t="s">
        <v>228</v>
      </c>
      <c r="H121" s="159" t="s">
        <v>666</v>
      </c>
      <c r="I121" s="106">
        <f t="shared" si="1"/>
        <v>32</v>
      </c>
      <c r="J121" s="161"/>
      <c r="K121" s="197"/>
      <c r="L121" s="526"/>
    </row>
    <row r="122" spans="4:12" ht="17.649999999999999" customHeight="1">
      <c r="D122" s="599"/>
      <c r="E122" s="591" t="s">
        <v>139</v>
      </c>
      <c r="F122" s="103" t="s">
        <v>67</v>
      </c>
      <c r="G122" s="268"/>
      <c r="H122" s="268"/>
      <c r="I122" s="106">
        <f t="shared" si="1"/>
        <v>0</v>
      </c>
      <c r="J122" s="106"/>
      <c r="K122" s="193" t="s">
        <v>245</v>
      </c>
      <c r="L122" s="525"/>
    </row>
    <row r="123" spans="4:12" ht="17.649999999999999" customHeight="1">
      <c r="D123" s="599"/>
      <c r="E123" s="592"/>
      <c r="F123" s="110" t="s">
        <v>55</v>
      </c>
      <c r="G123" s="156" t="s">
        <v>233</v>
      </c>
      <c r="H123" s="156" t="s">
        <v>669</v>
      </c>
      <c r="I123" s="106">
        <f t="shared" si="1"/>
        <v>25</v>
      </c>
      <c r="J123" s="155">
        <v>33</v>
      </c>
      <c r="K123" s="169"/>
      <c r="L123" s="524"/>
    </row>
    <row r="124" spans="4:12" ht="17.649999999999999" customHeight="1">
      <c r="D124" s="599"/>
      <c r="E124" s="592"/>
      <c r="F124" s="110" t="s">
        <v>124</v>
      </c>
      <c r="G124" s="156" t="s">
        <v>347</v>
      </c>
      <c r="H124" s="156" t="s">
        <v>670</v>
      </c>
      <c r="I124" s="106">
        <f t="shared" si="1"/>
        <v>25</v>
      </c>
      <c r="J124" s="110"/>
      <c r="K124" s="196"/>
      <c r="L124" s="524"/>
    </row>
    <row r="125" spans="4:12" ht="17.649999999999999" customHeight="1">
      <c r="D125" s="599"/>
      <c r="E125" s="592"/>
      <c r="F125" s="114" t="s">
        <v>49</v>
      </c>
      <c r="G125" s="181" t="s">
        <v>231</v>
      </c>
      <c r="H125" s="73" t="s">
        <v>758</v>
      </c>
      <c r="I125" s="106">
        <f t="shared" si="1"/>
        <v>96</v>
      </c>
      <c r="J125" s="155"/>
      <c r="K125" s="169"/>
      <c r="L125" s="524"/>
    </row>
    <row r="126" spans="4:12" ht="17.649999999999999" customHeight="1">
      <c r="D126" s="599"/>
      <c r="E126" s="592"/>
      <c r="F126" s="110" t="s">
        <v>50</v>
      </c>
      <c r="G126" s="156" t="s">
        <v>232</v>
      </c>
      <c r="H126" s="156" t="s">
        <v>669</v>
      </c>
      <c r="I126" s="106">
        <f t="shared" si="1"/>
        <v>25</v>
      </c>
      <c r="J126" s="155"/>
      <c r="K126" s="169"/>
      <c r="L126" s="524"/>
    </row>
    <row r="127" spans="4:12" ht="17.649999999999999" customHeight="1">
      <c r="D127" s="599"/>
      <c r="E127" s="592"/>
      <c r="F127" s="158" t="s">
        <v>77</v>
      </c>
      <c r="G127" s="159" t="s">
        <v>232</v>
      </c>
      <c r="H127" s="159" t="s">
        <v>669</v>
      </c>
      <c r="I127" s="106">
        <f t="shared" si="1"/>
        <v>25</v>
      </c>
      <c r="J127" s="161"/>
      <c r="K127" s="197"/>
      <c r="L127" s="526"/>
    </row>
    <row r="128" spans="4:12" ht="17.649999999999999" customHeight="1">
      <c r="D128" s="599"/>
      <c r="E128" s="591" t="s">
        <v>145</v>
      </c>
      <c r="F128" s="214" t="s">
        <v>221</v>
      </c>
      <c r="G128" s="266"/>
      <c r="H128" s="266"/>
      <c r="I128" s="106">
        <f t="shared" si="1"/>
        <v>0</v>
      </c>
      <c r="J128" s="186"/>
      <c r="K128" s="193" t="s">
        <v>245</v>
      </c>
      <c r="L128" s="525"/>
    </row>
    <row r="129" spans="4:12" ht="17.649999999999999" customHeight="1">
      <c r="D129" s="599"/>
      <c r="E129" s="592"/>
      <c r="F129" s="215" t="s">
        <v>222</v>
      </c>
      <c r="G129" s="156" t="s">
        <v>235</v>
      </c>
      <c r="H129" s="156" t="s">
        <v>671</v>
      </c>
      <c r="I129" s="106">
        <f t="shared" si="1"/>
        <v>24</v>
      </c>
      <c r="J129" s="155">
        <v>33</v>
      </c>
      <c r="K129" s="169"/>
      <c r="L129" s="524"/>
    </row>
    <row r="130" spans="4:12" ht="17.649999999999999" customHeight="1">
      <c r="D130" s="599"/>
      <c r="E130" s="592"/>
      <c r="F130" s="215" t="s">
        <v>223</v>
      </c>
      <c r="G130" s="156" t="s">
        <v>348</v>
      </c>
      <c r="H130" s="156" t="s">
        <v>672</v>
      </c>
      <c r="I130" s="106">
        <f t="shared" si="1"/>
        <v>20</v>
      </c>
      <c r="J130" s="110"/>
      <c r="K130" s="196"/>
      <c r="L130" s="524"/>
    </row>
    <row r="131" spans="4:12" ht="17.649999999999999" customHeight="1">
      <c r="D131" s="599"/>
      <c r="E131" s="592"/>
      <c r="F131" s="216" t="s">
        <v>49</v>
      </c>
      <c r="G131" s="181" t="s">
        <v>238</v>
      </c>
      <c r="H131" s="73" t="s">
        <v>759</v>
      </c>
      <c r="I131" s="106">
        <f t="shared" si="1"/>
        <v>92</v>
      </c>
      <c r="J131" s="155"/>
      <c r="K131" s="169"/>
      <c r="L131" s="524"/>
    </row>
    <row r="132" spans="4:12" ht="17.649999999999999" customHeight="1">
      <c r="D132" s="599"/>
      <c r="E132" s="592"/>
      <c r="F132" s="215" t="s">
        <v>50</v>
      </c>
      <c r="G132" s="156" t="s">
        <v>234</v>
      </c>
      <c r="H132" s="156" t="s">
        <v>671</v>
      </c>
      <c r="I132" s="106">
        <f t="shared" si="1"/>
        <v>24</v>
      </c>
      <c r="J132" s="155"/>
      <c r="K132" s="169"/>
      <c r="L132" s="524"/>
    </row>
    <row r="133" spans="4:12" ht="17.649999999999999" customHeight="1">
      <c r="D133" s="599"/>
      <c r="E133" s="592"/>
      <c r="F133" s="256" t="s">
        <v>224</v>
      </c>
      <c r="G133" s="284" t="s">
        <v>234</v>
      </c>
      <c r="H133" s="159" t="s">
        <v>671</v>
      </c>
      <c r="I133" s="106">
        <f t="shared" si="1"/>
        <v>24</v>
      </c>
      <c r="J133" s="163"/>
      <c r="K133" s="199"/>
      <c r="L133" s="526"/>
    </row>
    <row r="134" spans="4:12" ht="17.649999999999999" customHeight="1">
      <c r="D134" s="599"/>
      <c r="E134" s="591" t="s">
        <v>155</v>
      </c>
      <c r="F134" s="285" t="s">
        <v>221</v>
      </c>
      <c r="G134" s="268"/>
      <c r="H134" s="602" t="s">
        <v>527</v>
      </c>
      <c r="I134" s="106">
        <f t="shared" si="1"/>
        <v>3</v>
      </c>
      <c r="J134" s="106"/>
      <c r="K134" s="193" t="s">
        <v>245</v>
      </c>
      <c r="L134" s="525"/>
    </row>
    <row r="135" spans="4:12" ht="17.649999999999999" customHeight="1">
      <c r="D135" s="599"/>
      <c r="E135" s="592"/>
      <c r="F135" s="215" t="s">
        <v>222</v>
      </c>
      <c r="G135" s="156" t="s">
        <v>237</v>
      </c>
      <c r="H135" s="603"/>
      <c r="I135" s="106">
        <f t="shared" si="1"/>
        <v>0</v>
      </c>
      <c r="J135" s="155">
        <v>33</v>
      </c>
      <c r="K135" s="169"/>
      <c r="L135" s="524"/>
    </row>
    <row r="136" spans="4:12" ht="17.649999999999999" customHeight="1">
      <c r="D136" s="599"/>
      <c r="E136" s="592"/>
      <c r="F136" s="215" t="s">
        <v>223</v>
      </c>
      <c r="G136" s="156" t="s">
        <v>349</v>
      </c>
      <c r="H136" s="603"/>
      <c r="I136" s="106">
        <f t="shared" si="1"/>
        <v>0</v>
      </c>
      <c r="J136" s="110"/>
      <c r="K136" s="196"/>
      <c r="L136" s="524"/>
    </row>
    <row r="137" spans="4:12" ht="17.649999999999999" customHeight="1">
      <c r="D137" s="599"/>
      <c r="E137" s="592"/>
      <c r="F137" s="216" t="s">
        <v>49</v>
      </c>
      <c r="G137" s="181" t="s">
        <v>239</v>
      </c>
      <c r="H137" s="603"/>
      <c r="I137" s="106">
        <f t="shared" ref="I137:I145" si="2">LENB(H137)</f>
        <v>0</v>
      </c>
      <c r="J137" s="155"/>
      <c r="K137" s="169"/>
      <c r="L137" s="524"/>
    </row>
    <row r="138" spans="4:12" ht="17.649999999999999" customHeight="1">
      <c r="D138" s="599"/>
      <c r="E138" s="592"/>
      <c r="F138" s="215" t="s">
        <v>50</v>
      </c>
      <c r="G138" s="156" t="s">
        <v>236</v>
      </c>
      <c r="H138" s="603"/>
      <c r="I138" s="106">
        <f t="shared" si="2"/>
        <v>0</v>
      </c>
      <c r="J138" s="155"/>
      <c r="K138" s="169"/>
      <c r="L138" s="524"/>
    </row>
    <row r="139" spans="4:12" ht="17.649999999999999" customHeight="1">
      <c r="D139" s="599"/>
      <c r="E139" s="593"/>
      <c r="F139" s="286" t="s">
        <v>224</v>
      </c>
      <c r="G139" s="159" t="s">
        <v>236</v>
      </c>
      <c r="H139" s="604"/>
      <c r="I139" s="106">
        <f t="shared" si="2"/>
        <v>0</v>
      </c>
      <c r="J139" s="161"/>
      <c r="K139" s="197"/>
      <c r="L139" s="526"/>
    </row>
    <row r="140" spans="4:12" ht="17.649999999999999" customHeight="1">
      <c r="D140" s="599"/>
      <c r="E140" s="592" t="s">
        <v>154</v>
      </c>
      <c r="F140" s="214" t="s">
        <v>221</v>
      </c>
      <c r="G140" s="266"/>
      <c r="H140" s="603" t="s">
        <v>527</v>
      </c>
      <c r="I140" s="106">
        <f t="shared" si="2"/>
        <v>3</v>
      </c>
      <c r="J140" s="186"/>
      <c r="K140" s="287" t="s">
        <v>245</v>
      </c>
      <c r="L140" s="525"/>
    </row>
    <row r="141" spans="4:12" ht="17.649999999999999" customHeight="1">
      <c r="D141" s="599"/>
      <c r="E141" s="592"/>
      <c r="F141" s="215" t="s">
        <v>222</v>
      </c>
      <c r="G141" s="156" t="s">
        <v>241</v>
      </c>
      <c r="H141" s="603"/>
      <c r="I141" s="106">
        <f t="shared" si="2"/>
        <v>0</v>
      </c>
      <c r="J141" s="155">
        <v>33</v>
      </c>
      <c r="K141" s="169"/>
      <c r="L141" s="524"/>
    </row>
    <row r="142" spans="4:12" ht="17.649999999999999" customHeight="1">
      <c r="D142" s="599"/>
      <c r="E142" s="592"/>
      <c r="F142" s="215" t="s">
        <v>223</v>
      </c>
      <c r="G142" s="156" t="s">
        <v>350</v>
      </c>
      <c r="H142" s="603"/>
      <c r="I142" s="106">
        <f t="shared" si="2"/>
        <v>0</v>
      </c>
      <c r="J142" s="110"/>
      <c r="K142" s="196"/>
      <c r="L142" s="524"/>
    </row>
    <row r="143" spans="4:12" ht="17.649999999999999" customHeight="1">
      <c r="D143" s="599"/>
      <c r="E143" s="592"/>
      <c r="F143" s="216" t="s">
        <v>49</v>
      </c>
      <c r="G143" s="181" t="s">
        <v>242</v>
      </c>
      <c r="H143" s="603"/>
      <c r="I143" s="106">
        <f t="shared" si="2"/>
        <v>0</v>
      </c>
      <c r="J143" s="155"/>
      <c r="K143" s="169"/>
      <c r="L143" s="524"/>
    </row>
    <row r="144" spans="4:12" ht="17.649999999999999" customHeight="1">
      <c r="D144" s="599"/>
      <c r="E144" s="592"/>
      <c r="F144" s="215" t="s">
        <v>50</v>
      </c>
      <c r="G144" s="156" t="s">
        <v>240</v>
      </c>
      <c r="H144" s="603"/>
      <c r="I144" s="106">
        <f t="shared" si="2"/>
        <v>0</v>
      </c>
      <c r="J144" s="155"/>
      <c r="K144" s="169"/>
      <c r="L144" s="524"/>
    </row>
    <row r="145" spans="4:12" ht="17.649999999999999" customHeight="1" thickBot="1">
      <c r="D145" s="600"/>
      <c r="E145" s="594"/>
      <c r="F145" s="217" t="s">
        <v>224</v>
      </c>
      <c r="G145" s="172" t="s">
        <v>240</v>
      </c>
      <c r="H145" s="605"/>
      <c r="I145" s="174">
        <f t="shared" si="2"/>
        <v>0</v>
      </c>
      <c r="J145" s="176"/>
      <c r="K145" s="175"/>
      <c r="L145" s="584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7">
    <mergeCell ref="H134:H139"/>
    <mergeCell ref="H140:H145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2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xr:uid="{E36B62C3-7C2E-4FB4-876E-5D5F26865FA7}"/>
    <hyperlink ref="H17" r:id="rId23" xr:uid="{BF4F58C3-A654-4B46-B231-62DD876F792E}"/>
    <hyperlink ref="H23" r:id="rId24" xr:uid="{C8DAFF0D-CD33-4FCB-8087-A4FB347BF18E}"/>
    <hyperlink ref="H29" r:id="rId25" xr:uid="{5CCC4130-0F0C-4223-8048-ECFA4B39EE09}"/>
    <hyperlink ref="H35" r:id="rId26" xr:uid="{71BF1725-C30A-491D-B1A8-EED7811FB424}"/>
    <hyperlink ref="H41" r:id="rId27" xr:uid="{B9358D6B-C1AA-4AC9-AC96-4AD2ADD3E8E9}"/>
    <hyperlink ref="H47" r:id="rId28" xr:uid="{25738F3C-1F7A-4770-AB20-2AB2AE4397CC}"/>
    <hyperlink ref="H53" r:id="rId29" xr:uid="{0A0070C0-422B-47ED-A3C6-0D007789911D}"/>
    <hyperlink ref="H65" r:id="rId30" xr:uid="{936B9A2F-0A34-489A-A91A-9F6D0D3B4D0F}"/>
    <hyperlink ref="H71" r:id="rId31" xr:uid="{BBB28BA6-01E7-44F7-87EA-EE0ED34CC1C6}"/>
    <hyperlink ref="H77" r:id="rId32" xr:uid="{AEAE828C-2878-4D19-A98F-485533249408}"/>
    <hyperlink ref="H83" r:id="rId33" xr:uid="{235E2002-CF24-46F1-A872-94C2C10083B8}"/>
    <hyperlink ref="H101" r:id="rId34" xr:uid="{0B9342C8-D520-445F-BDFF-75541249C83E}"/>
    <hyperlink ref="H107" r:id="rId35" display="https://www.samsung.com/uk/home-appliances/bespoke-ai-smartthings/" xr:uid="{B9F8F702-65A2-439C-B177-43595ABA48A0}"/>
    <hyperlink ref="H113" r:id="rId36" xr:uid="{2D78804D-4096-44D4-A5CC-19B5B41AFA1E}"/>
    <hyperlink ref="H119" r:id="rId37" xr:uid="{7D549065-794D-4838-8EC3-7E09B9DCE408}"/>
    <hyperlink ref="H125" r:id="rId38" xr:uid="{95EAFD4D-96C7-414C-AB5A-E1424B6DBBE0}"/>
    <hyperlink ref="H131" r:id="rId39" xr:uid="{C34F297D-8076-4C07-B216-A5B1646066E5}"/>
  </hyperlinks>
  <pageMargins left="0.7" right="0.7" top="0.75" bottom="0.75" header="0.3" footer="0.3"/>
  <pageSetup paperSize="9" orientation="portrait" r:id="rId40"/>
  <drawing r:id="rId41"/>
  <legacyDrawing r:id="rId4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78" customWidth="1"/>
    <col min="13" max="16384" width="8.75" style="26"/>
  </cols>
  <sheetData>
    <row r="2" spans="1:13" ht="36" customHeight="1">
      <c r="B2" s="69" t="s">
        <v>159</v>
      </c>
      <c r="C2" s="71"/>
      <c r="D2" s="62"/>
      <c r="E2" s="62"/>
      <c r="F2" s="60"/>
      <c r="G2" s="60"/>
      <c r="H2" s="60"/>
      <c r="I2" s="60"/>
      <c r="J2" s="60"/>
      <c r="K2" s="60"/>
      <c r="L2" s="74"/>
      <c r="M2" s="72"/>
    </row>
    <row r="3" spans="1:13" s="67" customFormat="1" ht="141" customHeight="1">
      <c r="B3" s="588" t="s">
        <v>493</v>
      </c>
      <c r="C3" s="588"/>
      <c r="D3" s="588"/>
      <c r="E3" s="588"/>
      <c r="F3" s="588"/>
      <c r="G3" s="588"/>
      <c r="H3" s="91"/>
      <c r="I3" s="66"/>
      <c r="J3" s="66"/>
      <c r="K3" s="66"/>
      <c r="L3" s="75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6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7"/>
    </row>
    <row r="6" spans="1:13" s="28" customFormat="1" ht="22.5">
      <c r="A6" s="54"/>
      <c r="B6" s="59"/>
      <c r="C6" s="58"/>
      <c r="D6" s="511" t="s">
        <v>54</v>
      </c>
      <c r="E6" s="512"/>
      <c r="F6" s="515" t="s">
        <v>140</v>
      </c>
      <c r="G6" s="98" t="s">
        <v>46</v>
      </c>
      <c r="H6" s="99" t="s">
        <v>489</v>
      </c>
      <c r="I6" s="529" t="s">
        <v>43</v>
      </c>
      <c r="J6" s="517" t="s">
        <v>47</v>
      </c>
      <c r="K6" s="98" t="s">
        <v>492</v>
      </c>
      <c r="L6" s="527" t="s">
        <v>490</v>
      </c>
    </row>
    <row r="7" spans="1:13" ht="23.25" customHeight="1">
      <c r="D7" s="513"/>
      <c r="E7" s="514"/>
      <c r="F7" s="516"/>
      <c r="G7" s="100" t="s">
        <v>741</v>
      </c>
      <c r="H7" s="100" t="s">
        <v>741</v>
      </c>
      <c r="I7" s="530"/>
      <c r="J7" s="518"/>
      <c r="K7" s="101"/>
      <c r="L7" s="528"/>
    </row>
    <row r="8" spans="1:13" ht="21" customHeight="1">
      <c r="D8" s="519" t="s">
        <v>117</v>
      </c>
      <c r="E8" s="522" t="s">
        <v>156</v>
      </c>
      <c r="F8" s="103" t="s">
        <v>126</v>
      </c>
      <c r="G8" s="231"/>
      <c r="H8" s="231"/>
      <c r="I8" s="106">
        <f>LENB(H8)</f>
        <v>0</v>
      </c>
      <c r="J8" s="107"/>
      <c r="K8" s="108" t="s">
        <v>243</v>
      </c>
      <c r="L8" s="610"/>
    </row>
    <row r="9" spans="1:13" ht="21" customHeight="1">
      <c r="D9" s="520"/>
      <c r="E9" s="538"/>
      <c r="F9" s="110" t="s">
        <v>157</v>
      </c>
      <c r="G9" s="232" t="s">
        <v>326</v>
      </c>
      <c r="H9" s="232" t="s">
        <v>708</v>
      </c>
      <c r="I9" s="106">
        <f t="shared" ref="I9:I72" si="0">LENB(H9)</f>
        <v>2</v>
      </c>
      <c r="J9" s="113">
        <v>10</v>
      </c>
      <c r="K9" s="113"/>
      <c r="L9" s="611"/>
    </row>
    <row r="10" spans="1:13" ht="21" customHeight="1">
      <c r="D10" s="520"/>
      <c r="E10" s="538"/>
      <c r="F10" s="110" t="s">
        <v>116</v>
      </c>
      <c r="G10" s="232" t="s">
        <v>738</v>
      </c>
      <c r="H10" s="232" t="s">
        <v>737</v>
      </c>
      <c r="I10" s="106">
        <f t="shared" si="0"/>
        <v>2</v>
      </c>
      <c r="J10" s="110"/>
      <c r="K10" s="110"/>
      <c r="L10" s="611"/>
    </row>
    <row r="11" spans="1:13" ht="21" customHeight="1">
      <c r="D11" s="520"/>
      <c r="E11" s="538"/>
      <c r="F11" s="114" t="s">
        <v>49</v>
      </c>
      <c r="G11" s="233" t="s">
        <v>119</v>
      </c>
      <c r="H11" s="233" t="s">
        <v>709</v>
      </c>
      <c r="I11" s="106">
        <f t="shared" si="0"/>
        <v>49</v>
      </c>
      <c r="J11" s="117"/>
      <c r="K11" s="117"/>
      <c r="L11" s="611"/>
    </row>
    <row r="12" spans="1:13" ht="21" customHeight="1">
      <c r="D12" s="520"/>
      <c r="E12" s="538"/>
      <c r="F12" s="110" t="s">
        <v>50</v>
      </c>
      <c r="G12" s="232"/>
      <c r="H12" s="232" t="s">
        <v>708</v>
      </c>
      <c r="I12" s="106">
        <f t="shared" si="0"/>
        <v>2</v>
      </c>
      <c r="J12" s="117"/>
      <c r="K12" s="117"/>
      <c r="L12" s="611"/>
    </row>
    <row r="13" spans="1:13" ht="21" customHeight="1">
      <c r="D13" s="561"/>
      <c r="E13" s="539"/>
      <c r="F13" s="158" t="s">
        <v>77</v>
      </c>
      <c r="G13" s="234" t="s">
        <v>326</v>
      </c>
      <c r="H13" s="234" t="s">
        <v>708</v>
      </c>
      <c r="I13" s="106">
        <f t="shared" si="0"/>
        <v>2</v>
      </c>
      <c r="J13" s="183"/>
      <c r="K13" s="183"/>
      <c r="L13" s="612"/>
    </row>
    <row r="14" spans="1:13" ht="21" customHeight="1">
      <c r="D14" s="519" t="s">
        <v>121</v>
      </c>
      <c r="E14" s="522" t="s">
        <v>123</v>
      </c>
      <c r="F14" s="184" t="s">
        <v>125</v>
      </c>
      <c r="G14" s="185"/>
      <c r="H14" s="613" t="s">
        <v>527</v>
      </c>
      <c r="I14" s="106">
        <f t="shared" si="0"/>
        <v>3</v>
      </c>
      <c r="J14" s="186"/>
      <c r="K14" s="106" t="s">
        <v>245</v>
      </c>
      <c r="L14" s="610"/>
    </row>
    <row r="15" spans="1:13" ht="21" customHeight="1">
      <c r="D15" s="520"/>
      <c r="E15" s="538"/>
      <c r="F15" s="110" t="s">
        <v>55</v>
      </c>
      <c r="G15" s="111" t="s">
        <v>248</v>
      </c>
      <c r="H15" s="603"/>
      <c r="I15" s="106">
        <f t="shared" si="0"/>
        <v>0</v>
      </c>
      <c r="J15" s="155">
        <v>33</v>
      </c>
      <c r="K15" s="155"/>
      <c r="L15" s="611"/>
    </row>
    <row r="16" spans="1:13" ht="21" customHeight="1">
      <c r="D16" s="520"/>
      <c r="E16" s="538"/>
      <c r="F16" s="110" t="s">
        <v>124</v>
      </c>
      <c r="G16" s="111" t="s">
        <v>739</v>
      </c>
      <c r="H16" s="603"/>
      <c r="I16" s="106">
        <f t="shared" si="0"/>
        <v>0</v>
      </c>
      <c r="J16" s="110"/>
      <c r="K16" s="110"/>
      <c r="L16" s="611"/>
    </row>
    <row r="17" spans="2:12" ht="20.100000000000001" customHeight="1">
      <c r="D17" s="520"/>
      <c r="E17" s="538"/>
      <c r="F17" s="114" t="s">
        <v>49</v>
      </c>
      <c r="G17" s="157" t="s">
        <v>182</v>
      </c>
      <c r="H17" s="603"/>
      <c r="I17" s="106">
        <f t="shared" si="0"/>
        <v>0</v>
      </c>
      <c r="J17" s="155"/>
      <c r="K17" s="155"/>
      <c r="L17" s="611"/>
    </row>
    <row r="18" spans="2:12" ht="20.100000000000001" customHeight="1">
      <c r="D18" s="520"/>
      <c r="E18" s="538"/>
      <c r="F18" s="110" t="s">
        <v>50</v>
      </c>
      <c r="G18" s="111"/>
      <c r="H18" s="603"/>
      <c r="I18" s="106">
        <f t="shared" si="0"/>
        <v>0</v>
      </c>
      <c r="J18" s="155"/>
      <c r="K18" s="155"/>
      <c r="L18" s="611"/>
    </row>
    <row r="19" spans="2:12" ht="20.100000000000001" customHeight="1" thickBot="1">
      <c r="D19" s="520"/>
      <c r="E19" s="539"/>
      <c r="F19" s="158" t="s">
        <v>77</v>
      </c>
      <c r="G19" s="182" t="s">
        <v>248</v>
      </c>
      <c r="H19" s="605"/>
      <c r="I19" s="106">
        <f t="shared" si="0"/>
        <v>0</v>
      </c>
      <c r="J19" s="161"/>
      <c r="K19" s="161"/>
      <c r="L19" s="612"/>
    </row>
    <row r="20" spans="2:12" ht="20.100000000000001" customHeight="1">
      <c r="D20" s="520"/>
      <c r="E20" s="522" t="s">
        <v>127</v>
      </c>
      <c r="F20" s="103" t="s">
        <v>125</v>
      </c>
      <c r="G20" s="185"/>
      <c r="H20" s="185"/>
      <c r="I20" s="106">
        <f t="shared" si="0"/>
        <v>0</v>
      </c>
      <c r="J20" s="106"/>
      <c r="K20" s="106" t="s">
        <v>245</v>
      </c>
      <c r="L20" s="610"/>
    </row>
    <row r="21" spans="2:12" ht="20.100000000000001" customHeight="1">
      <c r="D21" s="520"/>
      <c r="E21" s="538"/>
      <c r="F21" s="110" t="s">
        <v>55</v>
      </c>
      <c r="G21" s="111" t="s">
        <v>111</v>
      </c>
      <c r="H21" s="111" t="s">
        <v>710</v>
      </c>
      <c r="I21" s="106">
        <f t="shared" si="0"/>
        <v>18</v>
      </c>
      <c r="J21" s="155">
        <v>33</v>
      </c>
      <c r="K21" s="155"/>
      <c r="L21" s="611"/>
    </row>
    <row r="22" spans="2:12" ht="20.100000000000001" customHeight="1">
      <c r="D22" s="520"/>
      <c r="E22" s="538"/>
      <c r="F22" s="110" t="s">
        <v>124</v>
      </c>
      <c r="G22" s="111" t="s">
        <v>327</v>
      </c>
      <c r="H22" s="111" t="s">
        <v>711</v>
      </c>
      <c r="I22" s="106">
        <f t="shared" si="0"/>
        <v>8</v>
      </c>
      <c r="J22" s="110"/>
      <c r="K22" s="110"/>
      <c r="L22" s="611"/>
    </row>
    <row r="23" spans="2:12" ht="20.100000000000001" customHeight="1">
      <c r="B23" s="57" t="s">
        <v>44</v>
      </c>
      <c r="D23" s="520"/>
      <c r="E23" s="538"/>
      <c r="F23" s="114" t="s">
        <v>49</v>
      </c>
      <c r="G23" s="157" t="s">
        <v>183</v>
      </c>
      <c r="H23" s="157" t="s">
        <v>709</v>
      </c>
      <c r="I23" s="106">
        <f t="shared" si="0"/>
        <v>49</v>
      </c>
      <c r="J23" s="155"/>
      <c r="K23" s="155"/>
      <c r="L23" s="611"/>
    </row>
    <row r="24" spans="2:12" ht="20.100000000000001" customHeight="1">
      <c r="D24" s="520"/>
      <c r="E24" s="538"/>
      <c r="F24" s="110" t="s">
        <v>50</v>
      </c>
      <c r="G24" s="111"/>
      <c r="H24" s="111" t="s">
        <v>710</v>
      </c>
      <c r="I24" s="106">
        <f t="shared" si="0"/>
        <v>18</v>
      </c>
      <c r="J24" s="155"/>
      <c r="K24" s="155"/>
      <c r="L24" s="611"/>
    </row>
    <row r="25" spans="2:12" ht="20.100000000000001" customHeight="1">
      <c r="D25" s="520"/>
      <c r="E25" s="539"/>
      <c r="F25" s="158" t="s">
        <v>77</v>
      </c>
      <c r="G25" s="182" t="s">
        <v>111</v>
      </c>
      <c r="H25" s="111" t="s">
        <v>710</v>
      </c>
      <c r="I25" s="106">
        <f t="shared" si="0"/>
        <v>18</v>
      </c>
      <c r="J25" s="161"/>
      <c r="K25" s="161"/>
      <c r="L25" s="612"/>
    </row>
    <row r="26" spans="2:12" ht="20.100000000000001" customHeight="1">
      <c r="D26" s="520"/>
      <c r="E26" s="522" t="s">
        <v>128</v>
      </c>
      <c r="F26" s="103" t="s">
        <v>125</v>
      </c>
      <c r="G26" s="162"/>
      <c r="H26" s="162"/>
      <c r="I26" s="106">
        <f t="shared" si="0"/>
        <v>0</v>
      </c>
      <c r="J26" s="106"/>
      <c r="K26" s="106" t="s">
        <v>245</v>
      </c>
      <c r="L26" s="610"/>
    </row>
    <row r="27" spans="2:12" ht="20.100000000000001" customHeight="1">
      <c r="D27" s="520"/>
      <c r="E27" s="538"/>
      <c r="F27" s="110" t="s">
        <v>55</v>
      </c>
      <c r="G27" s="156" t="s">
        <v>110</v>
      </c>
      <c r="H27" s="156" t="s">
        <v>712</v>
      </c>
      <c r="I27" s="106">
        <f t="shared" si="0"/>
        <v>19</v>
      </c>
      <c r="J27" s="155">
        <v>33</v>
      </c>
      <c r="K27" s="155"/>
      <c r="L27" s="611"/>
    </row>
    <row r="28" spans="2:12" ht="20.100000000000001" customHeight="1">
      <c r="D28" s="520"/>
      <c r="E28" s="538"/>
      <c r="F28" s="110" t="s">
        <v>124</v>
      </c>
      <c r="G28" s="156" t="s">
        <v>736</v>
      </c>
      <c r="H28" s="156" t="s">
        <v>736</v>
      </c>
      <c r="I28" s="106">
        <f t="shared" si="0"/>
        <v>18</v>
      </c>
      <c r="J28" s="110"/>
      <c r="K28" s="110"/>
      <c r="L28" s="611"/>
    </row>
    <row r="29" spans="2:12" ht="20.65" customHeight="1">
      <c r="D29" s="520"/>
      <c r="E29" s="538"/>
      <c r="F29" s="114" t="s">
        <v>49</v>
      </c>
      <c r="G29" s="157" t="s">
        <v>184</v>
      </c>
      <c r="H29" s="157" t="s">
        <v>713</v>
      </c>
      <c r="I29" s="106">
        <f t="shared" si="0"/>
        <v>61</v>
      </c>
      <c r="J29" s="155"/>
      <c r="K29" s="155"/>
      <c r="L29" s="611"/>
    </row>
    <row r="30" spans="2:12" ht="20.65" customHeight="1">
      <c r="D30" s="520"/>
      <c r="E30" s="538"/>
      <c r="F30" s="110" t="s">
        <v>50</v>
      </c>
      <c r="G30" s="156"/>
      <c r="H30" s="156" t="s">
        <v>712</v>
      </c>
      <c r="I30" s="106">
        <f t="shared" si="0"/>
        <v>19</v>
      </c>
      <c r="J30" s="155"/>
      <c r="K30" s="155"/>
      <c r="L30" s="611"/>
    </row>
    <row r="31" spans="2:12" ht="20.65" customHeight="1">
      <c r="D31" s="520"/>
      <c r="E31" s="539"/>
      <c r="F31" s="158" t="s">
        <v>77</v>
      </c>
      <c r="G31" s="159" t="s">
        <v>110</v>
      </c>
      <c r="H31" s="159" t="s">
        <v>712</v>
      </c>
      <c r="I31" s="106">
        <f t="shared" si="0"/>
        <v>19</v>
      </c>
      <c r="J31" s="161"/>
      <c r="K31" s="161"/>
      <c r="L31" s="612"/>
    </row>
    <row r="32" spans="2:12" ht="20.65" customHeight="1">
      <c r="D32" s="520"/>
      <c r="E32" s="522" t="s">
        <v>129</v>
      </c>
      <c r="F32" s="103" t="s">
        <v>125</v>
      </c>
      <c r="G32" s="162"/>
      <c r="H32" s="613" t="s">
        <v>527</v>
      </c>
      <c r="I32" s="106">
        <f t="shared" si="0"/>
        <v>3</v>
      </c>
      <c r="J32" s="106"/>
      <c r="K32" s="106" t="s">
        <v>245</v>
      </c>
      <c r="L32" s="610"/>
    </row>
    <row r="33" spans="4:12" ht="20.65" customHeight="1">
      <c r="D33" s="520"/>
      <c r="E33" s="538"/>
      <c r="F33" s="110" t="s">
        <v>55</v>
      </c>
      <c r="G33" s="156" t="s">
        <v>205</v>
      </c>
      <c r="H33" s="603"/>
      <c r="I33" s="106">
        <f t="shared" si="0"/>
        <v>0</v>
      </c>
      <c r="J33" s="155">
        <v>33</v>
      </c>
      <c r="K33" s="155"/>
      <c r="L33" s="611"/>
    </row>
    <row r="34" spans="4:12" ht="20.65" customHeight="1">
      <c r="D34" s="520"/>
      <c r="E34" s="538"/>
      <c r="F34" s="110" t="s">
        <v>124</v>
      </c>
      <c r="G34" s="156" t="s">
        <v>328</v>
      </c>
      <c r="H34" s="603"/>
      <c r="I34" s="106">
        <f t="shared" si="0"/>
        <v>0</v>
      </c>
      <c r="J34" s="110"/>
      <c r="K34" s="110"/>
      <c r="L34" s="611"/>
    </row>
    <row r="35" spans="4:12" ht="20.65" customHeight="1">
      <c r="D35" s="520"/>
      <c r="E35" s="538"/>
      <c r="F35" s="114" t="s">
        <v>49</v>
      </c>
      <c r="G35" s="157" t="s">
        <v>112</v>
      </c>
      <c r="H35" s="603"/>
      <c r="I35" s="106">
        <f t="shared" si="0"/>
        <v>0</v>
      </c>
      <c r="J35" s="155"/>
      <c r="K35" s="155"/>
      <c r="L35" s="611"/>
    </row>
    <row r="36" spans="4:12" ht="20.65" customHeight="1">
      <c r="D36" s="520"/>
      <c r="E36" s="538"/>
      <c r="F36" s="110" t="s">
        <v>50</v>
      </c>
      <c r="G36" s="156"/>
      <c r="H36" s="603"/>
      <c r="I36" s="106">
        <f t="shared" si="0"/>
        <v>0</v>
      </c>
      <c r="J36" s="155"/>
      <c r="K36" s="155"/>
      <c r="L36" s="611"/>
    </row>
    <row r="37" spans="4:12" ht="20.65" customHeight="1" thickBot="1">
      <c r="D37" s="520"/>
      <c r="E37" s="539"/>
      <c r="F37" s="158" t="s">
        <v>77</v>
      </c>
      <c r="G37" s="159" t="s">
        <v>205</v>
      </c>
      <c r="H37" s="605"/>
      <c r="I37" s="106">
        <f t="shared" si="0"/>
        <v>0</v>
      </c>
      <c r="J37" s="161"/>
      <c r="K37" s="161"/>
      <c r="L37" s="612"/>
    </row>
    <row r="38" spans="4:12" ht="20.65" customHeight="1">
      <c r="D38" s="520"/>
      <c r="E38" s="522" t="s">
        <v>130</v>
      </c>
      <c r="F38" s="103" t="s">
        <v>125</v>
      </c>
      <c r="G38" s="218"/>
      <c r="H38" s="218"/>
      <c r="I38" s="106">
        <f t="shared" si="0"/>
        <v>0</v>
      </c>
      <c r="J38" s="106"/>
      <c r="K38" s="106" t="s">
        <v>245</v>
      </c>
      <c r="L38" s="235"/>
    </row>
    <row r="39" spans="4:12" ht="20.65" customHeight="1">
      <c r="D39" s="520"/>
      <c r="E39" s="538"/>
      <c r="F39" s="110" t="s">
        <v>55</v>
      </c>
      <c r="G39" s="220"/>
      <c r="H39" s="220"/>
      <c r="I39" s="106">
        <f t="shared" si="0"/>
        <v>0</v>
      </c>
      <c r="J39" s="155">
        <v>33</v>
      </c>
      <c r="K39" s="155"/>
      <c r="L39" s="168"/>
    </row>
    <row r="40" spans="4:12" ht="20.100000000000001" customHeight="1">
      <c r="D40" s="520"/>
      <c r="E40" s="538"/>
      <c r="F40" s="110" t="s">
        <v>124</v>
      </c>
      <c r="G40" s="220"/>
      <c r="H40" s="220"/>
      <c r="I40" s="106">
        <f t="shared" si="0"/>
        <v>0</v>
      </c>
      <c r="J40" s="110"/>
      <c r="K40" s="110"/>
      <c r="L40" s="168"/>
    </row>
    <row r="41" spans="4:12" ht="20.100000000000001" customHeight="1">
      <c r="D41" s="520"/>
      <c r="E41" s="538"/>
      <c r="F41" s="114" t="s">
        <v>49</v>
      </c>
      <c r="G41" s="221"/>
      <c r="H41" s="221"/>
      <c r="I41" s="106">
        <f t="shared" si="0"/>
        <v>0</v>
      </c>
      <c r="J41" s="155"/>
      <c r="K41" s="155"/>
      <c r="L41" s="168"/>
    </row>
    <row r="42" spans="4:12" ht="20.100000000000001" customHeight="1">
      <c r="D42" s="520"/>
      <c r="E42" s="538"/>
      <c r="F42" s="110" t="s">
        <v>50</v>
      </c>
      <c r="G42" s="220"/>
      <c r="H42" s="220"/>
      <c r="I42" s="106">
        <f t="shared" si="0"/>
        <v>0</v>
      </c>
      <c r="J42" s="155"/>
      <c r="K42" s="155"/>
      <c r="L42" s="236"/>
    </row>
    <row r="43" spans="4:12" ht="20.100000000000001" customHeight="1">
      <c r="D43" s="520"/>
      <c r="E43" s="539"/>
      <c r="F43" s="158" t="s">
        <v>77</v>
      </c>
      <c r="G43" s="222"/>
      <c r="H43" s="222"/>
      <c r="I43" s="106">
        <f t="shared" si="0"/>
        <v>0</v>
      </c>
      <c r="J43" s="161"/>
      <c r="K43" s="161"/>
      <c r="L43" s="190"/>
    </row>
    <row r="44" spans="4:12" ht="20.100000000000001" customHeight="1">
      <c r="D44" s="520"/>
      <c r="E44" s="522" t="s">
        <v>131</v>
      </c>
      <c r="F44" s="103" t="s">
        <v>125</v>
      </c>
      <c r="G44" s="218"/>
      <c r="H44" s="218"/>
      <c r="I44" s="106">
        <f t="shared" si="0"/>
        <v>0</v>
      </c>
      <c r="J44" s="106"/>
      <c r="K44" s="106" t="s">
        <v>245</v>
      </c>
      <c r="L44" s="235"/>
    </row>
    <row r="45" spans="4:12" ht="20.100000000000001" customHeight="1">
      <c r="D45" s="520"/>
      <c r="E45" s="538"/>
      <c r="F45" s="110" t="s">
        <v>55</v>
      </c>
      <c r="G45" s="220"/>
      <c r="H45" s="220"/>
      <c r="I45" s="106">
        <f t="shared" si="0"/>
        <v>0</v>
      </c>
      <c r="J45" s="155">
        <v>33</v>
      </c>
      <c r="K45" s="155"/>
      <c r="L45" s="168"/>
    </row>
    <row r="46" spans="4:12" ht="20.100000000000001" customHeight="1">
      <c r="D46" s="520"/>
      <c r="E46" s="538"/>
      <c r="F46" s="110" t="s">
        <v>124</v>
      </c>
      <c r="G46" s="220"/>
      <c r="H46" s="220"/>
      <c r="I46" s="106">
        <f t="shared" si="0"/>
        <v>0</v>
      </c>
      <c r="J46" s="110"/>
      <c r="K46" s="110"/>
      <c r="L46" s="168"/>
    </row>
    <row r="47" spans="4:12" ht="20.100000000000001" customHeight="1">
      <c r="D47" s="520"/>
      <c r="E47" s="538"/>
      <c r="F47" s="114" t="s">
        <v>49</v>
      </c>
      <c r="G47" s="221"/>
      <c r="H47" s="221"/>
      <c r="I47" s="106">
        <f t="shared" si="0"/>
        <v>0</v>
      </c>
      <c r="J47" s="155"/>
      <c r="K47" s="155"/>
      <c r="L47" s="168"/>
    </row>
    <row r="48" spans="4:12" ht="20.100000000000001" customHeight="1">
      <c r="D48" s="520"/>
      <c r="E48" s="538"/>
      <c r="F48" s="110" t="s">
        <v>50</v>
      </c>
      <c r="G48" s="220"/>
      <c r="H48" s="220"/>
      <c r="I48" s="106">
        <f t="shared" si="0"/>
        <v>0</v>
      </c>
      <c r="J48" s="155"/>
      <c r="K48" s="155"/>
      <c r="L48" s="236"/>
    </row>
    <row r="49" spans="4:12" ht="20.100000000000001" customHeight="1">
      <c r="D49" s="520"/>
      <c r="E49" s="539"/>
      <c r="F49" s="158" t="s">
        <v>77</v>
      </c>
      <c r="G49" s="222"/>
      <c r="H49" s="222"/>
      <c r="I49" s="106">
        <f t="shared" si="0"/>
        <v>0</v>
      </c>
      <c r="J49" s="161"/>
      <c r="K49" s="161"/>
      <c r="L49" s="190"/>
    </row>
    <row r="50" spans="4:12" ht="20.100000000000001" customHeight="1">
      <c r="D50" s="520"/>
      <c r="E50" s="522" t="s">
        <v>132</v>
      </c>
      <c r="F50" s="103" t="s">
        <v>125</v>
      </c>
      <c r="G50" s="218"/>
      <c r="H50" s="218"/>
      <c r="I50" s="106">
        <f t="shared" si="0"/>
        <v>0</v>
      </c>
      <c r="J50" s="106"/>
      <c r="K50" s="106" t="s">
        <v>245</v>
      </c>
      <c r="L50" s="235"/>
    </row>
    <row r="51" spans="4:12" ht="20.100000000000001" customHeight="1">
      <c r="D51" s="520"/>
      <c r="E51" s="538"/>
      <c r="F51" s="110" t="s">
        <v>55</v>
      </c>
      <c r="G51" s="220"/>
      <c r="H51" s="220"/>
      <c r="I51" s="106">
        <f t="shared" si="0"/>
        <v>0</v>
      </c>
      <c r="J51" s="155">
        <v>33</v>
      </c>
      <c r="K51" s="155"/>
      <c r="L51" s="168"/>
    </row>
    <row r="52" spans="4:12" ht="20.100000000000001" customHeight="1">
      <c r="D52" s="520"/>
      <c r="E52" s="538"/>
      <c r="F52" s="110" t="s">
        <v>124</v>
      </c>
      <c r="G52" s="220"/>
      <c r="H52" s="220"/>
      <c r="I52" s="106">
        <f t="shared" si="0"/>
        <v>0</v>
      </c>
      <c r="J52" s="110"/>
      <c r="K52" s="110"/>
      <c r="L52" s="168"/>
    </row>
    <row r="53" spans="4:12" ht="20.100000000000001" customHeight="1">
      <c r="D53" s="520"/>
      <c r="E53" s="538"/>
      <c r="F53" s="114" t="s">
        <v>49</v>
      </c>
      <c r="G53" s="221"/>
      <c r="H53" s="221"/>
      <c r="I53" s="106">
        <f t="shared" si="0"/>
        <v>0</v>
      </c>
      <c r="J53" s="155"/>
      <c r="K53" s="155"/>
      <c r="L53" s="168"/>
    </row>
    <row r="54" spans="4:12" ht="20.100000000000001" customHeight="1">
      <c r="D54" s="520"/>
      <c r="E54" s="538"/>
      <c r="F54" s="110" t="s">
        <v>50</v>
      </c>
      <c r="G54" s="220"/>
      <c r="H54" s="220"/>
      <c r="I54" s="106">
        <f t="shared" si="0"/>
        <v>0</v>
      </c>
      <c r="J54" s="155"/>
      <c r="K54" s="155"/>
      <c r="L54" s="236"/>
    </row>
    <row r="55" spans="4:12" ht="20.100000000000001" customHeight="1">
      <c r="D55" s="520"/>
      <c r="E55" s="539"/>
      <c r="F55" s="158" t="s">
        <v>77</v>
      </c>
      <c r="G55" s="222"/>
      <c r="H55" s="222"/>
      <c r="I55" s="106">
        <f t="shared" si="0"/>
        <v>0</v>
      </c>
      <c r="J55" s="161"/>
      <c r="K55" s="161"/>
      <c r="L55" s="190"/>
    </row>
    <row r="56" spans="4:12" ht="20.100000000000001" customHeight="1">
      <c r="D56" s="520"/>
      <c r="E56" s="522" t="s">
        <v>133</v>
      </c>
      <c r="F56" s="103" t="s">
        <v>125</v>
      </c>
      <c r="G56" s="218"/>
      <c r="H56" s="218"/>
      <c r="I56" s="106">
        <f t="shared" si="0"/>
        <v>0</v>
      </c>
      <c r="J56" s="106"/>
      <c r="K56" s="106" t="s">
        <v>245</v>
      </c>
      <c r="L56" s="235"/>
    </row>
    <row r="57" spans="4:12" ht="20.100000000000001" customHeight="1">
      <c r="D57" s="520"/>
      <c r="E57" s="538"/>
      <c r="F57" s="110" t="s">
        <v>55</v>
      </c>
      <c r="G57" s="220"/>
      <c r="H57" s="220"/>
      <c r="I57" s="106">
        <f t="shared" si="0"/>
        <v>0</v>
      </c>
      <c r="J57" s="155">
        <v>33</v>
      </c>
      <c r="K57" s="155"/>
      <c r="L57" s="168"/>
    </row>
    <row r="58" spans="4:12" ht="20.100000000000001" customHeight="1">
      <c r="D58" s="520"/>
      <c r="E58" s="538"/>
      <c r="F58" s="110" t="s">
        <v>124</v>
      </c>
      <c r="G58" s="220"/>
      <c r="H58" s="220"/>
      <c r="I58" s="106">
        <f t="shared" si="0"/>
        <v>0</v>
      </c>
      <c r="J58" s="110"/>
      <c r="K58" s="110"/>
      <c r="L58" s="168"/>
    </row>
    <row r="59" spans="4:12" ht="20.100000000000001" customHeight="1">
      <c r="D59" s="520"/>
      <c r="E59" s="538"/>
      <c r="F59" s="114" t="s">
        <v>49</v>
      </c>
      <c r="G59" s="221"/>
      <c r="H59" s="221"/>
      <c r="I59" s="106">
        <f t="shared" si="0"/>
        <v>0</v>
      </c>
      <c r="J59" s="155"/>
      <c r="K59" s="155"/>
      <c r="L59" s="168"/>
    </row>
    <row r="60" spans="4:12" ht="17.649999999999999" customHeight="1">
      <c r="D60" s="520"/>
      <c r="E60" s="538"/>
      <c r="F60" s="110" t="s">
        <v>50</v>
      </c>
      <c r="G60" s="220"/>
      <c r="H60" s="220"/>
      <c r="I60" s="106">
        <f t="shared" si="0"/>
        <v>0</v>
      </c>
      <c r="J60" s="155"/>
      <c r="K60" s="155"/>
      <c r="L60" s="236"/>
    </row>
    <row r="61" spans="4:12" ht="16.5" customHeight="1">
      <c r="D61" s="520"/>
      <c r="E61" s="539"/>
      <c r="F61" s="158" t="s">
        <v>77</v>
      </c>
      <c r="G61" s="222"/>
      <c r="H61" s="222"/>
      <c r="I61" s="106">
        <f t="shared" si="0"/>
        <v>0</v>
      </c>
      <c r="J61" s="161"/>
      <c r="K61" s="161"/>
      <c r="L61" s="190"/>
    </row>
    <row r="62" spans="4:12" ht="17.25" customHeight="1">
      <c r="D62" s="520"/>
      <c r="E62" s="522" t="s">
        <v>134</v>
      </c>
      <c r="F62" s="103" t="s">
        <v>125</v>
      </c>
      <c r="G62" s="218"/>
      <c r="H62" s="218"/>
      <c r="I62" s="106">
        <f t="shared" si="0"/>
        <v>0</v>
      </c>
      <c r="J62" s="106"/>
      <c r="K62" s="106" t="s">
        <v>245</v>
      </c>
      <c r="L62" s="235"/>
    </row>
    <row r="63" spans="4:12" ht="16.5" customHeight="1">
      <c r="D63" s="520"/>
      <c r="E63" s="538"/>
      <c r="F63" s="110" t="s">
        <v>55</v>
      </c>
      <c r="G63" s="220"/>
      <c r="H63" s="220"/>
      <c r="I63" s="106">
        <f t="shared" si="0"/>
        <v>0</v>
      </c>
      <c r="J63" s="155">
        <v>33</v>
      </c>
      <c r="K63" s="155"/>
      <c r="L63" s="168"/>
    </row>
    <row r="64" spans="4:12" ht="16.5" customHeight="1">
      <c r="D64" s="520"/>
      <c r="E64" s="538"/>
      <c r="F64" s="110" t="s">
        <v>124</v>
      </c>
      <c r="G64" s="220"/>
      <c r="H64" s="220"/>
      <c r="I64" s="106">
        <f t="shared" si="0"/>
        <v>0</v>
      </c>
      <c r="J64" s="110"/>
      <c r="K64" s="110"/>
      <c r="L64" s="168"/>
    </row>
    <row r="65" spans="4:12" ht="20.100000000000001" customHeight="1">
      <c r="D65" s="520"/>
      <c r="E65" s="538"/>
      <c r="F65" s="114" t="s">
        <v>49</v>
      </c>
      <c r="G65" s="221"/>
      <c r="H65" s="221"/>
      <c r="I65" s="106">
        <f t="shared" si="0"/>
        <v>0</v>
      </c>
      <c r="J65" s="155"/>
      <c r="K65" s="155"/>
      <c r="L65" s="168"/>
    </row>
    <row r="66" spans="4:12" ht="20.100000000000001" customHeight="1">
      <c r="D66" s="520"/>
      <c r="E66" s="538"/>
      <c r="F66" s="110" t="s">
        <v>50</v>
      </c>
      <c r="G66" s="220"/>
      <c r="H66" s="220"/>
      <c r="I66" s="106">
        <f t="shared" si="0"/>
        <v>0</v>
      </c>
      <c r="J66" s="155"/>
      <c r="K66" s="155"/>
      <c r="L66" s="236"/>
    </row>
    <row r="67" spans="4:12" ht="20.100000000000001" customHeight="1">
      <c r="D67" s="520"/>
      <c r="E67" s="539"/>
      <c r="F67" s="158" t="s">
        <v>77</v>
      </c>
      <c r="G67" s="222"/>
      <c r="H67" s="222"/>
      <c r="I67" s="106">
        <f t="shared" si="0"/>
        <v>0</v>
      </c>
      <c r="J67" s="161"/>
      <c r="K67" s="161"/>
      <c r="L67" s="190"/>
    </row>
    <row r="68" spans="4:12" ht="20.100000000000001" customHeight="1">
      <c r="D68" s="520"/>
      <c r="E68" s="522" t="s">
        <v>135</v>
      </c>
      <c r="F68" s="103" t="s">
        <v>125</v>
      </c>
      <c r="G68" s="218"/>
      <c r="H68" s="218"/>
      <c r="I68" s="106">
        <f t="shared" si="0"/>
        <v>0</v>
      </c>
      <c r="J68" s="106"/>
      <c r="K68" s="186" t="s">
        <v>245</v>
      </c>
      <c r="L68" s="235"/>
    </row>
    <row r="69" spans="4:12" ht="20.100000000000001" customHeight="1">
      <c r="D69" s="520"/>
      <c r="E69" s="538"/>
      <c r="F69" s="110" t="s">
        <v>55</v>
      </c>
      <c r="G69" s="220"/>
      <c r="H69" s="220"/>
      <c r="I69" s="106">
        <f t="shared" si="0"/>
        <v>0</v>
      </c>
      <c r="J69" s="155">
        <v>33</v>
      </c>
      <c r="K69" s="155"/>
      <c r="L69" s="168"/>
    </row>
    <row r="70" spans="4:12" ht="20.100000000000001" customHeight="1">
      <c r="D70" s="520"/>
      <c r="E70" s="538"/>
      <c r="F70" s="110" t="s">
        <v>124</v>
      </c>
      <c r="G70" s="220"/>
      <c r="H70" s="220"/>
      <c r="I70" s="106">
        <f t="shared" si="0"/>
        <v>0</v>
      </c>
      <c r="J70" s="110"/>
      <c r="K70" s="110"/>
      <c r="L70" s="168"/>
    </row>
    <row r="71" spans="4:12" ht="20.100000000000001" customHeight="1">
      <c r="D71" s="520"/>
      <c r="E71" s="538"/>
      <c r="F71" s="114" t="s">
        <v>49</v>
      </c>
      <c r="G71" s="221"/>
      <c r="H71" s="221"/>
      <c r="I71" s="106">
        <f t="shared" si="0"/>
        <v>0</v>
      </c>
      <c r="J71" s="155"/>
      <c r="K71" s="155"/>
      <c r="L71" s="168"/>
    </row>
    <row r="72" spans="4:12" ht="20.100000000000001" customHeight="1">
      <c r="D72" s="520"/>
      <c r="E72" s="538"/>
      <c r="F72" s="110" t="s">
        <v>50</v>
      </c>
      <c r="G72" s="220"/>
      <c r="H72" s="220"/>
      <c r="I72" s="106">
        <f t="shared" si="0"/>
        <v>0</v>
      </c>
      <c r="J72" s="155"/>
      <c r="K72" s="155"/>
      <c r="L72" s="236"/>
    </row>
    <row r="73" spans="4:12" ht="20.100000000000001" customHeight="1">
      <c r="D73" s="520"/>
      <c r="E73" s="539"/>
      <c r="F73" s="164" t="s">
        <v>77</v>
      </c>
      <c r="G73" s="230"/>
      <c r="H73" s="230"/>
      <c r="I73" s="106">
        <f t="shared" ref="I73:I136" si="1">LENB(H73)</f>
        <v>0</v>
      </c>
      <c r="J73" s="166"/>
      <c r="K73" s="161"/>
      <c r="L73" s="191"/>
    </row>
    <row r="74" spans="4:12" ht="19.5" customHeight="1">
      <c r="D74" s="520"/>
      <c r="E74" s="522" t="s">
        <v>150</v>
      </c>
      <c r="F74" s="103" t="s">
        <v>125</v>
      </c>
      <c r="G74" s="218"/>
      <c r="H74" s="218"/>
      <c r="I74" s="106">
        <f t="shared" si="1"/>
        <v>0</v>
      </c>
      <c r="J74" s="106"/>
      <c r="K74" s="106" t="s">
        <v>245</v>
      </c>
      <c r="L74" s="237"/>
    </row>
    <row r="75" spans="4:12" ht="20.100000000000001" customHeight="1">
      <c r="D75" s="520"/>
      <c r="E75" s="538"/>
      <c r="F75" s="110" t="s">
        <v>55</v>
      </c>
      <c r="G75" s="220"/>
      <c r="H75" s="220"/>
      <c r="I75" s="106">
        <f t="shared" si="1"/>
        <v>0</v>
      </c>
      <c r="J75" s="155">
        <v>33</v>
      </c>
      <c r="K75" s="155"/>
      <c r="L75" s="168"/>
    </row>
    <row r="76" spans="4:12" ht="20.100000000000001" customHeight="1">
      <c r="D76" s="520"/>
      <c r="E76" s="538"/>
      <c r="F76" s="110" t="s">
        <v>124</v>
      </c>
      <c r="G76" s="220"/>
      <c r="H76" s="220"/>
      <c r="I76" s="106">
        <f t="shared" si="1"/>
        <v>0</v>
      </c>
      <c r="J76" s="110"/>
      <c r="K76" s="110"/>
      <c r="L76" s="168"/>
    </row>
    <row r="77" spans="4:12" ht="20.100000000000001" customHeight="1">
      <c r="D77" s="520"/>
      <c r="E77" s="538"/>
      <c r="F77" s="114" t="s">
        <v>49</v>
      </c>
      <c r="G77" s="221"/>
      <c r="H77" s="221"/>
      <c r="I77" s="106">
        <f t="shared" si="1"/>
        <v>0</v>
      </c>
      <c r="J77" s="155"/>
      <c r="K77" s="155"/>
      <c r="L77" s="168"/>
    </row>
    <row r="78" spans="4:12" ht="20.100000000000001" customHeight="1">
      <c r="D78" s="520"/>
      <c r="E78" s="538"/>
      <c r="F78" s="110" t="s">
        <v>50</v>
      </c>
      <c r="G78" s="220"/>
      <c r="H78" s="220"/>
      <c r="I78" s="106">
        <f t="shared" si="1"/>
        <v>0</v>
      </c>
      <c r="J78" s="155"/>
      <c r="K78" s="155"/>
      <c r="L78" s="236"/>
    </row>
    <row r="79" spans="4:12" ht="20.100000000000001" customHeight="1">
      <c r="D79" s="520"/>
      <c r="E79" s="539"/>
      <c r="F79" s="158" t="s">
        <v>77</v>
      </c>
      <c r="G79" s="222"/>
      <c r="H79" s="222"/>
      <c r="I79" s="106">
        <f t="shared" si="1"/>
        <v>0</v>
      </c>
      <c r="J79" s="161"/>
      <c r="K79" s="161"/>
      <c r="L79" s="190"/>
    </row>
    <row r="80" spans="4:12" ht="20.100000000000001" customHeight="1">
      <c r="D80" s="520"/>
      <c r="E80" s="522" t="s">
        <v>151</v>
      </c>
      <c r="F80" s="103" t="s">
        <v>125</v>
      </c>
      <c r="G80" s="218"/>
      <c r="H80" s="218"/>
      <c r="I80" s="106">
        <f t="shared" si="1"/>
        <v>0</v>
      </c>
      <c r="J80" s="106"/>
      <c r="K80" s="106" t="s">
        <v>245</v>
      </c>
      <c r="L80" s="235"/>
    </row>
    <row r="81" spans="4:12" ht="20.100000000000001" customHeight="1">
      <c r="D81" s="520"/>
      <c r="E81" s="538"/>
      <c r="F81" s="110" t="s">
        <v>55</v>
      </c>
      <c r="G81" s="220"/>
      <c r="H81" s="220"/>
      <c r="I81" s="106">
        <f t="shared" si="1"/>
        <v>0</v>
      </c>
      <c r="J81" s="155">
        <v>33</v>
      </c>
      <c r="K81" s="155"/>
      <c r="L81" s="168"/>
    </row>
    <row r="82" spans="4:12" ht="20.100000000000001" customHeight="1">
      <c r="D82" s="520"/>
      <c r="E82" s="538"/>
      <c r="F82" s="110" t="s">
        <v>124</v>
      </c>
      <c r="G82" s="220"/>
      <c r="H82" s="220"/>
      <c r="I82" s="106">
        <f t="shared" si="1"/>
        <v>0</v>
      </c>
      <c r="J82" s="110"/>
      <c r="K82" s="110"/>
      <c r="L82" s="168"/>
    </row>
    <row r="83" spans="4:12" ht="20.100000000000001" customHeight="1">
      <c r="D83" s="520"/>
      <c r="E83" s="538"/>
      <c r="F83" s="114" t="s">
        <v>49</v>
      </c>
      <c r="G83" s="221"/>
      <c r="H83" s="221"/>
      <c r="I83" s="106">
        <f t="shared" si="1"/>
        <v>0</v>
      </c>
      <c r="J83" s="155"/>
      <c r="K83" s="155"/>
      <c r="L83" s="168"/>
    </row>
    <row r="84" spans="4:12" ht="20.100000000000001" customHeight="1">
      <c r="D84" s="520"/>
      <c r="E84" s="538"/>
      <c r="F84" s="110" t="s">
        <v>50</v>
      </c>
      <c r="G84" s="220"/>
      <c r="H84" s="220"/>
      <c r="I84" s="106">
        <f t="shared" si="1"/>
        <v>0</v>
      </c>
      <c r="J84" s="155"/>
      <c r="K84" s="155"/>
      <c r="L84" s="236"/>
    </row>
    <row r="85" spans="4:12" ht="20.100000000000001" customHeight="1">
      <c r="D85" s="520"/>
      <c r="E85" s="539"/>
      <c r="F85" s="158" t="s">
        <v>77</v>
      </c>
      <c r="G85" s="222"/>
      <c r="H85" s="222"/>
      <c r="I85" s="106">
        <f t="shared" si="1"/>
        <v>0</v>
      </c>
      <c r="J85" s="161"/>
      <c r="K85" s="161"/>
      <c r="L85" s="190"/>
    </row>
    <row r="86" spans="4:12" ht="20.100000000000001" customHeight="1">
      <c r="D86" s="520"/>
      <c r="E86" s="522" t="s">
        <v>152</v>
      </c>
      <c r="F86" s="103" t="s">
        <v>125</v>
      </c>
      <c r="G86" s="218"/>
      <c r="H86" s="218"/>
      <c r="I86" s="106">
        <f t="shared" si="1"/>
        <v>0</v>
      </c>
      <c r="J86" s="193"/>
      <c r="K86" s="106" t="s">
        <v>245</v>
      </c>
      <c r="L86" s="238"/>
    </row>
    <row r="87" spans="4:12" ht="20.100000000000001" customHeight="1">
      <c r="D87" s="520"/>
      <c r="E87" s="538"/>
      <c r="F87" s="110" t="s">
        <v>55</v>
      </c>
      <c r="G87" s="220"/>
      <c r="H87" s="220"/>
      <c r="I87" s="106">
        <f t="shared" si="1"/>
        <v>0</v>
      </c>
      <c r="J87" s="169">
        <v>33</v>
      </c>
      <c r="K87" s="155"/>
      <c r="L87" s="195"/>
    </row>
    <row r="88" spans="4:12" ht="20.100000000000001" customHeight="1">
      <c r="D88" s="520"/>
      <c r="E88" s="538"/>
      <c r="F88" s="110" t="s">
        <v>124</v>
      </c>
      <c r="G88" s="220"/>
      <c r="H88" s="220"/>
      <c r="I88" s="106">
        <f t="shared" si="1"/>
        <v>0</v>
      </c>
      <c r="J88" s="196"/>
      <c r="K88" s="110"/>
      <c r="L88" s="195"/>
    </row>
    <row r="89" spans="4:12" ht="20.100000000000001" customHeight="1">
      <c r="D89" s="520"/>
      <c r="E89" s="538"/>
      <c r="F89" s="114" t="s">
        <v>49</v>
      </c>
      <c r="G89" s="221"/>
      <c r="H89" s="221"/>
      <c r="I89" s="106">
        <f t="shared" si="1"/>
        <v>0</v>
      </c>
      <c r="J89" s="169"/>
      <c r="K89" s="155"/>
      <c r="L89" s="195"/>
    </row>
    <row r="90" spans="4:12" ht="20.100000000000001" customHeight="1">
      <c r="D90" s="520"/>
      <c r="E90" s="538"/>
      <c r="F90" s="110" t="s">
        <v>50</v>
      </c>
      <c r="G90" s="220"/>
      <c r="H90" s="220"/>
      <c r="I90" s="106">
        <f t="shared" si="1"/>
        <v>0</v>
      </c>
      <c r="J90" s="169"/>
      <c r="K90" s="155"/>
      <c r="L90" s="239"/>
    </row>
    <row r="91" spans="4:12" ht="20.100000000000001" customHeight="1">
      <c r="D91" s="520"/>
      <c r="E91" s="539"/>
      <c r="F91" s="158" t="s">
        <v>77</v>
      </c>
      <c r="G91" s="222"/>
      <c r="H91" s="222"/>
      <c r="I91" s="106">
        <f t="shared" si="1"/>
        <v>0</v>
      </c>
      <c r="J91" s="197"/>
      <c r="K91" s="161"/>
      <c r="L91" s="198"/>
    </row>
    <row r="92" spans="4:12" ht="20.100000000000001" customHeight="1">
      <c r="D92" s="520"/>
      <c r="E92" s="522" t="s">
        <v>153</v>
      </c>
      <c r="F92" s="103" t="s">
        <v>125</v>
      </c>
      <c r="G92" s="218"/>
      <c r="H92" s="218"/>
      <c r="I92" s="106">
        <f t="shared" si="1"/>
        <v>0</v>
      </c>
      <c r="J92" s="106"/>
      <c r="K92" s="193" t="s">
        <v>245</v>
      </c>
      <c r="L92" s="235"/>
    </row>
    <row r="93" spans="4:12" ht="20.100000000000001" customHeight="1">
      <c r="D93" s="520"/>
      <c r="E93" s="538"/>
      <c r="F93" s="110" t="s">
        <v>55</v>
      </c>
      <c r="G93" s="220"/>
      <c r="H93" s="220"/>
      <c r="I93" s="106">
        <f t="shared" si="1"/>
        <v>0</v>
      </c>
      <c r="J93" s="155">
        <v>33</v>
      </c>
      <c r="K93" s="169"/>
      <c r="L93" s="168"/>
    </row>
    <row r="94" spans="4:12" ht="20.100000000000001" customHeight="1">
      <c r="D94" s="520"/>
      <c r="E94" s="538"/>
      <c r="F94" s="110" t="s">
        <v>124</v>
      </c>
      <c r="G94" s="220"/>
      <c r="H94" s="220"/>
      <c r="I94" s="106">
        <f t="shared" si="1"/>
        <v>0</v>
      </c>
      <c r="J94" s="110"/>
      <c r="K94" s="196"/>
      <c r="L94" s="168"/>
    </row>
    <row r="95" spans="4:12" ht="20.100000000000001" customHeight="1">
      <c r="D95" s="520"/>
      <c r="E95" s="538"/>
      <c r="F95" s="114" t="s">
        <v>49</v>
      </c>
      <c r="G95" s="221"/>
      <c r="H95" s="221"/>
      <c r="I95" s="106">
        <f t="shared" si="1"/>
        <v>0</v>
      </c>
      <c r="J95" s="155"/>
      <c r="K95" s="169"/>
      <c r="L95" s="168"/>
    </row>
    <row r="96" spans="4:12" ht="20.100000000000001" customHeight="1">
      <c r="D96" s="520"/>
      <c r="E96" s="538"/>
      <c r="F96" s="110" t="s">
        <v>50</v>
      </c>
      <c r="G96" s="220"/>
      <c r="H96" s="220"/>
      <c r="I96" s="106">
        <f t="shared" si="1"/>
        <v>0</v>
      </c>
      <c r="J96" s="155"/>
      <c r="K96" s="169"/>
      <c r="L96" s="236"/>
    </row>
    <row r="97" spans="4:12" ht="20.100000000000001" customHeight="1" thickBot="1">
      <c r="D97" s="520"/>
      <c r="E97" s="538"/>
      <c r="F97" s="164" t="s">
        <v>77</v>
      </c>
      <c r="G97" s="230"/>
      <c r="H97" s="222"/>
      <c r="I97" s="121">
        <f t="shared" si="1"/>
        <v>0</v>
      </c>
      <c r="J97" s="166"/>
      <c r="K97" s="199"/>
      <c r="L97" s="191"/>
    </row>
    <row r="98" spans="4:12" ht="20.100000000000001" customHeight="1">
      <c r="D98" s="535" t="s">
        <v>122</v>
      </c>
      <c r="E98" s="537" t="s">
        <v>120</v>
      </c>
      <c r="F98" s="123" t="s">
        <v>67</v>
      </c>
      <c r="G98" s="124"/>
      <c r="H98" s="603" t="s">
        <v>527</v>
      </c>
      <c r="I98" s="126">
        <f t="shared" si="1"/>
        <v>3</v>
      </c>
      <c r="J98" s="127"/>
      <c r="K98" s="240" t="s">
        <v>245</v>
      </c>
      <c r="L98" s="617"/>
    </row>
    <row r="99" spans="4:12" ht="20.100000000000001" customHeight="1">
      <c r="D99" s="520"/>
      <c r="E99" s="538"/>
      <c r="F99" s="128" t="s">
        <v>55</v>
      </c>
      <c r="G99" s="140" t="s">
        <v>276</v>
      </c>
      <c r="H99" s="603"/>
      <c r="I99" s="106">
        <f t="shared" si="1"/>
        <v>0</v>
      </c>
      <c r="J99" s="131">
        <v>33</v>
      </c>
      <c r="K99" s="202"/>
      <c r="L99" s="618"/>
    </row>
    <row r="100" spans="4:12" ht="20.100000000000001" customHeight="1">
      <c r="D100" s="520"/>
      <c r="E100" s="538"/>
      <c r="F100" s="128" t="s">
        <v>124</v>
      </c>
      <c r="G100" s="140" t="s">
        <v>329</v>
      </c>
      <c r="H100" s="603"/>
      <c r="I100" s="106">
        <f t="shared" si="1"/>
        <v>0</v>
      </c>
      <c r="J100" s="128"/>
      <c r="K100" s="203"/>
      <c r="L100" s="618"/>
    </row>
    <row r="101" spans="4:12" ht="18">
      <c r="D101" s="520"/>
      <c r="E101" s="538"/>
      <c r="F101" s="132" t="s">
        <v>49</v>
      </c>
      <c r="G101" s="204" t="s">
        <v>277</v>
      </c>
      <c r="H101" s="603"/>
      <c r="I101" s="106">
        <f t="shared" si="1"/>
        <v>0</v>
      </c>
      <c r="J101" s="131"/>
      <c r="K101" s="202"/>
      <c r="L101" s="618"/>
    </row>
    <row r="102" spans="4:12" ht="17.649999999999999" customHeight="1">
      <c r="D102" s="520"/>
      <c r="E102" s="538"/>
      <c r="F102" s="128" t="s">
        <v>50</v>
      </c>
      <c r="G102" s="140"/>
      <c r="H102" s="603"/>
      <c r="I102" s="106">
        <f t="shared" si="1"/>
        <v>0</v>
      </c>
      <c r="J102" s="131"/>
      <c r="K102" s="202"/>
      <c r="L102" s="618"/>
    </row>
    <row r="103" spans="4:12" ht="17.649999999999999" customHeight="1" thickBot="1">
      <c r="D103" s="520"/>
      <c r="E103" s="539"/>
      <c r="F103" s="135" t="s">
        <v>77</v>
      </c>
      <c r="G103" s="141" t="s">
        <v>276</v>
      </c>
      <c r="H103" s="605"/>
      <c r="I103" s="106">
        <f t="shared" si="1"/>
        <v>0</v>
      </c>
      <c r="J103" s="136"/>
      <c r="K103" s="205"/>
      <c r="L103" s="619"/>
    </row>
    <row r="104" spans="4:12" ht="17.649999999999999" customHeight="1">
      <c r="D104" s="520"/>
      <c r="E104" s="522" t="s">
        <v>136</v>
      </c>
      <c r="F104" s="103" t="s">
        <v>67</v>
      </c>
      <c r="G104" s="241"/>
      <c r="H104" s="241"/>
      <c r="I104" s="106">
        <f t="shared" si="1"/>
        <v>0</v>
      </c>
      <c r="J104" s="242"/>
      <c r="K104" s="243" t="s">
        <v>245</v>
      </c>
      <c r="L104" s="620"/>
    </row>
    <row r="105" spans="4:12" ht="17.649999999999999" customHeight="1">
      <c r="D105" s="520"/>
      <c r="E105" s="538"/>
      <c r="F105" s="110" t="s">
        <v>55</v>
      </c>
      <c r="G105" s="244" t="s">
        <v>388</v>
      </c>
      <c r="H105" s="244" t="s">
        <v>714</v>
      </c>
      <c r="I105" s="106">
        <f t="shared" si="1"/>
        <v>28</v>
      </c>
      <c r="J105" s="245">
        <v>33</v>
      </c>
      <c r="K105" s="246"/>
      <c r="L105" s="616"/>
    </row>
    <row r="106" spans="4:12" ht="17.649999999999999" customHeight="1">
      <c r="D106" s="520"/>
      <c r="E106" s="538"/>
      <c r="F106" s="110" t="s">
        <v>124</v>
      </c>
      <c r="G106" s="244" t="str">
        <f>LOWER(G105)</f>
        <v>why odyssey gaming monitor</v>
      </c>
      <c r="H106" s="244" t="str">
        <f>LOWER(G105)</f>
        <v>why odyssey gaming monitor</v>
      </c>
      <c r="I106" s="106">
        <f t="shared" si="1"/>
        <v>26</v>
      </c>
      <c r="J106" s="247"/>
      <c r="K106" s="248"/>
      <c r="L106" s="616"/>
    </row>
    <row r="107" spans="4:12" ht="17.649999999999999" customHeight="1">
      <c r="D107" s="520"/>
      <c r="E107" s="538"/>
      <c r="F107" s="114" t="s">
        <v>49</v>
      </c>
      <c r="G107" s="249" t="s">
        <v>389</v>
      </c>
      <c r="H107" s="249" t="s">
        <v>715</v>
      </c>
      <c r="I107" s="106">
        <f t="shared" si="1"/>
        <v>59</v>
      </c>
      <c r="J107" s="245"/>
      <c r="K107" s="246"/>
      <c r="L107" s="616"/>
    </row>
    <row r="108" spans="4:12" ht="17.649999999999999" customHeight="1">
      <c r="D108" s="520"/>
      <c r="E108" s="538"/>
      <c r="F108" s="110" t="s">
        <v>50</v>
      </c>
      <c r="G108" s="244"/>
      <c r="H108" s="244" t="s">
        <v>714</v>
      </c>
      <c r="I108" s="106">
        <f t="shared" si="1"/>
        <v>28</v>
      </c>
      <c r="J108" s="245"/>
      <c r="K108" s="246"/>
      <c r="L108" s="616"/>
    </row>
    <row r="109" spans="4:12" ht="17.649999999999999" customHeight="1">
      <c r="D109" s="520"/>
      <c r="E109" s="539"/>
      <c r="F109" s="158" t="s">
        <v>77</v>
      </c>
      <c r="G109" s="250" t="s">
        <v>388</v>
      </c>
      <c r="H109" s="250" t="s">
        <v>714</v>
      </c>
      <c r="I109" s="106">
        <f t="shared" si="1"/>
        <v>28</v>
      </c>
      <c r="J109" s="251"/>
      <c r="K109" s="252"/>
      <c r="L109" s="621"/>
    </row>
    <row r="110" spans="4:12" ht="17.649999999999999" customHeight="1">
      <c r="D110" s="520"/>
      <c r="E110" s="522" t="s">
        <v>137</v>
      </c>
      <c r="F110" s="103" t="s">
        <v>67</v>
      </c>
      <c r="G110" s="253"/>
      <c r="H110" s="253"/>
      <c r="I110" s="106">
        <f t="shared" si="1"/>
        <v>0</v>
      </c>
      <c r="J110" s="242"/>
      <c r="K110" s="243" t="s">
        <v>245</v>
      </c>
      <c r="L110" s="620"/>
    </row>
    <row r="111" spans="4:12" ht="17.649999999999999" customHeight="1">
      <c r="D111" s="520"/>
      <c r="E111" s="538"/>
      <c r="F111" s="110" t="s">
        <v>55</v>
      </c>
      <c r="G111" s="244" t="s">
        <v>390</v>
      </c>
      <c r="H111" s="262" t="s">
        <v>716</v>
      </c>
      <c r="I111" s="106">
        <f t="shared" si="1"/>
        <v>43</v>
      </c>
      <c r="J111" s="245">
        <v>33</v>
      </c>
      <c r="K111" s="246"/>
      <c r="L111" s="616"/>
    </row>
    <row r="112" spans="4:12" ht="17.649999999999999" customHeight="1">
      <c r="D112" s="520"/>
      <c r="E112" s="538"/>
      <c r="F112" s="110" t="s">
        <v>124</v>
      </c>
      <c r="G112" s="244" t="str">
        <f>LOWER(G111)</f>
        <v xml:space="preserve">why viewfinity high resolution </v>
      </c>
      <c r="H112" s="244" t="str">
        <f>LOWER(G111)</f>
        <v xml:space="preserve">why viewfinity high resolution </v>
      </c>
      <c r="I112" s="106">
        <f t="shared" si="1"/>
        <v>31</v>
      </c>
      <c r="J112" s="247"/>
      <c r="K112" s="248"/>
      <c r="L112" s="616"/>
    </row>
    <row r="113" spans="4:12" ht="17.649999999999999" customHeight="1">
      <c r="D113" s="520"/>
      <c r="E113" s="538"/>
      <c r="F113" s="114" t="s">
        <v>49</v>
      </c>
      <c r="G113" s="249" t="s">
        <v>391</v>
      </c>
      <c r="H113" s="249" t="s">
        <v>717</v>
      </c>
      <c r="I113" s="106">
        <f t="shared" si="1"/>
        <v>60</v>
      </c>
      <c r="J113" s="245"/>
      <c r="K113" s="246"/>
      <c r="L113" s="616"/>
    </row>
    <row r="114" spans="4:12" ht="17.649999999999999" customHeight="1">
      <c r="D114" s="520"/>
      <c r="E114" s="538"/>
      <c r="F114" s="110" t="s">
        <v>50</v>
      </c>
      <c r="G114" s="244"/>
      <c r="H114" s="244" t="s">
        <v>716</v>
      </c>
      <c r="I114" s="106">
        <f t="shared" si="1"/>
        <v>43</v>
      </c>
      <c r="J114" s="245"/>
      <c r="K114" s="246"/>
      <c r="L114" s="616"/>
    </row>
    <row r="115" spans="4:12" ht="17.649999999999999" customHeight="1">
      <c r="D115" s="520"/>
      <c r="E115" s="539"/>
      <c r="F115" s="158" t="s">
        <v>77</v>
      </c>
      <c r="G115" s="250" t="s">
        <v>390</v>
      </c>
      <c r="H115" s="250" t="s">
        <v>716</v>
      </c>
      <c r="I115" s="106">
        <f t="shared" si="1"/>
        <v>43</v>
      </c>
      <c r="J115" s="251"/>
      <c r="K115" s="252"/>
      <c r="L115" s="621"/>
    </row>
    <row r="116" spans="4:12" ht="17.649999999999999" customHeight="1">
      <c r="D116" s="520"/>
      <c r="E116" s="522" t="s">
        <v>138</v>
      </c>
      <c r="F116" s="103" t="s">
        <v>67</v>
      </c>
      <c r="G116" s="253"/>
      <c r="H116" s="253"/>
      <c r="I116" s="106">
        <f t="shared" si="1"/>
        <v>0</v>
      </c>
      <c r="J116" s="242"/>
      <c r="K116" s="243" t="s">
        <v>245</v>
      </c>
      <c r="L116" s="620"/>
    </row>
    <row r="117" spans="4:12" ht="17.649999999999999" customHeight="1">
      <c r="D117" s="520"/>
      <c r="E117" s="538"/>
      <c r="F117" s="110" t="s">
        <v>55</v>
      </c>
      <c r="G117" s="244" t="s">
        <v>392</v>
      </c>
      <c r="H117" s="244" t="s">
        <v>718</v>
      </c>
      <c r="I117" s="106">
        <f t="shared" si="1"/>
        <v>20</v>
      </c>
      <c r="J117" s="245">
        <v>33</v>
      </c>
      <c r="K117" s="246"/>
      <c r="L117" s="616"/>
    </row>
    <row r="118" spans="4:12" ht="17.649999999999999" customHeight="1">
      <c r="D118" s="520"/>
      <c r="E118" s="538"/>
      <c r="F118" s="110" t="s">
        <v>124</v>
      </c>
      <c r="G118" s="244" t="str">
        <f>LOWER(G117)</f>
        <v>why smart monitor</v>
      </c>
      <c r="H118" s="244" t="str">
        <f>LOWER(G117)</f>
        <v>why smart monitor</v>
      </c>
      <c r="I118" s="106">
        <f t="shared" si="1"/>
        <v>17</v>
      </c>
      <c r="J118" s="247"/>
      <c r="K118" s="248"/>
      <c r="L118" s="616"/>
    </row>
    <row r="119" spans="4:12" ht="17.649999999999999" customHeight="1">
      <c r="D119" s="520"/>
      <c r="E119" s="538"/>
      <c r="F119" s="114" t="s">
        <v>49</v>
      </c>
      <c r="G119" s="249" t="s">
        <v>393</v>
      </c>
      <c r="H119" s="249" t="s">
        <v>719</v>
      </c>
      <c r="I119" s="106">
        <f t="shared" si="1"/>
        <v>50</v>
      </c>
      <c r="J119" s="245"/>
      <c r="K119" s="246"/>
      <c r="L119" s="616"/>
    </row>
    <row r="120" spans="4:12" ht="17.649999999999999" customHeight="1">
      <c r="D120" s="520"/>
      <c r="E120" s="538"/>
      <c r="F120" s="110" t="s">
        <v>50</v>
      </c>
      <c r="G120" s="244"/>
      <c r="H120" s="244" t="s">
        <v>718</v>
      </c>
      <c r="I120" s="106">
        <f t="shared" si="1"/>
        <v>20</v>
      </c>
      <c r="J120" s="245"/>
      <c r="K120" s="246"/>
      <c r="L120" s="616"/>
    </row>
    <row r="121" spans="4:12" ht="17.649999999999999" customHeight="1">
      <c r="D121" s="520"/>
      <c r="E121" s="539"/>
      <c r="F121" s="158" t="s">
        <v>77</v>
      </c>
      <c r="G121" s="250" t="s">
        <v>392</v>
      </c>
      <c r="H121" s="250" t="s">
        <v>718</v>
      </c>
      <c r="I121" s="106">
        <f t="shared" si="1"/>
        <v>20</v>
      </c>
      <c r="J121" s="251"/>
      <c r="K121" s="252"/>
      <c r="L121" s="621"/>
    </row>
    <row r="122" spans="4:12" ht="17.649999999999999" customHeight="1">
      <c r="D122" s="520"/>
      <c r="E122" s="522" t="s">
        <v>139</v>
      </c>
      <c r="F122" s="103" t="s">
        <v>67</v>
      </c>
      <c r="G122" s="253"/>
      <c r="H122" s="253"/>
      <c r="I122" s="106">
        <f t="shared" si="1"/>
        <v>0</v>
      </c>
      <c r="J122" s="242"/>
      <c r="K122" s="243" t="s">
        <v>245</v>
      </c>
      <c r="L122" s="620"/>
    </row>
    <row r="123" spans="4:12" ht="17.649999999999999" customHeight="1">
      <c r="D123" s="520"/>
      <c r="E123" s="538"/>
      <c r="F123" s="110" t="s">
        <v>55</v>
      </c>
      <c r="G123" s="244" t="s">
        <v>394</v>
      </c>
      <c r="H123" s="244" t="s">
        <v>720</v>
      </c>
      <c r="I123" s="106">
        <f t="shared" si="1"/>
        <v>32</v>
      </c>
      <c r="J123" s="245">
        <v>33</v>
      </c>
      <c r="K123" s="246"/>
      <c r="L123" s="616"/>
    </row>
    <row r="124" spans="4:12" ht="17.649999999999999" customHeight="1">
      <c r="D124" s="520"/>
      <c r="E124" s="538"/>
      <c r="F124" s="110" t="s">
        <v>124</v>
      </c>
      <c r="G124" s="244" t="str">
        <f>LOWER(G123)</f>
        <v>help choose my monitor</v>
      </c>
      <c r="H124" s="244" t="str">
        <f>LOWER(G123)</f>
        <v>help choose my monitor</v>
      </c>
      <c r="I124" s="106">
        <f t="shared" si="1"/>
        <v>22</v>
      </c>
      <c r="J124" s="247"/>
      <c r="K124" s="248"/>
      <c r="L124" s="616"/>
    </row>
    <row r="125" spans="4:12" ht="17.649999999999999" customHeight="1">
      <c r="D125" s="520"/>
      <c r="E125" s="538"/>
      <c r="F125" s="114" t="s">
        <v>49</v>
      </c>
      <c r="G125" s="249" t="s">
        <v>206</v>
      </c>
      <c r="H125" s="249" t="s">
        <v>721</v>
      </c>
      <c r="I125" s="106">
        <f t="shared" si="1"/>
        <v>51</v>
      </c>
      <c r="J125" s="245"/>
      <c r="K125" s="246"/>
      <c r="L125" s="616"/>
    </row>
    <row r="126" spans="4:12" ht="17.649999999999999" customHeight="1">
      <c r="D126" s="520"/>
      <c r="E126" s="538"/>
      <c r="F126" s="110" t="s">
        <v>50</v>
      </c>
      <c r="G126" s="244"/>
      <c r="H126" s="244" t="s">
        <v>720</v>
      </c>
      <c r="I126" s="106">
        <f t="shared" si="1"/>
        <v>32</v>
      </c>
      <c r="J126" s="245"/>
      <c r="K126" s="246"/>
      <c r="L126" s="616"/>
    </row>
    <row r="127" spans="4:12" ht="17.649999999999999" customHeight="1">
      <c r="D127" s="520"/>
      <c r="E127" s="538"/>
      <c r="F127" s="158" t="s">
        <v>77</v>
      </c>
      <c r="G127" s="250" t="s">
        <v>394</v>
      </c>
      <c r="H127" s="244" t="s">
        <v>720</v>
      </c>
      <c r="I127" s="106">
        <f t="shared" si="1"/>
        <v>32</v>
      </c>
      <c r="J127" s="251"/>
      <c r="K127" s="252"/>
      <c r="L127" s="621"/>
    </row>
    <row r="128" spans="4:12" ht="17.649999999999999" customHeight="1">
      <c r="D128" s="520"/>
      <c r="E128" s="522" t="s">
        <v>145</v>
      </c>
      <c r="F128" s="214" t="s">
        <v>67</v>
      </c>
      <c r="G128" s="253"/>
      <c r="H128" s="607" t="s">
        <v>527</v>
      </c>
      <c r="I128" s="106">
        <f t="shared" si="1"/>
        <v>3</v>
      </c>
      <c r="J128" s="254"/>
      <c r="K128" s="255" t="s">
        <v>245</v>
      </c>
      <c r="L128" s="616"/>
    </row>
    <row r="129" spans="4:12" ht="17.649999999999999" customHeight="1">
      <c r="D129" s="520"/>
      <c r="E129" s="538"/>
      <c r="F129" s="215" t="s">
        <v>55</v>
      </c>
      <c r="G129" s="244" t="s">
        <v>395</v>
      </c>
      <c r="H129" s="608"/>
      <c r="I129" s="106">
        <f t="shared" si="1"/>
        <v>0</v>
      </c>
      <c r="J129" s="245">
        <v>33</v>
      </c>
      <c r="K129" s="246"/>
      <c r="L129" s="616"/>
    </row>
    <row r="130" spans="4:12" ht="17.649999999999999" customHeight="1">
      <c r="D130" s="520"/>
      <c r="E130" s="538"/>
      <c r="F130" s="215" t="s">
        <v>124</v>
      </c>
      <c r="G130" s="244" t="str">
        <f>LOWER(G129)</f>
        <v>monitor buying guide</v>
      </c>
      <c r="H130" s="608"/>
      <c r="I130" s="106">
        <f t="shared" si="1"/>
        <v>0</v>
      </c>
      <c r="J130" s="247"/>
      <c r="K130" s="248"/>
      <c r="L130" s="616"/>
    </row>
    <row r="131" spans="4:12" ht="17.649999999999999" customHeight="1">
      <c r="D131" s="520"/>
      <c r="E131" s="538"/>
      <c r="F131" s="216" t="s">
        <v>49</v>
      </c>
      <c r="G131" s="249" t="s">
        <v>396</v>
      </c>
      <c r="H131" s="608"/>
      <c r="I131" s="106">
        <f t="shared" si="1"/>
        <v>0</v>
      </c>
      <c r="J131" s="245"/>
      <c r="K131" s="246"/>
      <c r="L131" s="616"/>
    </row>
    <row r="132" spans="4:12" ht="17.649999999999999" customHeight="1">
      <c r="D132" s="520"/>
      <c r="E132" s="538"/>
      <c r="F132" s="215" t="s">
        <v>50</v>
      </c>
      <c r="G132" s="244"/>
      <c r="H132" s="608"/>
      <c r="I132" s="106">
        <f t="shared" si="1"/>
        <v>0</v>
      </c>
      <c r="J132" s="245"/>
      <c r="K132" s="246"/>
      <c r="L132" s="616"/>
    </row>
    <row r="133" spans="4:12" ht="17.25" customHeight="1" thickBot="1">
      <c r="D133" s="520"/>
      <c r="E133" s="538"/>
      <c r="F133" s="256" t="s">
        <v>77</v>
      </c>
      <c r="G133" s="257" t="s">
        <v>207</v>
      </c>
      <c r="H133" s="609"/>
      <c r="I133" s="106">
        <f t="shared" si="1"/>
        <v>0</v>
      </c>
      <c r="J133" s="258"/>
      <c r="K133" s="259"/>
      <c r="L133" s="616"/>
    </row>
    <row r="134" spans="4:12" ht="18">
      <c r="D134" s="520"/>
      <c r="E134" s="540" t="s">
        <v>155</v>
      </c>
      <c r="F134" s="103" t="s">
        <v>67</v>
      </c>
      <c r="G134" s="224"/>
      <c r="H134" s="224"/>
      <c r="I134" s="106">
        <f t="shared" si="1"/>
        <v>0</v>
      </c>
      <c r="J134" s="106"/>
      <c r="K134" s="193" t="s">
        <v>245</v>
      </c>
      <c r="L134" s="546"/>
    </row>
    <row r="135" spans="4:12" ht="18">
      <c r="D135" s="520"/>
      <c r="E135" s="541"/>
      <c r="F135" s="110" t="s">
        <v>55</v>
      </c>
      <c r="G135" s="225"/>
      <c r="H135" s="225"/>
      <c r="I135" s="106">
        <f t="shared" si="1"/>
        <v>0</v>
      </c>
      <c r="J135" s="155">
        <v>33</v>
      </c>
      <c r="K135" s="169"/>
      <c r="L135" s="547"/>
    </row>
    <row r="136" spans="4:12" ht="18">
      <c r="D136" s="520"/>
      <c r="E136" s="541"/>
      <c r="F136" s="110" t="s">
        <v>124</v>
      </c>
      <c r="G136" s="225"/>
      <c r="H136" s="225"/>
      <c r="I136" s="106">
        <f t="shared" si="1"/>
        <v>0</v>
      </c>
      <c r="J136" s="110"/>
      <c r="K136" s="196"/>
      <c r="L136" s="547"/>
    </row>
    <row r="137" spans="4:12" ht="18">
      <c r="D137" s="520"/>
      <c r="E137" s="541"/>
      <c r="F137" s="114" t="s">
        <v>49</v>
      </c>
      <c r="G137" s="226"/>
      <c r="H137" s="226"/>
      <c r="I137" s="106">
        <f t="shared" ref="I137:I145" si="2">LENB(H137)</f>
        <v>0</v>
      </c>
      <c r="J137" s="155"/>
      <c r="K137" s="169"/>
      <c r="L137" s="547"/>
    </row>
    <row r="138" spans="4:12" ht="18">
      <c r="D138" s="520"/>
      <c r="E138" s="541"/>
      <c r="F138" s="110" t="s">
        <v>50</v>
      </c>
      <c r="G138" s="225"/>
      <c r="H138" s="225"/>
      <c r="I138" s="106">
        <f t="shared" si="2"/>
        <v>0</v>
      </c>
      <c r="J138" s="155"/>
      <c r="K138" s="169"/>
      <c r="L138" s="547"/>
    </row>
    <row r="139" spans="4:12" ht="18">
      <c r="D139" s="520"/>
      <c r="E139" s="590"/>
      <c r="F139" s="158" t="s">
        <v>77</v>
      </c>
      <c r="G139" s="260"/>
      <c r="H139" s="260"/>
      <c r="I139" s="106">
        <f t="shared" si="2"/>
        <v>0</v>
      </c>
      <c r="J139" s="161"/>
      <c r="K139" s="197"/>
      <c r="L139" s="614"/>
    </row>
    <row r="140" spans="4:12" ht="18">
      <c r="D140" s="520"/>
      <c r="E140" s="522" t="s">
        <v>249</v>
      </c>
      <c r="F140" s="214" t="s">
        <v>67</v>
      </c>
      <c r="G140" s="224"/>
      <c r="H140" s="224"/>
      <c r="I140" s="106">
        <f t="shared" si="2"/>
        <v>0</v>
      </c>
      <c r="J140" s="186"/>
      <c r="K140" s="193" t="s">
        <v>245</v>
      </c>
      <c r="L140" s="610"/>
    </row>
    <row r="141" spans="4:12" ht="18">
      <c r="D141" s="520"/>
      <c r="E141" s="538"/>
      <c r="F141" s="215" t="s">
        <v>55</v>
      </c>
      <c r="G141" s="225"/>
      <c r="H141" s="225"/>
      <c r="I141" s="106">
        <f t="shared" si="2"/>
        <v>0</v>
      </c>
      <c r="J141" s="155">
        <v>33</v>
      </c>
      <c r="K141" s="169"/>
      <c r="L141" s="611"/>
    </row>
    <row r="142" spans="4:12" ht="18">
      <c r="D142" s="520"/>
      <c r="E142" s="538"/>
      <c r="F142" s="215" t="s">
        <v>124</v>
      </c>
      <c r="G142" s="225"/>
      <c r="H142" s="225"/>
      <c r="I142" s="106">
        <f t="shared" si="2"/>
        <v>0</v>
      </c>
      <c r="J142" s="110"/>
      <c r="K142" s="196"/>
      <c r="L142" s="611"/>
    </row>
    <row r="143" spans="4:12" ht="18">
      <c r="D143" s="520"/>
      <c r="E143" s="538"/>
      <c r="F143" s="216" t="s">
        <v>49</v>
      </c>
      <c r="G143" s="226"/>
      <c r="H143" s="226"/>
      <c r="I143" s="106">
        <f t="shared" si="2"/>
        <v>0</v>
      </c>
      <c r="J143" s="155"/>
      <c r="K143" s="169"/>
      <c r="L143" s="611"/>
    </row>
    <row r="144" spans="4:12" ht="18">
      <c r="D144" s="520"/>
      <c r="E144" s="538"/>
      <c r="F144" s="215" t="s">
        <v>50</v>
      </c>
      <c r="G144" s="225"/>
      <c r="H144" s="225"/>
      <c r="I144" s="106">
        <f t="shared" si="2"/>
        <v>0</v>
      </c>
      <c r="J144" s="155"/>
      <c r="K144" s="169"/>
      <c r="L144" s="611"/>
    </row>
    <row r="145" spans="4:12" thickBot="1">
      <c r="D145" s="536"/>
      <c r="E145" s="556"/>
      <c r="F145" s="217" t="s">
        <v>77</v>
      </c>
      <c r="G145" s="227"/>
      <c r="H145" s="227"/>
      <c r="I145" s="174">
        <f t="shared" si="2"/>
        <v>0</v>
      </c>
      <c r="J145" s="176"/>
      <c r="K145" s="175"/>
      <c r="L145" s="615"/>
    </row>
    <row r="180" ht="30" customHeight="1"/>
  </sheetData>
  <mergeCells count="49">
    <mergeCell ref="H98:H103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H128:H133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H14:H19"/>
    <mergeCell ref="H32:H37"/>
    <mergeCell ref="E68:E73"/>
    <mergeCell ref="D6:E7"/>
    <mergeCell ref="F6:F7"/>
  </mergeCells>
  <phoneticPr fontId="2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9" r:id="rId5" xr:uid="{8BA29D40-0ABF-41AB-9E0B-88E4635F1B9B}"/>
    <hyperlink ref="H11" r:id="rId6" xr:uid="{91BBE615-B19C-42B9-8D19-CEF04DC49552}"/>
    <hyperlink ref="H23" r:id="rId7" xr:uid="{3EFEC7FE-7B49-415B-A3EB-6E0AA8651CA5}"/>
    <hyperlink ref="H29" r:id="rId8" xr:uid="{0304F4A4-01D5-4664-BD2E-3A47B4DA0715}"/>
    <hyperlink ref="H107" r:id="rId9" xr:uid="{9A290B6A-FD3E-406F-ACB0-3D554A1DC722}"/>
    <hyperlink ref="H113" r:id="rId10" xr:uid="{95795FAC-D2C9-47AC-9629-B7386C42EC13}"/>
    <hyperlink ref="H119" r:id="rId11" xr:uid="{7473DF22-D34C-4AD0-827B-99ECE30A931A}"/>
    <hyperlink ref="H125" r:id="rId12" xr:uid="{AD667703-8710-4EED-8734-156085E35B49}"/>
    <hyperlink ref="G113" r:id="rId13" xr:uid="{57A71E16-4194-4281-9531-E53E9B98F51F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89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158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588" t="s">
        <v>493</v>
      </c>
      <c r="C3" s="588"/>
      <c r="D3" s="588"/>
      <c r="E3" s="588"/>
      <c r="F3" s="588"/>
      <c r="G3" s="588"/>
      <c r="H3" s="91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11" t="s">
        <v>54</v>
      </c>
      <c r="E6" s="512"/>
      <c r="F6" s="515" t="s">
        <v>140</v>
      </c>
      <c r="G6" s="98" t="s">
        <v>46</v>
      </c>
      <c r="H6" s="99" t="s">
        <v>489</v>
      </c>
      <c r="I6" s="529" t="s">
        <v>43</v>
      </c>
      <c r="J6" s="517" t="s">
        <v>47</v>
      </c>
      <c r="K6" s="98" t="s">
        <v>492</v>
      </c>
      <c r="L6" s="527" t="s">
        <v>490</v>
      </c>
    </row>
    <row r="7" spans="1:13" ht="23.25" customHeight="1" thickBot="1">
      <c r="D7" s="513"/>
      <c r="E7" s="514"/>
      <c r="F7" s="516"/>
      <c r="G7" s="100" t="s">
        <v>741</v>
      </c>
      <c r="H7" s="100" t="s">
        <v>741</v>
      </c>
      <c r="I7" s="530"/>
      <c r="J7" s="518"/>
      <c r="K7" s="101"/>
      <c r="L7" s="528"/>
    </row>
    <row r="8" spans="1:13" ht="21" customHeight="1">
      <c r="D8" s="519" t="s">
        <v>117</v>
      </c>
      <c r="E8" s="522" t="s">
        <v>156</v>
      </c>
      <c r="F8" s="103" t="s">
        <v>126</v>
      </c>
      <c r="G8" s="104"/>
      <c r="H8" s="105"/>
      <c r="I8" s="106">
        <f>LENB(H8)</f>
        <v>0</v>
      </c>
      <c r="J8" s="107"/>
      <c r="K8" s="108" t="s">
        <v>243</v>
      </c>
      <c r="L8" s="525"/>
    </row>
    <row r="9" spans="1:13" ht="21" customHeight="1">
      <c r="D9" s="520"/>
      <c r="E9" s="538"/>
      <c r="F9" s="110" t="s">
        <v>157</v>
      </c>
      <c r="G9" s="111" t="s">
        <v>201</v>
      </c>
      <c r="H9" s="643" t="s">
        <v>698</v>
      </c>
      <c r="I9" s="106">
        <f t="shared" ref="I9:I72" si="0">LENB(H9)</f>
        <v>15</v>
      </c>
      <c r="J9" s="113">
        <v>10</v>
      </c>
      <c r="K9" s="113"/>
      <c r="L9" s="524"/>
    </row>
    <row r="10" spans="1:13" ht="21" customHeight="1">
      <c r="D10" s="520"/>
      <c r="E10" s="538"/>
      <c r="F10" s="110" t="s">
        <v>116</v>
      </c>
      <c r="G10" s="111" t="s">
        <v>317</v>
      </c>
      <c r="H10" s="112" t="s">
        <v>699</v>
      </c>
      <c r="I10" s="106">
        <f t="shared" si="0"/>
        <v>9</v>
      </c>
      <c r="J10" s="110"/>
      <c r="K10" s="110"/>
      <c r="L10" s="524"/>
    </row>
    <row r="11" spans="1:13" ht="21" customHeight="1">
      <c r="D11" s="520"/>
      <c r="E11" s="538"/>
      <c r="F11" s="114" t="s">
        <v>49</v>
      </c>
      <c r="G11" s="181" t="s">
        <v>118</v>
      </c>
      <c r="H11" s="116" t="s">
        <v>532</v>
      </c>
      <c r="I11" s="106">
        <f t="shared" si="0"/>
        <v>47</v>
      </c>
      <c r="J11" s="117"/>
      <c r="K11" s="117"/>
      <c r="L11" s="524"/>
    </row>
    <row r="12" spans="1:13" ht="21" customHeight="1">
      <c r="D12" s="520"/>
      <c r="E12" s="538"/>
      <c r="F12" s="110" t="s">
        <v>50</v>
      </c>
      <c r="G12" s="111"/>
      <c r="H12" s="112" t="s">
        <v>698</v>
      </c>
      <c r="I12" s="106">
        <f t="shared" si="0"/>
        <v>15</v>
      </c>
      <c r="J12" s="117"/>
      <c r="K12" s="117"/>
      <c r="L12" s="524"/>
    </row>
    <row r="13" spans="1:13" ht="21" customHeight="1" thickBot="1">
      <c r="D13" s="561"/>
      <c r="E13" s="539"/>
      <c r="F13" s="158" t="s">
        <v>77</v>
      </c>
      <c r="G13" s="182" t="s">
        <v>201</v>
      </c>
      <c r="H13" s="160" t="s">
        <v>698</v>
      </c>
      <c r="I13" s="106">
        <f t="shared" si="0"/>
        <v>15</v>
      </c>
      <c r="J13" s="183"/>
      <c r="K13" s="183"/>
      <c r="L13" s="526"/>
    </row>
    <row r="14" spans="1:13" ht="21" customHeight="1">
      <c r="D14" s="519" t="s">
        <v>121</v>
      </c>
      <c r="E14" s="522" t="s">
        <v>123</v>
      </c>
      <c r="F14" s="184" t="s">
        <v>125</v>
      </c>
      <c r="G14" s="185"/>
      <c r="H14" s="118"/>
      <c r="I14" s="106">
        <f t="shared" si="0"/>
        <v>0</v>
      </c>
      <c r="J14" s="186"/>
      <c r="K14" s="106" t="s">
        <v>245</v>
      </c>
      <c r="L14" s="525"/>
    </row>
    <row r="15" spans="1:13" ht="21" customHeight="1">
      <c r="D15" s="520"/>
      <c r="E15" s="538"/>
      <c r="F15" s="110" t="s">
        <v>55</v>
      </c>
      <c r="G15" s="111" t="s">
        <v>246</v>
      </c>
      <c r="H15" s="112" t="s">
        <v>267</v>
      </c>
      <c r="I15" s="106">
        <f t="shared" si="0"/>
        <v>12</v>
      </c>
      <c r="J15" s="155">
        <v>33</v>
      </c>
      <c r="K15" s="155"/>
      <c r="L15" s="524"/>
    </row>
    <row r="16" spans="1:13" ht="21" customHeight="1">
      <c r="D16" s="520"/>
      <c r="E16" s="538"/>
      <c r="F16" s="110" t="s">
        <v>124</v>
      </c>
      <c r="G16" s="111" t="s">
        <v>318</v>
      </c>
      <c r="H16" s="112" t="s">
        <v>700</v>
      </c>
      <c r="I16" s="106">
        <f t="shared" si="0"/>
        <v>12</v>
      </c>
      <c r="J16" s="110"/>
      <c r="K16" s="110"/>
      <c r="L16" s="524"/>
    </row>
    <row r="17" spans="2:12" ht="20.100000000000001" customHeight="1">
      <c r="D17" s="520"/>
      <c r="E17" s="538"/>
      <c r="F17" s="114" t="s">
        <v>49</v>
      </c>
      <c r="G17" s="187" t="s">
        <v>118</v>
      </c>
      <c r="H17" s="116" t="s">
        <v>532</v>
      </c>
      <c r="I17" s="106">
        <f t="shared" si="0"/>
        <v>47</v>
      </c>
      <c r="J17" s="155"/>
      <c r="K17" s="155"/>
      <c r="L17" s="524"/>
    </row>
    <row r="18" spans="2:12" ht="20.100000000000001" customHeight="1">
      <c r="D18" s="520"/>
      <c r="E18" s="538"/>
      <c r="F18" s="110" t="s">
        <v>50</v>
      </c>
      <c r="G18" s="111"/>
      <c r="H18" s="112" t="s">
        <v>267</v>
      </c>
      <c r="I18" s="106">
        <f t="shared" si="0"/>
        <v>12</v>
      </c>
      <c r="J18" s="155"/>
      <c r="K18" s="155"/>
      <c r="L18" s="524"/>
    </row>
    <row r="19" spans="2:12" ht="20.100000000000001" customHeight="1" thickBot="1">
      <c r="D19" s="520"/>
      <c r="E19" s="539"/>
      <c r="F19" s="158" t="s">
        <v>77</v>
      </c>
      <c r="G19" s="182"/>
      <c r="H19" s="160" t="s">
        <v>267</v>
      </c>
      <c r="I19" s="106">
        <f t="shared" si="0"/>
        <v>12</v>
      </c>
      <c r="J19" s="161"/>
      <c r="K19" s="161"/>
      <c r="L19" s="526"/>
    </row>
    <row r="20" spans="2:12" ht="20.100000000000001" customHeight="1">
      <c r="D20" s="520"/>
      <c r="E20" s="522" t="s">
        <v>127</v>
      </c>
      <c r="F20" s="103" t="s">
        <v>125</v>
      </c>
      <c r="G20" s="162"/>
      <c r="H20" s="118"/>
      <c r="I20" s="106">
        <f t="shared" si="0"/>
        <v>0</v>
      </c>
      <c r="J20" s="106"/>
      <c r="K20" s="106" t="s">
        <v>245</v>
      </c>
      <c r="L20" s="525"/>
    </row>
    <row r="21" spans="2:12" ht="20.100000000000001" customHeight="1">
      <c r="D21" s="520"/>
      <c r="E21" s="538"/>
      <c r="F21" s="110" t="s">
        <v>55</v>
      </c>
      <c r="G21" s="156" t="s">
        <v>200</v>
      </c>
      <c r="H21" s="112" t="s">
        <v>69</v>
      </c>
      <c r="I21" s="106">
        <f t="shared" si="0"/>
        <v>11</v>
      </c>
      <c r="J21" s="155">
        <v>33</v>
      </c>
      <c r="K21" s="155"/>
      <c r="L21" s="524"/>
    </row>
    <row r="22" spans="2:12" ht="20.100000000000001" customHeight="1">
      <c r="D22" s="520"/>
      <c r="E22" s="538"/>
      <c r="F22" s="110" t="s">
        <v>124</v>
      </c>
      <c r="G22" s="156" t="s">
        <v>319</v>
      </c>
      <c r="H22" s="112" t="s">
        <v>701</v>
      </c>
      <c r="I22" s="106">
        <f t="shared" si="0"/>
        <v>11</v>
      </c>
      <c r="J22" s="110"/>
      <c r="K22" s="110"/>
      <c r="L22" s="524"/>
    </row>
    <row r="23" spans="2:12" ht="20.100000000000001" customHeight="1">
      <c r="B23" s="57" t="s">
        <v>44</v>
      </c>
      <c r="D23" s="520"/>
      <c r="E23" s="538"/>
      <c r="F23" s="114" t="s">
        <v>49</v>
      </c>
      <c r="G23" s="187" t="s">
        <v>199</v>
      </c>
      <c r="H23" s="116" t="s">
        <v>531</v>
      </c>
      <c r="I23" s="106">
        <f t="shared" si="0"/>
        <v>55</v>
      </c>
      <c r="J23" s="155"/>
      <c r="K23" s="155"/>
      <c r="L23" s="524"/>
    </row>
    <row r="24" spans="2:12" ht="20.100000000000001" customHeight="1">
      <c r="D24" s="520"/>
      <c r="E24" s="538"/>
      <c r="F24" s="110" t="s">
        <v>50</v>
      </c>
      <c r="G24" s="156"/>
      <c r="H24" s="112" t="s">
        <v>69</v>
      </c>
      <c r="I24" s="106">
        <f t="shared" si="0"/>
        <v>11</v>
      </c>
      <c r="J24" s="155"/>
      <c r="K24" s="155"/>
      <c r="L24" s="524"/>
    </row>
    <row r="25" spans="2:12" ht="20.100000000000001" customHeight="1">
      <c r="D25" s="520"/>
      <c r="E25" s="539"/>
      <c r="F25" s="158" t="s">
        <v>77</v>
      </c>
      <c r="G25" s="159" t="s">
        <v>200</v>
      </c>
      <c r="H25" s="112" t="s">
        <v>69</v>
      </c>
      <c r="I25" s="106">
        <f t="shared" si="0"/>
        <v>11</v>
      </c>
      <c r="J25" s="161"/>
      <c r="K25" s="161"/>
      <c r="L25" s="526"/>
    </row>
    <row r="26" spans="2:12" ht="20.100000000000001" customHeight="1">
      <c r="D26" s="520"/>
      <c r="E26" s="522" t="s">
        <v>128</v>
      </c>
      <c r="F26" s="103" t="s">
        <v>125</v>
      </c>
      <c r="G26" s="162"/>
      <c r="H26" s="622" t="s">
        <v>527</v>
      </c>
      <c r="I26" s="106">
        <f t="shared" si="0"/>
        <v>3</v>
      </c>
      <c r="J26" s="106"/>
      <c r="K26" s="106" t="s">
        <v>245</v>
      </c>
      <c r="L26" s="525"/>
    </row>
    <row r="27" spans="2:12" ht="20.100000000000001" customHeight="1">
      <c r="D27" s="520"/>
      <c r="E27" s="538"/>
      <c r="F27" s="110" t="s">
        <v>55</v>
      </c>
      <c r="G27" s="156" t="s">
        <v>247</v>
      </c>
      <c r="H27" s="623"/>
      <c r="I27" s="106">
        <f t="shared" si="0"/>
        <v>0</v>
      </c>
      <c r="J27" s="155">
        <v>33</v>
      </c>
      <c r="K27" s="155"/>
      <c r="L27" s="524"/>
    </row>
    <row r="28" spans="2:12" ht="20.100000000000001" customHeight="1">
      <c r="D28" s="520"/>
      <c r="E28" s="538"/>
      <c r="F28" s="110" t="s">
        <v>124</v>
      </c>
      <c r="G28" s="156" t="s">
        <v>320</v>
      </c>
      <c r="H28" s="623"/>
      <c r="I28" s="106">
        <f t="shared" si="0"/>
        <v>0</v>
      </c>
      <c r="J28" s="110"/>
      <c r="K28" s="110"/>
      <c r="L28" s="524"/>
    </row>
    <row r="29" spans="2:12" ht="20.65" customHeight="1">
      <c r="D29" s="520"/>
      <c r="E29" s="538"/>
      <c r="F29" s="114" t="s">
        <v>49</v>
      </c>
      <c r="G29" s="187" t="s">
        <v>202</v>
      </c>
      <c r="H29" s="623"/>
      <c r="I29" s="106">
        <f t="shared" si="0"/>
        <v>0</v>
      </c>
      <c r="J29" s="155"/>
      <c r="K29" s="155"/>
      <c r="L29" s="524"/>
    </row>
    <row r="30" spans="2:12" ht="20.65" customHeight="1">
      <c r="D30" s="520"/>
      <c r="E30" s="538"/>
      <c r="F30" s="110" t="s">
        <v>50</v>
      </c>
      <c r="G30" s="156"/>
      <c r="H30" s="623"/>
      <c r="I30" s="106">
        <f t="shared" si="0"/>
        <v>0</v>
      </c>
      <c r="J30" s="155"/>
      <c r="K30" s="155"/>
      <c r="L30" s="524"/>
    </row>
    <row r="31" spans="2:12" ht="20.65" customHeight="1" thickBot="1">
      <c r="D31" s="520"/>
      <c r="E31" s="539"/>
      <c r="F31" s="158" t="s">
        <v>77</v>
      </c>
      <c r="G31" s="159" t="s">
        <v>247</v>
      </c>
      <c r="H31" s="624"/>
      <c r="I31" s="106">
        <f t="shared" si="0"/>
        <v>0</v>
      </c>
      <c r="J31" s="161"/>
      <c r="K31" s="161"/>
      <c r="L31" s="526"/>
    </row>
    <row r="32" spans="2:12" ht="20.65" customHeight="1">
      <c r="D32" s="520"/>
      <c r="E32" s="522" t="s">
        <v>129</v>
      </c>
      <c r="F32" s="103" t="s">
        <v>125</v>
      </c>
      <c r="G32" s="153"/>
      <c r="H32" s="152"/>
      <c r="I32" s="106">
        <f t="shared" si="0"/>
        <v>0</v>
      </c>
      <c r="J32" s="106"/>
      <c r="K32" s="106" t="s">
        <v>245</v>
      </c>
      <c r="L32" s="525"/>
    </row>
    <row r="33" spans="4:12" ht="20.65" customHeight="1">
      <c r="D33" s="520"/>
      <c r="E33" s="538"/>
      <c r="F33" s="110" t="s">
        <v>55</v>
      </c>
      <c r="G33" s="156" t="s">
        <v>278</v>
      </c>
      <c r="H33" s="112" t="s">
        <v>656</v>
      </c>
      <c r="I33" s="106">
        <f t="shared" si="0"/>
        <v>14</v>
      </c>
      <c r="J33" s="155">
        <v>33</v>
      </c>
      <c r="K33" s="155"/>
      <c r="L33" s="524"/>
    </row>
    <row r="34" spans="4:12" ht="20.65" customHeight="1">
      <c r="D34" s="520"/>
      <c r="E34" s="538"/>
      <c r="F34" s="110" t="s">
        <v>124</v>
      </c>
      <c r="G34" s="156" t="s">
        <v>321</v>
      </c>
      <c r="H34" s="112" t="s">
        <v>702</v>
      </c>
      <c r="I34" s="106">
        <f t="shared" si="0"/>
        <v>21</v>
      </c>
      <c r="J34" s="110"/>
      <c r="K34" s="110"/>
      <c r="L34" s="524"/>
    </row>
    <row r="35" spans="4:12" ht="20.65" customHeight="1">
      <c r="D35" s="520"/>
      <c r="E35" s="538"/>
      <c r="F35" s="114" t="s">
        <v>49</v>
      </c>
      <c r="G35" s="68" t="s">
        <v>752</v>
      </c>
      <c r="H35" s="94" t="s">
        <v>753</v>
      </c>
      <c r="I35" s="106">
        <f t="shared" si="0"/>
        <v>94</v>
      </c>
      <c r="J35" s="155"/>
      <c r="K35" s="155"/>
      <c r="L35" s="524"/>
    </row>
    <row r="36" spans="4:12" ht="20.65" customHeight="1">
      <c r="D36" s="520"/>
      <c r="E36" s="538"/>
      <c r="F36" s="110" t="s">
        <v>50</v>
      </c>
      <c r="G36" s="156"/>
      <c r="H36" s="112" t="s">
        <v>656</v>
      </c>
      <c r="I36" s="106">
        <f t="shared" si="0"/>
        <v>14</v>
      </c>
      <c r="J36" s="155"/>
      <c r="K36" s="155"/>
      <c r="L36" s="524"/>
    </row>
    <row r="37" spans="4:12" ht="20.65" customHeight="1" thickBot="1">
      <c r="D37" s="520"/>
      <c r="E37" s="539"/>
      <c r="F37" s="158" t="s">
        <v>77</v>
      </c>
      <c r="G37" s="188" t="s">
        <v>278</v>
      </c>
      <c r="H37" s="160" t="s">
        <v>656</v>
      </c>
      <c r="I37" s="106">
        <f t="shared" si="0"/>
        <v>14</v>
      </c>
      <c r="J37" s="161"/>
      <c r="K37" s="161"/>
      <c r="L37" s="526"/>
    </row>
    <row r="38" spans="4:12" ht="20.65" customHeight="1">
      <c r="D38" s="520"/>
      <c r="E38" s="522" t="s">
        <v>130</v>
      </c>
      <c r="F38" s="103" t="s">
        <v>125</v>
      </c>
      <c r="G38" s="218"/>
      <c r="H38" s="219"/>
      <c r="I38" s="106">
        <f t="shared" si="0"/>
        <v>0</v>
      </c>
      <c r="J38" s="106"/>
      <c r="K38" s="106" t="s">
        <v>245</v>
      </c>
      <c r="L38" s="167"/>
    </row>
    <row r="39" spans="4:12" ht="20.65" customHeight="1">
      <c r="D39" s="520"/>
      <c r="E39" s="538"/>
      <c r="F39" s="110" t="s">
        <v>55</v>
      </c>
      <c r="G39" s="220"/>
      <c r="H39" s="219"/>
      <c r="I39" s="106">
        <f t="shared" si="0"/>
        <v>0</v>
      </c>
      <c r="J39" s="155">
        <v>33</v>
      </c>
      <c r="K39" s="155"/>
      <c r="L39" s="168"/>
    </row>
    <row r="40" spans="4:12" ht="20.100000000000001" customHeight="1">
      <c r="D40" s="520"/>
      <c r="E40" s="538"/>
      <c r="F40" s="110" t="s">
        <v>124</v>
      </c>
      <c r="G40" s="220"/>
      <c r="H40" s="219"/>
      <c r="I40" s="106">
        <f t="shared" si="0"/>
        <v>0</v>
      </c>
      <c r="J40" s="110"/>
      <c r="K40" s="110"/>
      <c r="L40" s="168"/>
    </row>
    <row r="41" spans="4:12" ht="20.100000000000001" customHeight="1">
      <c r="D41" s="520"/>
      <c r="E41" s="538"/>
      <c r="F41" s="114" t="s">
        <v>49</v>
      </c>
      <c r="G41" s="221"/>
      <c r="H41" s="219"/>
      <c r="I41" s="106">
        <f t="shared" si="0"/>
        <v>0</v>
      </c>
      <c r="J41" s="155"/>
      <c r="K41" s="155"/>
      <c r="L41" s="168"/>
    </row>
    <row r="42" spans="4:12" ht="20.100000000000001" customHeight="1">
      <c r="D42" s="520"/>
      <c r="E42" s="538"/>
      <c r="F42" s="110" t="s">
        <v>50</v>
      </c>
      <c r="G42" s="220"/>
      <c r="H42" s="219"/>
      <c r="I42" s="106">
        <f t="shared" si="0"/>
        <v>0</v>
      </c>
      <c r="J42" s="155"/>
      <c r="K42" s="155"/>
      <c r="L42" s="189"/>
    </row>
    <row r="43" spans="4:12" ht="20.100000000000001" customHeight="1" thickBot="1">
      <c r="D43" s="520"/>
      <c r="E43" s="539"/>
      <c r="F43" s="158" t="s">
        <v>77</v>
      </c>
      <c r="G43" s="222"/>
      <c r="H43" s="223"/>
      <c r="I43" s="106">
        <f t="shared" si="0"/>
        <v>0</v>
      </c>
      <c r="J43" s="161"/>
      <c r="K43" s="161"/>
      <c r="L43" s="190"/>
    </row>
    <row r="44" spans="4:12" ht="20.100000000000001" customHeight="1">
      <c r="D44" s="520"/>
      <c r="E44" s="522" t="s">
        <v>131</v>
      </c>
      <c r="F44" s="103" t="s">
        <v>125</v>
      </c>
      <c r="G44" s="218"/>
      <c r="H44" s="219"/>
      <c r="I44" s="106">
        <f t="shared" si="0"/>
        <v>0</v>
      </c>
      <c r="J44" s="106"/>
      <c r="K44" s="106" t="s">
        <v>245</v>
      </c>
      <c r="L44" s="167"/>
    </row>
    <row r="45" spans="4:12" ht="20.100000000000001" customHeight="1">
      <c r="D45" s="520"/>
      <c r="E45" s="538"/>
      <c r="F45" s="110" t="s">
        <v>55</v>
      </c>
      <c r="G45" s="220"/>
      <c r="H45" s="219"/>
      <c r="I45" s="106">
        <f t="shared" si="0"/>
        <v>0</v>
      </c>
      <c r="J45" s="155">
        <v>33</v>
      </c>
      <c r="K45" s="155"/>
      <c r="L45" s="168"/>
    </row>
    <row r="46" spans="4:12" ht="20.100000000000001" customHeight="1">
      <c r="D46" s="520"/>
      <c r="E46" s="538"/>
      <c r="F46" s="110" t="s">
        <v>124</v>
      </c>
      <c r="G46" s="220"/>
      <c r="H46" s="219"/>
      <c r="I46" s="106">
        <f t="shared" si="0"/>
        <v>0</v>
      </c>
      <c r="J46" s="110"/>
      <c r="K46" s="110"/>
      <c r="L46" s="168"/>
    </row>
    <row r="47" spans="4:12" ht="20.100000000000001" customHeight="1">
      <c r="D47" s="520"/>
      <c r="E47" s="538"/>
      <c r="F47" s="114" t="s">
        <v>49</v>
      </c>
      <c r="G47" s="221"/>
      <c r="H47" s="219"/>
      <c r="I47" s="106">
        <f t="shared" si="0"/>
        <v>0</v>
      </c>
      <c r="J47" s="155"/>
      <c r="K47" s="155"/>
      <c r="L47" s="168"/>
    </row>
    <row r="48" spans="4:12" ht="20.100000000000001" customHeight="1">
      <c r="D48" s="520"/>
      <c r="E48" s="538"/>
      <c r="F48" s="110" t="s">
        <v>50</v>
      </c>
      <c r="G48" s="220"/>
      <c r="H48" s="219"/>
      <c r="I48" s="106">
        <f t="shared" si="0"/>
        <v>0</v>
      </c>
      <c r="J48" s="155"/>
      <c r="K48" s="155"/>
      <c r="L48" s="189"/>
    </row>
    <row r="49" spans="4:12" ht="20.100000000000001" customHeight="1" thickBot="1">
      <c r="D49" s="520"/>
      <c r="E49" s="539"/>
      <c r="F49" s="158" t="s">
        <v>77</v>
      </c>
      <c r="G49" s="222"/>
      <c r="H49" s="223"/>
      <c r="I49" s="106">
        <f t="shared" si="0"/>
        <v>0</v>
      </c>
      <c r="J49" s="161"/>
      <c r="K49" s="161"/>
      <c r="L49" s="190"/>
    </row>
    <row r="50" spans="4:12" ht="20.100000000000001" customHeight="1">
      <c r="D50" s="520"/>
      <c r="E50" s="522" t="s">
        <v>132</v>
      </c>
      <c r="F50" s="103" t="s">
        <v>125</v>
      </c>
      <c r="G50" s="218"/>
      <c r="H50" s="219"/>
      <c r="I50" s="106">
        <f t="shared" si="0"/>
        <v>0</v>
      </c>
      <c r="J50" s="106"/>
      <c r="K50" s="106" t="s">
        <v>245</v>
      </c>
      <c r="L50" s="167"/>
    </row>
    <row r="51" spans="4:12" ht="20.100000000000001" customHeight="1">
      <c r="D51" s="520"/>
      <c r="E51" s="538"/>
      <c r="F51" s="110" t="s">
        <v>55</v>
      </c>
      <c r="G51" s="220"/>
      <c r="H51" s="219"/>
      <c r="I51" s="106">
        <f t="shared" si="0"/>
        <v>0</v>
      </c>
      <c r="J51" s="155">
        <v>33</v>
      </c>
      <c r="K51" s="155"/>
      <c r="L51" s="168"/>
    </row>
    <row r="52" spans="4:12" ht="20.100000000000001" customHeight="1">
      <c r="D52" s="520"/>
      <c r="E52" s="538"/>
      <c r="F52" s="110" t="s">
        <v>124</v>
      </c>
      <c r="G52" s="220"/>
      <c r="H52" s="219"/>
      <c r="I52" s="106">
        <f t="shared" si="0"/>
        <v>0</v>
      </c>
      <c r="J52" s="110"/>
      <c r="K52" s="110"/>
      <c r="L52" s="168"/>
    </row>
    <row r="53" spans="4:12" ht="20.100000000000001" customHeight="1">
      <c r="D53" s="520"/>
      <c r="E53" s="538"/>
      <c r="F53" s="114" t="s">
        <v>49</v>
      </c>
      <c r="G53" s="221"/>
      <c r="H53" s="219"/>
      <c r="I53" s="106">
        <f t="shared" si="0"/>
        <v>0</v>
      </c>
      <c r="J53" s="155"/>
      <c r="K53" s="155"/>
      <c r="L53" s="168"/>
    </row>
    <row r="54" spans="4:12" ht="20.100000000000001" customHeight="1">
      <c r="D54" s="520"/>
      <c r="E54" s="538"/>
      <c r="F54" s="110" t="s">
        <v>50</v>
      </c>
      <c r="G54" s="220"/>
      <c r="H54" s="219"/>
      <c r="I54" s="106">
        <f t="shared" si="0"/>
        <v>0</v>
      </c>
      <c r="J54" s="155"/>
      <c r="K54" s="155"/>
      <c r="L54" s="189"/>
    </row>
    <row r="55" spans="4:12" ht="20.100000000000001" customHeight="1" thickBot="1">
      <c r="D55" s="520"/>
      <c r="E55" s="539"/>
      <c r="F55" s="158" t="s">
        <v>77</v>
      </c>
      <c r="G55" s="222"/>
      <c r="H55" s="223"/>
      <c r="I55" s="106">
        <f t="shared" si="0"/>
        <v>0</v>
      </c>
      <c r="J55" s="161"/>
      <c r="K55" s="161"/>
      <c r="L55" s="190"/>
    </row>
    <row r="56" spans="4:12" ht="20.100000000000001" customHeight="1">
      <c r="D56" s="520"/>
      <c r="E56" s="522" t="s">
        <v>133</v>
      </c>
      <c r="F56" s="103" t="s">
        <v>125</v>
      </c>
      <c r="G56" s="218"/>
      <c r="H56" s="219"/>
      <c r="I56" s="106">
        <f t="shared" si="0"/>
        <v>0</v>
      </c>
      <c r="J56" s="106"/>
      <c r="K56" s="106" t="s">
        <v>245</v>
      </c>
      <c r="L56" s="167"/>
    </row>
    <row r="57" spans="4:12" ht="20.100000000000001" customHeight="1">
      <c r="D57" s="520"/>
      <c r="E57" s="538"/>
      <c r="F57" s="110" t="s">
        <v>55</v>
      </c>
      <c r="G57" s="220"/>
      <c r="H57" s="219"/>
      <c r="I57" s="106">
        <f t="shared" si="0"/>
        <v>0</v>
      </c>
      <c r="J57" s="155">
        <v>33</v>
      </c>
      <c r="K57" s="155"/>
      <c r="L57" s="168"/>
    </row>
    <row r="58" spans="4:12" ht="20.100000000000001" customHeight="1">
      <c r="D58" s="520"/>
      <c r="E58" s="538"/>
      <c r="F58" s="110" t="s">
        <v>124</v>
      </c>
      <c r="G58" s="220"/>
      <c r="H58" s="219"/>
      <c r="I58" s="106">
        <f t="shared" si="0"/>
        <v>0</v>
      </c>
      <c r="J58" s="110"/>
      <c r="K58" s="110"/>
      <c r="L58" s="168"/>
    </row>
    <row r="59" spans="4:12" ht="20.100000000000001" customHeight="1">
      <c r="D59" s="520"/>
      <c r="E59" s="538"/>
      <c r="F59" s="114" t="s">
        <v>49</v>
      </c>
      <c r="G59" s="221"/>
      <c r="H59" s="219"/>
      <c r="I59" s="106">
        <f t="shared" si="0"/>
        <v>0</v>
      </c>
      <c r="J59" s="155"/>
      <c r="K59" s="155"/>
      <c r="L59" s="168"/>
    </row>
    <row r="60" spans="4:12" ht="17.649999999999999" customHeight="1">
      <c r="D60" s="520"/>
      <c r="E60" s="538"/>
      <c r="F60" s="110" t="s">
        <v>50</v>
      </c>
      <c r="G60" s="220"/>
      <c r="H60" s="219"/>
      <c r="I60" s="106">
        <f t="shared" si="0"/>
        <v>0</v>
      </c>
      <c r="J60" s="155"/>
      <c r="K60" s="155"/>
      <c r="L60" s="189"/>
    </row>
    <row r="61" spans="4:12" ht="16.5" customHeight="1" thickBot="1">
      <c r="D61" s="520"/>
      <c r="E61" s="539"/>
      <c r="F61" s="158" t="s">
        <v>77</v>
      </c>
      <c r="G61" s="222"/>
      <c r="H61" s="223"/>
      <c r="I61" s="106">
        <f t="shared" si="0"/>
        <v>0</v>
      </c>
      <c r="J61" s="161"/>
      <c r="K61" s="161"/>
      <c r="L61" s="190"/>
    </row>
    <row r="62" spans="4:12" ht="17.25" customHeight="1">
      <c r="D62" s="520"/>
      <c r="E62" s="522" t="s">
        <v>134</v>
      </c>
      <c r="F62" s="103" t="s">
        <v>125</v>
      </c>
      <c r="G62" s="218"/>
      <c r="H62" s="219"/>
      <c r="I62" s="106">
        <f t="shared" si="0"/>
        <v>0</v>
      </c>
      <c r="J62" s="106"/>
      <c r="K62" s="106" t="s">
        <v>245</v>
      </c>
      <c r="L62" s="167"/>
    </row>
    <row r="63" spans="4:12" ht="16.5" customHeight="1">
      <c r="D63" s="520"/>
      <c r="E63" s="538"/>
      <c r="F63" s="110" t="s">
        <v>55</v>
      </c>
      <c r="G63" s="220"/>
      <c r="H63" s="219"/>
      <c r="I63" s="106">
        <f t="shared" si="0"/>
        <v>0</v>
      </c>
      <c r="J63" s="155">
        <v>33</v>
      </c>
      <c r="K63" s="155"/>
      <c r="L63" s="168"/>
    </row>
    <row r="64" spans="4:12" ht="16.5" customHeight="1">
      <c r="D64" s="520"/>
      <c r="E64" s="538"/>
      <c r="F64" s="110" t="s">
        <v>124</v>
      </c>
      <c r="G64" s="220"/>
      <c r="H64" s="219"/>
      <c r="I64" s="106">
        <f t="shared" si="0"/>
        <v>0</v>
      </c>
      <c r="J64" s="110"/>
      <c r="K64" s="110"/>
      <c r="L64" s="168"/>
    </row>
    <row r="65" spans="4:12" ht="20.100000000000001" customHeight="1">
      <c r="D65" s="520"/>
      <c r="E65" s="538"/>
      <c r="F65" s="114" t="s">
        <v>49</v>
      </c>
      <c r="G65" s="221"/>
      <c r="H65" s="219"/>
      <c r="I65" s="106">
        <f t="shared" si="0"/>
        <v>0</v>
      </c>
      <c r="J65" s="155"/>
      <c r="K65" s="155"/>
      <c r="L65" s="168"/>
    </row>
    <row r="66" spans="4:12" ht="20.100000000000001" customHeight="1">
      <c r="D66" s="520"/>
      <c r="E66" s="538"/>
      <c r="F66" s="110" t="s">
        <v>50</v>
      </c>
      <c r="G66" s="220"/>
      <c r="H66" s="219"/>
      <c r="I66" s="106">
        <f t="shared" si="0"/>
        <v>0</v>
      </c>
      <c r="J66" s="155"/>
      <c r="K66" s="155"/>
      <c r="L66" s="189"/>
    </row>
    <row r="67" spans="4:12" ht="20.100000000000001" customHeight="1" thickBot="1">
      <c r="D67" s="520"/>
      <c r="E67" s="539"/>
      <c r="F67" s="158" t="s">
        <v>77</v>
      </c>
      <c r="G67" s="222"/>
      <c r="H67" s="223"/>
      <c r="I67" s="106">
        <f t="shared" si="0"/>
        <v>0</v>
      </c>
      <c r="J67" s="161"/>
      <c r="K67" s="161"/>
      <c r="L67" s="190"/>
    </row>
    <row r="68" spans="4:12" ht="20.100000000000001" customHeight="1">
      <c r="D68" s="520"/>
      <c r="E68" s="522" t="s">
        <v>135</v>
      </c>
      <c r="F68" s="103" t="s">
        <v>125</v>
      </c>
      <c r="G68" s="218"/>
      <c r="H68" s="219"/>
      <c r="I68" s="106">
        <f t="shared" si="0"/>
        <v>0</v>
      </c>
      <c r="J68" s="106"/>
      <c r="K68" s="186" t="s">
        <v>245</v>
      </c>
      <c r="L68" s="167"/>
    </row>
    <row r="69" spans="4:12" ht="20.100000000000001" customHeight="1">
      <c r="D69" s="520"/>
      <c r="E69" s="538"/>
      <c r="F69" s="110" t="s">
        <v>55</v>
      </c>
      <c r="G69" s="220"/>
      <c r="H69" s="219"/>
      <c r="I69" s="106">
        <f t="shared" si="0"/>
        <v>0</v>
      </c>
      <c r="J69" s="155">
        <v>33</v>
      </c>
      <c r="K69" s="155"/>
      <c r="L69" s="168"/>
    </row>
    <row r="70" spans="4:12" ht="20.100000000000001" customHeight="1">
      <c r="D70" s="520"/>
      <c r="E70" s="538"/>
      <c r="F70" s="110" t="s">
        <v>124</v>
      </c>
      <c r="G70" s="220"/>
      <c r="H70" s="219"/>
      <c r="I70" s="106">
        <f t="shared" si="0"/>
        <v>0</v>
      </c>
      <c r="J70" s="110"/>
      <c r="K70" s="110"/>
      <c r="L70" s="168"/>
    </row>
    <row r="71" spans="4:12" ht="20.100000000000001" customHeight="1">
      <c r="D71" s="520"/>
      <c r="E71" s="538"/>
      <c r="F71" s="114" t="s">
        <v>49</v>
      </c>
      <c r="G71" s="221"/>
      <c r="H71" s="219"/>
      <c r="I71" s="106">
        <f t="shared" si="0"/>
        <v>0</v>
      </c>
      <c r="J71" s="155"/>
      <c r="K71" s="155"/>
      <c r="L71" s="168"/>
    </row>
    <row r="72" spans="4:12" ht="20.100000000000001" customHeight="1">
      <c r="D72" s="520"/>
      <c r="E72" s="538"/>
      <c r="F72" s="110" t="s">
        <v>50</v>
      </c>
      <c r="G72" s="220"/>
      <c r="H72" s="229"/>
      <c r="I72" s="106">
        <f t="shared" si="0"/>
        <v>0</v>
      </c>
      <c r="J72" s="155"/>
      <c r="K72" s="155"/>
      <c r="L72" s="189"/>
    </row>
    <row r="73" spans="4:12" ht="20.100000000000001" customHeight="1" thickBot="1">
      <c r="D73" s="520"/>
      <c r="E73" s="539"/>
      <c r="F73" s="164" t="s">
        <v>77</v>
      </c>
      <c r="G73" s="230"/>
      <c r="H73" s="223"/>
      <c r="I73" s="106">
        <f t="shared" ref="I73:I136" si="1">LENB(H73)</f>
        <v>0</v>
      </c>
      <c r="J73" s="166"/>
      <c r="K73" s="161"/>
      <c r="L73" s="191"/>
    </row>
    <row r="74" spans="4:12" ht="19.5" customHeight="1">
      <c r="D74" s="520"/>
      <c r="E74" s="522" t="s">
        <v>150</v>
      </c>
      <c r="F74" s="103" t="s">
        <v>125</v>
      </c>
      <c r="G74" s="218"/>
      <c r="H74" s="219"/>
      <c r="I74" s="106">
        <f t="shared" si="1"/>
        <v>0</v>
      </c>
      <c r="J74" s="106"/>
      <c r="K74" s="106" t="s">
        <v>245</v>
      </c>
      <c r="L74" s="192"/>
    </row>
    <row r="75" spans="4:12" ht="20.100000000000001" customHeight="1">
      <c r="D75" s="520"/>
      <c r="E75" s="538"/>
      <c r="F75" s="110" t="s">
        <v>55</v>
      </c>
      <c r="G75" s="220"/>
      <c r="H75" s="219"/>
      <c r="I75" s="106">
        <f t="shared" si="1"/>
        <v>0</v>
      </c>
      <c r="J75" s="155">
        <v>33</v>
      </c>
      <c r="K75" s="155"/>
      <c r="L75" s="168"/>
    </row>
    <row r="76" spans="4:12" ht="20.100000000000001" customHeight="1">
      <c r="D76" s="520"/>
      <c r="E76" s="538"/>
      <c r="F76" s="110" t="s">
        <v>124</v>
      </c>
      <c r="G76" s="220"/>
      <c r="H76" s="219"/>
      <c r="I76" s="106">
        <f t="shared" si="1"/>
        <v>0</v>
      </c>
      <c r="J76" s="110"/>
      <c r="K76" s="110"/>
      <c r="L76" s="168"/>
    </row>
    <row r="77" spans="4:12" ht="20.100000000000001" customHeight="1">
      <c r="D77" s="520"/>
      <c r="E77" s="538"/>
      <c r="F77" s="114" t="s">
        <v>49</v>
      </c>
      <c r="G77" s="221"/>
      <c r="H77" s="219"/>
      <c r="I77" s="106">
        <f t="shared" si="1"/>
        <v>0</v>
      </c>
      <c r="J77" s="155"/>
      <c r="K77" s="155"/>
      <c r="L77" s="168"/>
    </row>
    <row r="78" spans="4:12" ht="20.100000000000001" customHeight="1">
      <c r="D78" s="520"/>
      <c r="E78" s="538"/>
      <c r="F78" s="110" t="s">
        <v>50</v>
      </c>
      <c r="G78" s="220"/>
      <c r="H78" s="219"/>
      <c r="I78" s="106">
        <f t="shared" si="1"/>
        <v>0</v>
      </c>
      <c r="J78" s="155"/>
      <c r="K78" s="155"/>
      <c r="L78" s="189"/>
    </row>
    <row r="79" spans="4:12" ht="20.100000000000001" customHeight="1" thickBot="1">
      <c r="D79" s="520"/>
      <c r="E79" s="539"/>
      <c r="F79" s="158" t="s">
        <v>77</v>
      </c>
      <c r="G79" s="222"/>
      <c r="H79" s="223"/>
      <c r="I79" s="106">
        <f t="shared" si="1"/>
        <v>0</v>
      </c>
      <c r="J79" s="161"/>
      <c r="K79" s="161"/>
      <c r="L79" s="190"/>
    </row>
    <row r="80" spans="4:12" ht="20.100000000000001" customHeight="1">
      <c r="D80" s="520"/>
      <c r="E80" s="522" t="s">
        <v>151</v>
      </c>
      <c r="F80" s="103" t="s">
        <v>125</v>
      </c>
      <c r="G80" s="218"/>
      <c r="H80" s="219"/>
      <c r="I80" s="106">
        <f t="shared" si="1"/>
        <v>0</v>
      </c>
      <c r="J80" s="106"/>
      <c r="K80" s="106" t="s">
        <v>245</v>
      </c>
      <c r="L80" s="167"/>
    </row>
    <row r="81" spans="4:12" ht="20.100000000000001" customHeight="1">
      <c r="D81" s="520"/>
      <c r="E81" s="538"/>
      <c r="F81" s="110" t="s">
        <v>55</v>
      </c>
      <c r="G81" s="220"/>
      <c r="H81" s="219"/>
      <c r="I81" s="106">
        <f t="shared" si="1"/>
        <v>0</v>
      </c>
      <c r="J81" s="155">
        <v>33</v>
      </c>
      <c r="K81" s="155"/>
      <c r="L81" s="168"/>
    </row>
    <row r="82" spans="4:12" ht="20.100000000000001" customHeight="1">
      <c r="D82" s="520"/>
      <c r="E82" s="538"/>
      <c r="F82" s="110" t="s">
        <v>124</v>
      </c>
      <c r="G82" s="220"/>
      <c r="H82" s="219"/>
      <c r="I82" s="106">
        <f t="shared" si="1"/>
        <v>0</v>
      </c>
      <c r="J82" s="110"/>
      <c r="K82" s="110"/>
      <c r="L82" s="168"/>
    </row>
    <row r="83" spans="4:12" ht="20.100000000000001" customHeight="1">
      <c r="D83" s="520"/>
      <c r="E83" s="538"/>
      <c r="F83" s="114" t="s">
        <v>49</v>
      </c>
      <c r="G83" s="221"/>
      <c r="H83" s="219"/>
      <c r="I83" s="106">
        <f t="shared" si="1"/>
        <v>0</v>
      </c>
      <c r="J83" s="155"/>
      <c r="K83" s="155"/>
      <c r="L83" s="168"/>
    </row>
    <row r="84" spans="4:12" ht="20.100000000000001" customHeight="1">
      <c r="D84" s="520"/>
      <c r="E84" s="538"/>
      <c r="F84" s="110" t="s">
        <v>50</v>
      </c>
      <c r="G84" s="220"/>
      <c r="H84" s="219"/>
      <c r="I84" s="106">
        <f t="shared" si="1"/>
        <v>0</v>
      </c>
      <c r="J84" s="155"/>
      <c r="K84" s="155"/>
      <c r="L84" s="189"/>
    </row>
    <row r="85" spans="4:12" ht="20.100000000000001" customHeight="1" thickBot="1">
      <c r="D85" s="520"/>
      <c r="E85" s="539"/>
      <c r="F85" s="158" t="s">
        <v>77</v>
      </c>
      <c r="G85" s="222"/>
      <c r="H85" s="223"/>
      <c r="I85" s="106">
        <f t="shared" si="1"/>
        <v>0</v>
      </c>
      <c r="J85" s="161"/>
      <c r="K85" s="161"/>
      <c r="L85" s="190"/>
    </row>
    <row r="86" spans="4:12" ht="20.100000000000001" customHeight="1">
      <c r="D86" s="520"/>
      <c r="E86" s="522" t="s">
        <v>152</v>
      </c>
      <c r="F86" s="103" t="s">
        <v>125</v>
      </c>
      <c r="G86" s="218"/>
      <c r="H86" s="219"/>
      <c r="I86" s="106">
        <f t="shared" si="1"/>
        <v>0</v>
      </c>
      <c r="J86" s="193"/>
      <c r="K86" s="106" t="s">
        <v>245</v>
      </c>
      <c r="L86" s="194"/>
    </row>
    <row r="87" spans="4:12" ht="20.100000000000001" customHeight="1">
      <c r="D87" s="520"/>
      <c r="E87" s="538"/>
      <c r="F87" s="110" t="s">
        <v>55</v>
      </c>
      <c r="G87" s="220"/>
      <c r="H87" s="219"/>
      <c r="I87" s="106">
        <f t="shared" si="1"/>
        <v>0</v>
      </c>
      <c r="J87" s="169">
        <v>33</v>
      </c>
      <c r="K87" s="155"/>
      <c r="L87" s="195"/>
    </row>
    <row r="88" spans="4:12" ht="20.100000000000001" customHeight="1">
      <c r="D88" s="520"/>
      <c r="E88" s="538"/>
      <c r="F88" s="110" t="s">
        <v>124</v>
      </c>
      <c r="G88" s="220"/>
      <c r="H88" s="219"/>
      <c r="I88" s="106">
        <f t="shared" si="1"/>
        <v>0</v>
      </c>
      <c r="J88" s="196"/>
      <c r="K88" s="110"/>
      <c r="L88" s="195"/>
    </row>
    <row r="89" spans="4:12" ht="20.100000000000001" customHeight="1">
      <c r="D89" s="520"/>
      <c r="E89" s="538"/>
      <c r="F89" s="114" t="s">
        <v>49</v>
      </c>
      <c r="G89" s="221"/>
      <c r="H89" s="219"/>
      <c r="I89" s="106">
        <f t="shared" si="1"/>
        <v>0</v>
      </c>
      <c r="J89" s="169"/>
      <c r="K89" s="155"/>
      <c r="L89" s="195"/>
    </row>
    <row r="90" spans="4:12" ht="20.100000000000001" customHeight="1">
      <c r="D90" s="520"/>
      <c r="E90" s="538"/>
      <c r="F90" s="110" t="s">
        <v>50</v>
      </c>
      <c r="G90" s="220"/>
      <c r="H90" s="219"/>
      <c r="I90" s="106">
        <f t="shared" si="1"/>
        <v>0</v>
      </c>
      <c r="J90" s="169"/>
      <c r="K90" s="155"/>
      <c r="L90" s="170"/>
    </row>
    <row r="91" spans="4:12" ht="20.100000000000001" customHeight="1" thickBot="1">
      <c r="D91" s="520"/>
      <c r="E91" s="539"/>
      <c r="F91" s="158" t="s">
        <v>77</v>
      </c>
      <c r="G91" s="222"/>
      <c r="H91" s="223"/>
      <c r="I91" s="106">
        <f t="shared" si="1"/>
        <v>0</v>
      </c>
      <c r="J91" s="197"/>
      <c r="K91" s="161"/>
      <c r="L91" s="198"/>
    </row>
    <row r="92" spans="4:12" ht="20.100000000000001" customHeight="1">
      <c r="D92" s="520"/>
      <c r="E92" s="522" t="s">
        <v>153</v>
      </c>
      <c r="F92" s="103" t="s">
        <v>125</v>
      </c>
      <c r="G92" s="218"/>
      <c r="H92" s="219"/>
      <c r="I92" s="106">
        <f t="shared" si="1"/>
        <v>0</v>
      </c>
      <c r="J92" s="106"/>
      <c r="K92" s="193" t="s">
        <v>245</v>
      </c>
      <c r="L92" s="167"/>
    </row>
    <row r="93" spans="4:12" ht="20.100000000000001" customHeight="1">
      <c r="D93" s="520"/>
      <c r="E93" s="538"/>
      <c r="F93" s="110" t="s">
        <v>55</v>
      </c>
      <c r="G93" s="220"/>
      <c r="H93" s="219"/>
      <c r="I93" s="106">
        <f t="shared" si="1"/>
        <v>0</v>
      </c>
      <c r="J93" s="155">
        <v>33</v>
      </c>
      <c r="K93" s="169"/>
      <c r="L93" s="168"/>
    </row>
    <row r="94" spans="4:12" ht="20.100000000000001" customHeight="1">
      <c r="D94" s="520"/>
      <c r="E94" s="538"/>
      <c r="F94" s="110" t="s">
        <v>124</v>
      </c>
      <c r="G94" s="220"/>
      <c r="H94" s="219"/>
      <c r="I94" s="106">
        <f t="shared" si="1"/>
        <v>0</v>
      </c>
      <c r="J94" s="110"/>
      <c r="K94" s="196"/>
      <c r="L94" s="168"/>
    </row>
    <row r="95" spans="4:12" ht="20.100000000000001" customHeight="1">
      <c r="D95" s="520"/>
      <c r="E95" s="538"/>
      <c r="F95" s="114" t="s">
        <v>49</v>
      </c>
      <c r="G95" s="221"/>
      <c r="H95" s="219"/>
      <c r="I95" s="106">
        <f t="shared" si="1"/>
        <v>0</v>
      </c>
      <c r="J95" s="155"/>
      <c r="K95" s="169"/>
      <c r="L95" s="168"/>
    </row>
    <row r="96" spans="4:12" ht="20.100000000000001" customHeight="1">
      <c r="D96" s="520"/>
      <c r="E96" s="538"/>
      <c r="F96" s="110" t="s">
        <v>50</v>
      </c>
      <c r="G96" s="220"/>
      <c r="H96" s="229"/>
      <c r="I96" s="106">
        <f t="shared" si="1"/>
        <v>0</v>
      </c>
      <c r="J96" s="155"/>
      <c r="K96" s="169"/>
      <c r="L96" s="189"/>
    </row>
    <row r="97" spans="4:12" ht="20.100000000000001" customHeight="1" thickBot="1">
      <c r="D97" s="520"/>
      <c r="E97" s="538"/>
      <c r="F97" s="164" t="s">
        <v>77</v>
      </c>
      <c r="G97" s="230"/>
      <c r="H97" s="228"/>
      <c r="I97" s="121">
        <f t="shared" si="1"/>
        <v>0</v>
      </c>
      <c r="J97" s="166"/>
      <c r="K97" s="199"/>
      <c r="L97" s="191"/>
    </row>
    <row r="98" spans="4:12" ht="20.100000000000001" customHeight="1" thickTop="1">
      <c r="D98" s="535" t="s">
        <v>122</v>
      </c>
      <c r="E98" s="537" t="s">
        <v>120</v>
      </c>
      <c r="F98" s="123" t="s">
        <v>67</v>
      </c>
      <c r="G98" s="123" t="s">
        <v>78</v>
      </c>
      <c r="H98" s="125"/>
      <c r="I98" s="126">
        <f t="shared" si="1"/>
        <v>0</v>
      </c>
      <c r="J98" s="127"/>
      <c r="K98" s="127" t="s">
        <v>245</v>
      </c>
      <c r="L98" s="555"/>
    </row>
    <row r="99" spans="4:12" ht="20.100000000000001" customHeight="1">
      <c r="D99" s="520"/>
      <c r="E99" s="538"/>
      <c r="F99" s="128" t="s">
        <v>55</v>
      </c>
      <c r="G99" s="145" t="s">
        <v>163</v>
      </c>
      <c r="H99" s="130" t="s">
        <v>163</v>
      </c>
      <c r="I99" s="106">
        <f t="shared" si="1"/>
        <v>14</v>
      </c>
      <c r="J99" s="131">
        <v>33</v>
      </c>
      <c r="K99" s="131"/>
      <c r="L99" s="549"/>
    </row>
    <row r="100" spans="4:12" ht="20.100000000000001" customHeight="1">
      <c r="D100" s="520"/>
      <c r="E100" s="538"/>
      <c r="F100" s="128" t="s">
        <v>124</v>
      </c>
      <c r="G100" s="145" t="s">
        <v>322</v>
      </c>
      <c r="H100" s="130" t="s">
        <v>703</v>
      </c>
      <c r="I100" s="106">
        <f t="shared" si="1"/>
        <v>14</v>
      </c>
      <c r="J100" s="128"/>
      <c r="K100" s="128"/>
      <c r="L100" s="549"/>
    </row>
    <row r="101" spans="4:12" ht="19.899999999999999" customHeight="1">
      <c r="D101" s="520"/>
      <c r="E101" s="538"/>
      <c r="F101" s="132" t="s">
        <v>49</v>
      </c>
      <c r="G101" s="200" t="s">
        <v>164</v>
      </c>
      <c r="H101" s="93" t="s">
        <v>754</v>
      </c>
      <c r="I101" s="106">
        <f t="shared" si="1"/>
        <v>47</v>
      </c>
      <c r="J101" s="131"/>
      <c r="K101" s="131"/>
      <c r="L101" s="549"/>
    </row>
    <row r="102" spans="4:12" ht="17.649999999999999" customHeight="1">
      <c r="D102" s="520"/>
      <c r="E102" s="538"/>
      <c r="F102" s="128" t="s">
        <v>50</v>
      </c>
      <c r="G102" s="145"/>
      <c r="H102" s="130" t="s">
        <v>163</v>
      </c>
      <c r="I102" s="106">
        <f t="shared" si="1"/>
        <v>14</v>
      </c>
      <c r="J102" s="131"/>
      <c r="K102" s="131"/>
      <c r="L102" s="549"/>
    </row>
    <row r="103" spans="4:12" ht="17.649999999999999" customHeight="1">
      <c r="D103" s="520"/>
      <c r="E103" s="539"/>
      <c r="F103" s="135" t="s">
        <v>77</v>
      </c>
      <c r="G103" s="147" t="s">
        <v>163</v>
      </c>
      <c r="H103" s="180" t="s">
        <v>163</v>
      </c>
      <c r="I103" s="106">
        <f t="shared" si="1"/>
        <v>14</v>
      </c>
      <c r="J103" s="136"/>
      <c r="K103" s="136"/>
      <c r="L103" s="550"/>
    </row>
    <row r="104" spans="4:12" ht="17.649999999999999" customHeight="1">
      <c r="D104" s="520"/>
      <c r="E104" s="522" t="s">
        <v>136</v>
      </c>
      <c r="F104" s="137" t="s">
        <v>67</v>
      </c>
      <c r="G104" s="137" t="s">
        <v>78</v>
      </c>
      <c r="H104" s="125"/>
      <c r="I104" s="106">
        <f t="shared" si="1"/>
        <v>0</v>
      </c>
      <c r="J104" s="139"/>
      <c r="K104" s="201" t="s">
        <v>245</v>
      </c>
      <c r="L104" s="554"/>
    </row>
    <row r="105" spans="4:12" ht="17.649999999999999" customHeight="1">
      <c r="D105" s="520"/>
      <c r="E105" s="538"/>
      <c r="F105" s="128" t="s">
        <v>55</v>
      </c>
      <c r="G105" s="140" t="s">
        <v>273</v>
      </c>
      <c r="H105" s="130" t="s">
        <v>273</v>
      </c>
      <c r="I105" s="106">
        <f t="shared" si="1"/>
        <v>9</v>
      </c>
      <c r="J105" s="131">
        <v>33</v>
      </c>
      <c r="K105" s="202"/>
      <c r="L105" s="549"/>
    </row>
    <row r="106" spans="4:12" ht="17.649999999999999" customHeight="1">
      <c r="D106" s="520"/>
      <c r="E106" s="538"/>
      <c r="F106" s="128" t="s">
        <v>124</v>
      </c>
      <c r="G106" s="140" t="s">
        <v>323</v>
      </c>
      <c r="H106" s="130" t="s">
        <v>704</v>
      </c>
      <c r="I106" s="106">
        <f t="shared" si="1"/>
        <v>9</v>
      </c>
      <c r="J106" s="128"/>
      <c r="K106" s="203"/>
      <c r="L106" s="549"/>
    </row>
    <row r="107" spans="4:12" ht="17.649999999999999" customHeight="1">
      <c r="D107" s="520"/>
      <c r="E107" s="538"/>
      <c r="F107" s="132" t="s">
        <v>49</v>
      </c>
      <c r="G107" s="204" t="s">
        <v>74</v>
      </c>
      <c r="H107" s="134" t="s">
        <v>535</v>
      </c>
      <c r="I107" s="106">
        <f t="shared" si="1"/>
        <v>37</v>
      </c>
      <c r="J107" s="131"/>
      <c r="K107" s="202"/>
      <c r="L107" s="549"/>
    </row>
    <row r="108" spans="4:12" ht="17.649999999999999" customHeight="1">
      <c r="D108" s="520"/>
      <c r="E108" s="538"/>
      <c r="F108" s="128" t="s">
        <v>50</v>
      </c>
      <c r="G108" s="140"/>
      <c r="H108" s="130" t="s">
        <v>273</v>
      </c>
      <c r="I108" s="106">
        <f t="shared" si="1"/>
        <v>9</v>
      </c>
      <c r="J108" s="131"/>
      <c r="K108" s="202"/>
      <c r="L108" s="549"/>
    </row>
    <row r="109" spans="4:12" ht="17.649999999999999" customHeight="1">
      <c r="D109" s="520"/>
      <c r="E109" s="539"/>
      <c r="F109" s="135" t="s">
        <v>77</v>
      </c>
      <c r="G109" s="147" t="s">
        <v>273</v>
      </c>
      <c r="H109" s="180" t="s">
        <v>273</v>
      </c>
      <c r="I109" s="106">
        <f t="shared" si="1"/>
        <v>9</v>
      </c>
      <c r="J109" s="136"/>
      <c r="K109" s="205"/>
      <c r="L109" s="550"/>
    </row>
    <row r="110" spans="4:12" ht="17.649999999999999" customHeight="1">
      <c r="D110" s="520"/>
      <c r="E110" s="522" t="s">
        <v>137</v>
      </c>
      <c r="F110" s="137" t="s">
        <v>67</v>
      </c>
      <c r="G110" s="138"/>
      <c r="H110" s="125"/>
      <c r="I110" s="106">
        <f t="shared" si="1"/>
        <v>0</v>
      </c>
      <c r="J110" s="139"/>
      <c r="K110" s="201" t="s">
        <v>245</v>
      </c>
      <c r="L110" s="554"/>
    </row>
    <row r="111" spans="4:12" ht="17.649999999999999" customHeight="1">
      <c r="D111" s="520"/>
      <c r="E111" s="538"/>
      <c r="F111" s="128" t="s">
        <v>55</v>
      </c>
      <c r="G111" s="140" t="s">
        <v>165</v>
      </c>
      <c r="H111" s="130" t="s">
        <v>537</v>
      </c>
      <c r="I111" s="106">
        <f t="shared" si="1"/>
        <v>19</v>
      </c>
      <c r="J111" s="131">
        <v>33</v>
      </c>
      <c r="K111" s="202"/>
      <c r="L111" s="549"/>
    </row>
    <row r="112" spans="4:12" ht="17.649999999999999" customHeight="1">
      <c r="D112" s="520"/>
      <c r="E112" s="538"/>
      <c r="F112" s="128" t="s">
        <v>124</v>
      </c>
      <c r="G112" s="130" t="s">
        <v>724</v>
      </c>
      <c r="H112" s="130" t="s">
        <v>724</v>
      </c>
      <c r="I112" s="106">
        <f t="shared" si="1"/>
        <v>16</v>
      </c>
      <c r="J112" s="128"/>
      <c r="K112" s="203"/>
      <c r="L112" s="549"/>
    </row>
    <row r="113" spans="4:12" ht="17.649999999999999" customHeight="1">
      <c r="D113" s="520"/>
      <c r="E113" s="538"/>
      <c r="F113" s="132" t="s">
        <v>49</v>
      </c>
      <c r="G113" s="140" t="s">
        <v>166</v>
      </c>
      <c r="H113" s="134" t="s">
        <v>538</v>
      </c>
      <c r="I113" s="106">
        <f t="shared" si="1"/>
        <v>32</v>
      </c>
      <c r="J113" s="131"/>
      <c r="K113" s="202"/>
      <c r="L113" s="549"/>
    </row>
    <row r="114" spans="4:12" ht="17.649999999999999" customHeight="1">
      <c r="D114" s="520"/>
      <c r="E114" s="538"/>
      <c r="F114" s="128" t="s">
        <v>50</v>
      </c>
      <c r="G114" s="140"/>
      <c r="H114" s="130" t="s">
        <v>537</v>
      </c>
      <c r="I114" s="106">
        <f t="shared" si="1"/>
        <v>19</v>
      </c>
      <c r="J114" s="131"/>
      <c r="K114" s="202"/>
      <c r="L114" s="549"/>
    </row>
    <row r="115" spans="4:12" ht="17.649999999999999" customHeight="1">
      <c r="D115" s="520"/>
      <c r="E115" s="539"/>
      <c r="F115" s="135" t="s">
        <v>77</v>
      </c>
      <c r="G115" s="141" t="s">
        <v>165</v>
      </c>
      <c r="H115" s="180" t="s">
        <v>537</v>
      </c>
      <c r="I115" s="106">
        <f t="shared" si="1"/>
        <v>19</v>
      </c>
      <c r="J115" s="136"/>
      <c r="K115" s="205"/>
      <c r="L115" s="550"/>
    </row>
    <row r="116" spans="4:12" ht="17.649999999999999" customHeight="1">
      <c r="D116" s="520"/>
      <c r="E116" s="522" t="s">
        <v>138</v>
      </c>
      <c r="F116" s="137" t="s">
        <v>67</v>
      </c>
      <c r="G116" s="138"/>
      <c r="H116" s="125"/>
      <c r="I116" s="106">
        <f t="shared" si="1"/>
        <v>0</v>
      </c>
      <c r="J116" s="139"/>
      <c r="K116" s="201" t="s">
        <v>245</v>
      </c>
      <c r="L116" s="554"/>
    </row>
    <row r="117" spans="4:12" ht="17.649999999999999" customHeight="1">
      <c r="D117" s="520"/>
      <c r="E117" s="538"/>
      <c r="F117" s="128" t="s">
        <v>55</v>
      </c>
      <c r="G117" s="140" t="s">
        <v>167</v>
      </c>
      <c r="H117" s="130" t="s">
        <v>539</v>
      </c>
      <c r="I117" s="106">
        <f t="shared" si="1"/>
        <v>12</v>
      </c>
      <c r="J117" s="131">
        <v>33</v>
      </c>
      <c r="K117" s="202"/>
      <c r="L117" s="549"/>
    </row>
    <row r="118" spans="4:12" ht="17.649999999999999" customHeight="1">
      <c r="D118" s="520"/>
      <c r="E118" s="538"/>
      <c r="F118" s="128" t="s">
        <v>124</v>
      </c>
      <c r="G118" s="140" t="s">
        <v>324</v>
      </c>
      <c r="H118" s="130" t="s">
        <v>705</v>
      </c>
      <c r="I118" s="106">
        <f t="shared" si="1"/>
        <v>10</v>
      </c>
      <c r="J118" s="128"/>
      <c r="K118" s="203"/>
      <c r="L118" s="549"/>
    </row>
    <row r="119" spans="4:12" ht="17.649999999999999" customHeight="1">
      <c r="D119" s="520"/>
      <c r="E119" s="538"/>
      <c r="F119" s="132" t="s">
        <v>49</v>
      </c>
      <c r="G119" s="133" t="s">
        <v>76</v>
      </c>
      <c r="H119" s="134" t="s">
        <v>540</v>
      </c>
      <c r="I119" s="106">
        <f t="shared" si="1"/>
        <v>45</v>
      </c>
      <c r="J119" s="131"/>
      <c r="K119" s="202"/>
      <c r="L119" s="549"/>
    </row>
    <row r="120" spans="4:12" ht="17.649999999999999" customHeight="1">
      <c r="D120" s="520"/>
      <c r="E120" s="538"/>
      <c r="F120" s="128" t="s">
        <v>50</v>
      </c>
      <c r="G120" s="140"/>
      <c r="H120" s="130" t="s">
        <v>539</v>
      </c>
      <c r="I120" s="106">
        <f t="shared" si="1"/>
        <v>12</v>
      </c>
      <c r="J120" s="131"/>
      <c r="K120" s="202"/>
      <c r="L120" s="549"/>
    </row>
    <row r="121" spans="4:12" ht="17.649999999999999" customHeight="1">
      <c r="D121" s="520"/>
      <c r="E121" s="539"/>
      <c r="F121" s="135" t="s">
        <v>77</v>
      </c>
      <c r="G121" s="141" t="s">
        <v>167</v>
      </c>
      <c r="H121" s="180" t="s">
        <v>539</v>
      </c>
      <c r="I121" s="106">
        <f t="shared" si="1"/>
        <v>12</v>
      </c>
      <c r="J121" s="136"/>
      <c r="K121" s="205"/>
      <c r="L121" s="550"/>
    </row>
    <row r="122" spans="4:12" ht="17.649999999999999" customHeight="1">
      <c r="D122" s="520"/>
      <c r="E122" s="522" t="s">
        <v>139</v>
      </c>
      <c r="F122" s="137" t="s">
        <v>67</v>
      </c>
      <c r="G122" s="138"/>
      <c r="H122" s="125"/>
      <c r="I122" s="106">
        <f t="shared" si="1"/>
        <v>0</v>
      </c>
      <c r="J122" s="139"/>
      <c r="K122" s="201" t="s">
        <v>245</v>
      </c>
      <c r="L122" s="554"/>
    </row>
    <row r="123" spans="4:12" ht="17.649999999999999" customHeight="1">
      <c r="D123" s="520"/>
      <c r="E123" s="538"/>
      <c r="F123" s="128" t="s">
        <v>55</v>
      </c>
      <c r="G123" s="140" t="s">
        <v>168</v>
      </c>
      <c r="H123" s="130" t="s">
        <v>542</v>
      </c>
      <c r="I123" s="106">
        <f t="shared" si="1"/>
        <v>20</v>
      </c>
      <c r="J123" s="131">
        <v>33</v>
      </c>
      <c r="K123" s="202"/>
      <c r="L123" s="549"/>
    </row>
    <row r="124" spans="4:12" ht="17.649999999999999" customHeight="1">
      <c r="D124" s="520"/>
      <c r="E124" s="538"/>
      <c r="F124" s="128" t="s">
        <v>124</v>
      </c>
      <c r="G124" s="140" t="s">
        <v>325</v>
      </c>
      <c r="H124" s="130" t="s">
        <v>706</v>
      </c>
      <c r="I124" s="106">
        <f t="shared" si="1"/>
        <v>16</v>
      </c>
      <c r="J124" s="128"/>
      <c r="K124" s="203"/>
      <c r="L124" s="549"/>
    </row>
    <row r="125" spans="4:12" ht="17.649999999999999" customHeight="1">
      <c r="D125" s="520"/>
      <c r="E125" s="538"/>
      <c r="F125" s="132" t="s">
        <v>49</v>
      </c>
      <c r="G125" s="133" t="s">
        <v>169</v>
      </c>
      <c r="H125" s="134" t="s">
        <v>707</v>
      </c>
      <c r="I125" s="106">
        <f t="shared" si="1"/>
        <v>51</v>
      </c>
      <c r="J125" s="131"/>
      <c r="K125" s="202"/>
      <c r="L125" s="549"/>
    </row>
    <row r="126" spans="4:12" ht="17.649999999999999" customHeight="1">
      <c r="D126" s="520"/>
      <c r="E126" s="538"/>
      <c r="F126" s="128" t="s">
        <v>50</v>
      </c>
      <c r="G126" s="140"/>
      <c r="H126" s="130" t="s">
        <v>542</v>
      </c>
      <c r="I126" s="106">
        <f t="shared" si="1"/>
        <v>20</v>
      </c>
      <c r="J126" s="131"/>
      <c r="K126" s="202"/>
      <c r="L126" s="549"/>
    </row>
    <row r="127" spans="4:12" ht="17.649999999999999" customHeight="1">
      <c r="D127" s="520"/>
      <c r="E127" s="538"/>
      <c r="F127" s="135" t="s">
        <v>77</v>
      </c>
      <c r="G127" s="141" t="s">
        <v>168</v>
      </c>
      <c r="H127" s="180" t="s">
        <v>542</v>
      </c>
      <c r="I127" s="106">
        <f t="shared" si="1"/>
        <v>20</v>
      </c>
      <c r="J127" s="136"/>
      <c r="K127" s="205"/>
      <c r="L127" s="550"/>
    </row>
    <row r="128" spans="4:12" ht="17.649999999999999" customHeight="1">
      <c r="D128" s="520"/>
      <c r="E128" s="522" t="s">
        <v>145</v>
      </c>
      <c r="F128" s="206" t="s">
        <v>67</v>
      </c>
      <c r="G128" s="207"/>
      <c r="H128" s="125"/>
      <c r="I128" s="106">
        <f t="shared" si="1"/>
        <v>0</v>
      </c>
      <c r="J128" s="150"/>
      <c r="K128" s="201" t="s">
        <v>245</v>
      </c>
      <c r="L128" s="554"/>
    </row>
    <row r="129" spans="4:12" ht="17.649999999999999" customHeight="1">
      <c r="D129" s="520"/>
      <c r="E129" s="538"/>
      <c r="F129" s="208" t="s">
        <v>55</v>
      </c>
      <c r="G129" s="140" t="s">
        <v>274</v>
      </c>
      <c r="H129" s="130" t="s">
        <v>513</v>
      </c>
      <c r="I129" s="106">
        <f t="shared" si="1"/>
        <v>14</v>
      </c>
      <c r="J129" s="131">
        <v>33</v>
      </c>
      <c r="K129" s="202"/>
      <c r="L129" s="549"/>
    </row>
    <row r="130" spans="4:12" ht="17.649999999999999" customHeight="1">
      <c r="D130" s="520"/>
      <c r="E130" s="538"/>
      <c r="F130" s="208" t="s">
        <v>124</v>
      </c>
      <c r="G130" s="140" t="s">
        <v>725</v>
      </c>
      <c r="H130" s="140" t="s">
        <v>725</v>
      </c>
      <c r="I130" s="106">
        <f t="shared" si="1"/>
        <v>16</v>
      </c>
      <c r="J130" s="128"/>
      <c r="K130" s="203"/>
      <c r="L130" s="549"/>
    </row>
    <row r="131" spans="4:12" ht="17.649999999999999" customHeight="1">
      <c r="D131" s="520"/>
      <c r="E131" s="538"/>
      <c r="F131" s="209" t="s">
        <v>49</v>
      </c>
      <c r="G131" s="133" t="s">
        <v>275</v>
      </c>
      <c r="H131" s="93" t="s">
        <v>755</v>
      </c>
      <c r="I131" s="106">
        <f t="shared" si="1"/>
        <v>36</v>
      </c>
      <c r="J131" s="131"/>
      <c r="K131" s="202"/>
      <c r="L131" s="549"/>
    </row>
    <row r="132" spans="4:12" ht="16.5" customHeight="1">
      <c r="D132" s="520"/>
      <c r="E132" s="538"/>
      <c r="F132" s="208" t="s">
        <v>50</v>
      </c>
      <c r="G132" s="140"/>
      <c r="H132" s="130" t="s">
        <v>513</v>
      </c>
      <c r="I132" s="106">
        <f t="shared" si="1"/>
        <v>14</v>
      </c>
      <c r="J132" s="131"/>
      <c r="K132" s="202"/>
      <c r="L132" s="549"/>
    </row>
    <row r="133" spans="4:12" ht="17.25" customHeight="1">
      <c r="D133" s="520"/>
      <c r="E133" s="538"/>
      <c r="F133" s="210" t="s">
        <v>77</v>
      </c>
      <c r="G133" s="211" t="s">
        <v>274</v>
      </c>
      <c r="H133" s="130" t="s">
        <v>513</v>
      </c>
      <c r="I133" s="106">
        <f t="shared" si="1"/>
        <v>14</v>
      </c>
      <c r="J133" s="212"/>
      <c r="K133" s="213"/>
      <c r="L133" s="549"/>
    </row>
    <row r="134" spans="4:12" ht="16.5" customHeight="1">
      <c r="D134" s="520"/>
      <c r="E134" s="522" t="s">
        <v>251</v>
      </c>
      <c r="F134" s="103" t="s">
        <v>252</v>
      </c>
      <c r="G134" s="218"/>
      <c r="H134" s="219"/>
      <c r="I134" s="106">
        <f t="shared" si="1"/>
        <v>0</v>
      </c>
      <c r="J134" s="106"/>
      <c r="K134" s="193" t="s">
        <v>253</v>
      </c>
      <c r="L134" s="525"/>
    </row>
    <row r="135" spans="4:12" ht="16.5" customHeight="1">
      <c r="D135" s="520"/>
      <c r="E135" s="538"/>
      <c r="F135" s="110" t="s">
        <v>254</v>
      </c>
      <c r="G135" s="220"/>
      <c r="H135" s="219"/>
      <c r="I135" s="106">
        <f t="shared" si="1"/>
        <v>0</v>
      </c>
      <c r="J135" s="155">
        <v>33</v>
      </c>
      <c r="K135" s="169"/>
      <c r="L135" s="524"/>
    </row>
    <row r="136" spans="4:12" ht="16.5" customHeight="1">
      <c r="D136" s="520"/>
      <c r="E136" s="538"/>
      <c r="F136" s="110" t="s">
        <v>255</v>
      </c>
      <c r="G136" s="220"/>
      <c r="H136" s="219"/>
      <c r="I136" s="106">
        <f t="shared" si="1"/>
        <v>0</v>
      </c>
      <c r="J136" s="110"/>
      <c r="K136" s="196"/>
      <c r="L136" s="524"/>
    </row>
    <row r="137" spans="4:12" ht="16.5" customHeight="1">
      <c r="D137" s="520"/>
      <c r="E137" s="538"/>
      <c r="F137" s="114" t="s">
        <v>49</v>
      </c>
      <c r="G137" s="221"/>
      <c r="H137" s="219"/>
      <c r="I137" s="106">
        <f t="shared" ref="I137:I145" si="2">LENB(H137)</f>
        <v>0</v>
      </c>
      <c r="J137" s="155"/>
      <c r="K137" s="169"/>
      <c r="L137" s="524"/>
    </row>
    <row r="138" spans="4:12" ht="16.5" customHeight="1">
      <c r="D138" s="520"/>
      <c r="E138" s="538"/>
      <c r="F138" s="110" t="s">
        <v>50</v>
      </c>
      <c r="G138" s="220"/>
      <c r="H138" s="219"/>
      <c r="I138" s="106">
        <f t="shared" si="2"/>
        <v>0</v>
      </c>
      <c r="J138" s="155"/>
      <c r="K138" s="169"/>
      <c r="L138" s="524"/>
    </row>
    <row r="139" spans="4:12" ht="16.5" customHeight="1" thickBot="1">
      <c r="D139" s="520"/>
      <c r="E139" s="539"/>
      <c r="F139" s="158" t="s">
        <v>256</v>
      </c>
      <c r="G139" s="222"/>
      <c r="H139" s="223"/>
      <c r="I139" s="106">
        <f t="shared" si="2"/>
        <v>0</v>
      </c>
      <c r="J139" s="161"/>
      <c r="K139" s="197"/>
      <c r="L139" s="526"/>
    </row>
    <row r="140" spans="4:12" ht="18">
      <c r="D140" s="520"/>
      <c r="E140" s="522" t="s">
        <v>249</v>
      </c>
      <c r="F140" s="214" t="s">
        <v>67</v>
      </c>
      <c r="G140" s="224"/>
      <c r="H140" s="219"/>
      <c r="I140" s="106">
        <f t="shared" si="2"/>
        <v>0</v>
      </c>
      <c r="J140" s="186"/>
      <c r="K140" s="193" t="s">
        <v>245</v>
      </c>
      <c r="L140" s="525"/>
    </row>
    <row r="141" spans="4:12" ht="18">
      <c r="D141" s="520"/>
      <c r="E141" s="538"/>
      <c r="F141" s="215" t="s">
        <v>55</v>
      </c>
      <c r="G141" s="225"/>
      <c r="H141" s="219"/>
      <c r="I141" s="106">
        <f t="shared" si="2"/>
        <v>0</v>
      </c>
      <c r="J141" s="155">
        <v>33</v>
      </c>
      <c r="K141" s="169"/>
      <c r="L141" s="524"/>
    </row>
    <row r="142" spans="4:12" ht="18">
      <c r="D142" s="520"/>
      <c r="E142" s="538"/>
      <c r="F142" s="215" t="s">
        <v>124</v>
      </c>
      <c r="G142" s="225"/>
      <c r="H142" s="219"/>
      <c r="I142" s="106">
        <f t="shared" si="2"/>
        <v>0</v>
      </c>
      <c r="J142" s="110"/>
      <c r="K142" s="196"/>
      <c r="L142" s="524"/>
    </row>
    <row r="143" spans="4:12" ht="18">
      <c r="D143" s="520"/>
      <c r="E143" s="538"/>
      <c r="F143" s="216" t="s">
        <v>49</v>
      </c>
      <c r="G143" s="226"/>
      <c r="H143" s="219"/>
      <c r="I143" s="106">
        <f t="shared" si="2"/>
        <v>0</v>
      </c>
      <c r="J143" s="155"/>
      <c r="K143" s="169"/>
      <c r="L143" s="524"/>
    </row>
    <row r="144" spans="4:12" ht="18">
      <c r="D144" s="520"/>
      <c r="E144" s="538"/>
      <c r="F144" s="215" t="s">
        <v>50</v>
      </c>
      <c r="G144" s="225"/>
      <c r="H144" s="219"/>
      <c r="I144" s="106">
        <f t="shared" si="2"/>
        <v>0</v>
      </c>
      <c r="J144" s="155"/>
      <c r="K144" s="169"/>
      <c r="L144" s="524"/>
    </row>
    <row r="145" spans="4:12" thickBot="1">
      <c r="D145" s="536"/>
      <c r="E145" s="556"/>
      <c r="F145" s="217" t="s">
        <v>77</v>
      </c>
      <c r="G145" s="227"/>
      <c r="H145" s="228"/>
      <c r="I145" s="174">
        <f t="shared" si="2"/>
        <v>0</v>
      </c>
      <c r="J145" s="176"/>
      <c r="K145" s="175"/>
      <c r="L145" s="584"/>
    </row>
    <row r="180" ht="30" customHeight="1"/>
  </sheetData>
  <mergeCells count="46">
    <mergeCell ref="H26:H31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2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xr:uid="{00000000-0004-0000-0700-000005000000}"/>
    <hyperlink ref="G107" r:id="rId6" display="https://www.samsung.com/uk/students-offers/" xr:uid="{00000000-0004-0000-0700-000004000000}"/>
    <hyperlink ref="H11" r:id="rId7" display="https://www.samsung.com/uk/watches/all-watches/" xr:uid="{AFC14AD1-7B19-4771-B342-619345FBC704}"/>
    <hyperlink ref="H17" r:id="rId8" xr:uid="{163DF2DE-F29D-40DB-8F52-F9AE588F151D}"/>
    <hyperlink ref="H23" r:id="rId9" xr:uid="{8C36DE83-B6DC-4784-80D8-D6B76FABE4DB}"/>
    <hyperlink ref="H101" r:id="rId10" xr:uid="{316C53F3-4EF8-4CAD-9ACB-75C6CF55C85C}"/>
    <hyperlink ref="H107" r:id="rId11" xr:uid="{B602E8B4-C889-4DCD-8AC4-03CE3230099D}"/>
    <hyperlink ref="H113" r:id="rId12" xr:uid="{195049B0-F885-44B5-88DE-7594FEB6FB54}"/>
    <hyperlink ref="H119" r:id="rId13" xr:uid="{16C16515-B47B-4868-BAFF-E738D974D6B0}"/>
    <hyperlink ref="H125" r:id="rId14" xr:uid="{EBFE41BD-96BF-4AD5-8811-A19CC1A58A05}"/>
    <hyperlink ref="H35" r:id="rId15" xr:uid="{EA88EF98-DB6D-4B1F-BC8A-42AB3235797A}"/>
    <hyperlink ref="H131" r:id="rId16" xr:uid="{30765E01-7A68-4578-90CA-BFBB540A2323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B1" zoomScale="70" zoomScaleNormal="70" workbookViewId="0">
      <selection activeCell="J77" sqref="J7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96.2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69" t="s">
        <v>115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88" t="s">
        <v>493</v>
      </c>
      <c r="C3" s="588"/>
      <c r="D3" s="588"/>
      <c r="E3" s="588"/>
      <c r="F3" s="588"/>
      <c r="G3" s="588"/>
      <c r="H3" s="92"/>
      <c r="I3" s="92"/>
      <c r="J3" s="92"/>
      <c r="K3" s="79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11" t="s">
        <v>54</v>
      </c>
      <c r="E6" s="512"/>
      <c r="F6" s="515" t="s">
        <v>140</v>
      </c>
      <c r="G6" s="98" t="s">
        <v>46</v>
      </c>
      <c r="H6" s="99" t="s">
        <v>489</v>
      </c>
      <c r="I6" s="529" t="s">
        <v>43</v>
      </c>
      <c r="J6" s="517" t="s">
        <v>47</v>
      </c>
      <c r="K6" s="98" t="s">
        <v>492</v>
      </c>
      <c r="L6" s="527" t="s">
        <v>490</v>
      </c>
    </row>
    <row r="7" spans="1:12" ht="23.25" customHeight="1" thickBot="1">
      <c r="D7" s="513"/>
      <c r="E7" s="514"/>
      <c r="F7" s="516"/>
      <c r="G7" s="100" t="s">
        <v>741</v>
      </c>
      <c r="H7" s="100" t="s">
        <v>741</v>
      </c>
      <c r="I7" s="530"/>
      <c r="J7" s="518"/>
      <c r="K7" s="101"/>
      <c r="L7" s="528"/>
    </row>
    <row r="8" spans="1:12" ht="21" customHeight="1">
      <c r="D8" s="519" t="s">
        <v>117</v>
      </c>
      <c r="E8" s="522" t="s">
        <v>156</v>
      </c>
      <c r="F8" s="103" t="s">
        <v>126</v>
      </c>
      <c r="G8" s="104"/>
      <c r="H8" s="105"/>
      <c r="I8" s="106">
        <f>LENB(H8)</f>
        <v>0</v>
      </c>
      <c r="J8" s="107"/>
      <c r="K8" s="108" t="s">
        <v>243</v>
      </c>
      <c r="L8" s="626"/>
    </row>
    <row r="9" spans="1:12" ht="21" customHeight="1">
      <c r="D9" s="520"/>
      <c r="E9" s="538"/>
      <c r="F9" s="110" t="s">
        <v>157</v>
      </c>
      <c r="G9" s="111" t="s">
        <v>185</v>
      </c>
      <c r="H9" s="178" t="s">
        <v>656</v>
      </c>
      <c r="I9" s="106">
        <f t="shared" ref="I9:I72" si="0">LENB(H9)</f>
        <v>14</v>
      </c>
      <c r="J9" s="113">
        <v>10</v>
      </c>
      <c r="K9" s="113"/>
      <c r="L9" s="627"/>
    </row>
    <row r="10" spans="1:12" ht="21" customHeight="1">
      <c r="D10" s="520"/>
      <c r="E10" s="538"/>
      <c r="F10" s="110" t="s">
        <v>116</v>
      </c>
      <c r="G10" s="111" t="s">
        <v>306</v>
      </c>
      <c r="H10" s="112" t="s">
        <v>673</v>
      </c>
      <c r="I10" s="106">
        <f t="shared" si="0"/>
        <v>11</v>
      </c>
      <c r="J10" s="110"/>
      <c r="K10" s="110"/>
      <c r="L10" s="627"/>
    </row>
    <row r="11" spans="1:12" ht="21" customHeight="1">
      <c r="D11" s="520"/>
      <c r="E11" s="538"/>
      <c r="F11" s="114" t="s">
        <v>49</v>
      </c>
      <c r="G11" s="115" t="s">
        <v>186</v>
      </c>
      <c r="H11" s="116" t="s">
        <v>674</v>
      </c>
      <c r="I11" s="106">
        <f t="shared" si="0"/>
        <v>39</v>
      </c>
      <c r="J11" s="117"/>
      <c r="K11" s="117"/>
      <c r="L11" s="627"/>
    </row>
    <row r="12" spans="1:12" ht="21" customHeight="1">
      <c r="D12" s="520"/>
      <c r="E12" s="538"/>
      <c r="F12" s="110" t="s">
        <v>50</v>
      </c>
      <c r="G12" s="111"/>
      <c r="H12" s="112" t="s">
        <v>656</v>
      </c>
      <c r="I12" s="106">
        <f t="shared" si="0"/>
        <v>14</v>
      </c>
      <c r="J12" s="117"/>
      <c r="K12" s="117"/>
      <c r="L12" s="627"/>
    </row>
    <row r="13" spans="1:12" ht="21" customHeight="1" thickBot="1">
      <c r="D13" s="520"/>
      <c r="E13" s="538"/>
      <c r="F13" s="119" t="s">
        <v>77</v>
      </c>
      <c r="G13" s="120" t="s">
        <v>185</v>
      </c>
      <c r="H13" s="179" t="s">
        <v>656</v>
      </c>
      <c r="I13" s="121">
        <f t="shared" si="0"/>
        <v>14</v>
      </c>
      <c r="J13" s="122"/>
      <c r="K13" s="122"/>
      <c r="L13" s="627"/>
    </row>
    <row r="14" spans="1:12" ht="21" customHeight="1">
      <c r="D14" s="535" t="s">
        <v>121</v>
      </c>
      <c r="E14" s="537" t="s">
        <v>123</v>
      </c>
      <c r="F14" s="123" t="s">
        <v>125</v>
      </c>
      <c r="G14" s="124"/>
      <c r="H14" s="125"/>
      <c r="I14" s="126">
        <f t="shared" si="0"/>
        <v>0</v>
      </c>
      <c r="J14" s="127"/>
      <c r="K14" s="127" t="s">
        <v>245</v>
      </c>
      <c r="L14" s="555"/>
    </row>
    <row r="15" spans="1:12" ht="21" customHeight="1">
      <c r="D15" s="520"/>
      <c r="E15" s="538"/>
      <c r="F15" s="128" t="s">
        <v>55</v>
      </c>
      <c r="G15" s="129" t="s">
        <v>208</v>
      </c>
      <c r="H15" s="178" t="s">
        <v>675</v>
      </c>
      <c r="I15" s="106">
        <f t="shared" si="0"/>
        <v>34</v>
      </c>
      <c r="J15" s="131">
        <v>33</v>
      </c>
      <c r="K15" s="131"/>
      <c r="L15" s="549"/>
    </row>
    <row r="16" spans="1:12" ht="21" customHeight="1">
      <c r="D16" s="520"/>
      <c r="E16" s="538"/>
      <c r="F16" s="128" t="s">
        <v>124</v>
      </c>
      <c r="G16" s="129" t="s">
        <v>307</v>
      </c>
      <c r="H16" s="130" t="s">
        <v>676</v>
      </c>
      <c r="I16" s="106">
        <f t="shared" si="0"/>
        <v>22</v>
      </c>
      <c r="J16" s="128"/>
      <c r="K16" s="128"/>
      <c r="L16" s="549"/>
    </row>
    <row r="17" spans="2:12" ht="20.100000000000001" customHeight="1">
      <c r="D17" s="520"/>
      <c r="E17" s="538"/>
      <c r="F17" s="132" t="s">
        <v>49</v>
      </c>
      <c r="G17" s="133" t="s">
        <v>187</v>
      </c>
      <c r="H17" s="134" t="s">
        <v>677</v>
      </c>
      <c r="I17" s="106">
        <f t="shared" si="0"/>
        <v>81</v>
      </c>
      <c r="J17" s="131"/>
      <c r="K17" s="131"/>
      <c r="L17" s="549"/>
    </row>
    <row r="18" spans="2:12" ht="20.100000000000001" customHeight="1">
      <c r="D18" s="520"/>
      <c r="E18" s="538"/>
      <c r="F18" s="128" t="s">
        <v>50</v>
      </c>
      <c r="G18" s="129"/>
      <c r="H18" s="130" t="s">
        <v>675</v>
      </c>
      <c r="I18" s="106">
        <f t="shared" si="0"/>
        <v>34</v>
      </c>
      <c r="J18" s="131"/>
      <c r="K18" s="131"/>
      <c r="L18" s="549"/>
    </row>
    <row r="19" spans="2:12" ht="20.100000000000001" customHeight="1">
      <c r="D19" s="520"/>
      <c r="E19" s="539"/>
      <c r="F19" s="135" t="s">
        <v>77</v>
      </c>
      <c r="G19" s="129" t="s">
        <v>208</v>
      </c>
      <c r="H19" s="180" t="s">
        <v>675</v>
      </c>
      <c r="I19" s="106">
        <f t="shared" si="0"/>
        <v>34</v>
      </c>
      <c r="J19" s="136"/>
      <c r="K19" s="136"/>
      <c r="L19" s="550"/>
    </row>
    <row r="20" spans="2:12" ht="20.100000000000001" customHeight="1">
      <c r="D20" s="520"/>
      <c r="E20" s="522" t="s">
        <v>127</v>
      </c>
      <c r="F20" s="137" t="s">
        <v>125</v>
      </c>
      <c r="G20" s="138"/>
      <c r="H20" s="125"/>
      <c r="I20" s="106">
        <f t="shared" si="0"/>
        <v>0</v>
      </c>
      <c r="J20" s="139"/>
      <c r="K20" s="139" t="s">
        <v>245</v>
      </c>
      <c r="L20" s="554"/>
    </row>
    <row r="21" spans="2:12" ht="20.100000000000001" customHeight="1">
      <c r="D21" s="520"/>
      <c r="E21" s="538"/>
      <c r="F21" s="128" t="s">
        <v>55</v>
      </c>
      <c r="G21" s="140" t="s">
        <v>113</v>
      </c>
      <c r="H21" s="130" t="s">
        <v>678</v>
      </c>
      <c r="I21" s="106">
        <f t="shared" si="0"/>
        <v>25</v>
      </c>
      <c r="J21" s="131">
        <v>33</v>
      </c>
      <c r="K21" s="131"/>
      <c r="L21" s="549"/>
    </row>
    <row r="22" spans="2:12" ht="20.100000000000001" customHeight="1">
      <c r="D22" s="520"/>
      <c r="E22" s="538"/>
      <c r="F22" s="128" t="s">
        <v>124</v>
      </c>
      <c r="G22" s="140" t="s">
        <v>308</v>
      </c>
      <c r="H22" s="130" t="s">
        <v>679</v>
      </c>
      <c r="I22" s="106">
        <f t="shared" si="0"/>
        <v>18</v>
      </c>
      <c r="J22" s="128"/>
      <c r="K22" s="128"/>
      <c r="L22" s="549"/>
    </row>
    <row r="23" spans="2:12" ht="20.100000000000001" customHeight="1">
      <c r="B23" s="57" t="s">
        <v>44</v>
      </c>
      <c r="D23" s="520"/>
      <c r="E23" s="538"/>
      <c r="F23" s="132" t="s">
        <v>49</v>
      </c>
      <c r="G23" s="133" t="s">
        <v>188</v>
      </c>
      <c r="H23" s="134" t="s">
        <v>680</v>
      </c>
      <c r="I23" s="106">
        <f t="shared" si="0"/>
        <v>77</v>
      </c>
      <c r="J23" s="131"/>
      <c r="K23" s="131"/>
      <c r="L23" s="549"/>
    </row>
    <row r="24" spans="2:12" ht="20.100000000000001" customHeight="1">
      <c r="D24" s="520"/>
      <c r="E24" s="538"/>
      <c r="F24" s="128" t="s">
        <v>50</v>
      </c>
      <c r="G24" s="140"/>
      <c r="H24" s="130" t="s">
        <v>678</v>
      </c>
      <c r="I24" s="106">
        <f t="shared" si="0"/>
        <v>25</v>
      </c>
      <c r="J24" s="131"/>
      <c r="K24" s="131"/>
      <c r="L24" s="549"/>
    </row>
    <row r="25" spans="2:12" ht="20.100000000000001" customHeight="1" thickBot="1">
      <c r="D25" s="520"/>
      <c r="E25" s="539"/>
      <c r="F25" s="135" t="s">
        <v>77</v>
      </c>
      <c r="G25" s="141" t="s">
        <v>113</v>
      </c>
      <c r="H25" s="142" t="s">
        <v>678</v>
      </c>
      <c r="I25" s="106">
        <f t="shared" si="0"/>
        <v>25</v>
      </c>
      <c r="J25" s="136"/>
      <c r="K25" s="136"/>
      <c r="L25" s="550"/>
    </row>
    <row r="26" spans="2:12" ht="20.100000000000001" customHeight="1">
      <c r="D26" s="520"/>
      <c r="E26" s="522" t="s">
        <v>128</v>
      </c>
      <c r="F26" s="137" t="s">
        <v>125</v>
      </c>
      <c r="G26" s="138"/>
      <c r="H26" s="125"/>
      <c r="I26" s="106">
        <f t="shared" si="0"/>
        <v>0</v>
      </c>
      <c r="J26" s="139"/>
      <c r="K26" s="139" t="s">
        <v>245</v>
      </c>
      <c r="L26" s="554"/>
    </row>
    <row r="27" spans="2:12" ht="20.100000000000001" customHeight="1">
      <c r="D27" s="520"/>
      <c r="E27" s="538"/>
      <c r="F27" s="128" t="s">
        <v>55</v>
      </c>
      <c r="G27" s="140" t="s">
        <v>114</v>
      </c>
      <c r="H27" s="130" t="s">
        <v>681</v>
      </c>
      <c r="I27" s="106">
        <f t="shared" si="0"/>
        <v>24</v>
      </c>
      <c r="J27" s="131">
        <v>33</v>
      </c>
      <c r="K27" s="131"/>
      <c r="L27" s="549"/>
    </row>
    <row r="28" spans="2:12" ht="20.100000000000001" customHeight="1">
      <c r="D28" s="520"/>
      <c r="E28" s="538"/>
      <c r="F28" s="128" t="s">
        <v>124</v>
      </c>
      <c r="G28" s="140" t="s">
        <v>309</v>
      </c>
      <c r="H28" s="130" t="s">
        <v>682</v>
      </c>
      <c r="I28" s="106">
        <f t="shared" si="0"/>
        <v>17</v>
      </c>
      <c r="J28" s="128"/>
      <c r="K28" s="128"/>
      <c r="L28" s="549"/>
    </row>
    <row r="29" spans="2:12" ht="20.65" customHeight="1">
      <c r="D29" s="520"/>
      <c r="E29" s="538"/>
      <c r="F29" s="132" t="s">
        <v>49</v>
      </c>
      <c r="G29" s="133" t="s">
        <v>189</v>
      </c>
      <c r="H29" s="134" t="s">
        <v>683</v>
      </c>
      <c r="I29" s="106">
        <f t="shared" si="0"/>
        <v>79</v>
      </c>
      <c r="J29" s="131"/>
      <c r="K29" s="131"/>
      <c r="L29" s="549"/>
    </row>
    <row r="30" spans="2:12" ht="20.65" customHeight="1">
      <c r="D30" s="520"/>
      <c r="E30" s="538"/>
      <c r="F30" s="128" t="s">
        <v>50</v>
      </c>
      <c r="G30" s="140"/>
      <c r="H30" s="130" t="s">
        <v>681</v>
      </c>
      <c r="I30" s="106">
        <f t="shared" si="0"/>
        <v>24</v>
      </c>
      <c r="J30" s="131"/>
      <c r="K30" s="131"/>
      <c r="L30" s="549"/>
    </row>
    <row r="31" spans="2:12" ht="20.65" customHeight="1" thickBot="1">
      <c r="D31" s="520"/>
      <c r="E31" s="539"/>
      <c r="F31" s="135" t="s">
        <v>77</v>
      </c>
      <c r="G31" s="141" t="s">
        <v>114</v>
      </c>
      <c r="H31" s="142" t="s">
        <v>681</v>
      </c>
      <c r="I31" s="106">
        <f t="shared" si="0"/>
        <v>24</v>
      </c>
      <c r="J31" s="136"/>
      <c r="K31" s="136"/>
      <c r="L31" s="550"/>
    </row>
    <row r="32" spans="2:12" ht="20.65" customHeight="1">
      <c r="D32" s="520"/>
      <c r="E32" s="522" t="s">
        <v>129</v>
      </c>
      <c r="F32" s="137" t="s">
        <v>125</v>
      </c>
      <c r="G32" s="138"/>
      <c r="H32" s="125"/>
      <c r="I32" s="106">
        <f t="shared" si="0"/>
        <v>0</v>
      </c>
      <c r="J32" s="139"/>
      <c r="K32" s="139" t="s">
        <v>245</v>
      </c>
      <c r="L32" s="554"/>
    </row>
    <row r="33" spans="4:12" ht="20.65" customHeight="1">
      <c r="D33" s="520"/>
      <c r="E33" s="538"/>
      <c r="F33" s="128" t="s">
        <v>55</v>
      </c>
      <c r="G33" s="140" t="s">
        <v>190</v>
      </c>
      <c r="H33" s="130" t="s">
        <v>684</v>
      </c>
      <c r="I33" s="106">
        <f t="shared" si="0"/>
        <v>29</v>
      </c>
      <c r="J33" s="131">
        <v>33</v>
      </c>
      <c r="K33" s="131"/>
      <c r="L33" s="549"/>
    </row>
    <row r="34" spans="4:12" ht="20.65" customHeight="1">
      <c r="D34" s="520"/>
      <c r="E34" s="538"/>
      <c r="F34" s="128" t="s">
        <v>124</v>
      </c>
      <c r="G34" s="140" t="s">
        <v>310</v>
      </c>
      <c r="H34" s="130" t="s">
        <v>685</v>
      </c>
      <c r="I34" s="106">
        <f t="shared" si="0"/>
        <v>23</v>
      </c>
      <c r="J34" s="128"/>
      <c r="K34" s="128"/>
      <c r="L34" s="549"/>
    </row>
    <row r="35" spans="4:12" ht="20.65" customHeight="1">
      <c r="D35" s="520"/>
      <c r="E35" s="538"/>
      <c r="F35" s="132" t="s">
        <v>49</v>
      </c>
      <c r="G35" s="81" t="s">
        <v>746</v>
      </c>
      <c r="H35" s="93" t="s">
        <v>747</v>
      </c>
      <c r="I35" s="106">
        <f t="shared" si="0"/>
        <v>88</v>
      </c>
      <c r="J35" s="131"/>
      <c r="K35" s="131"/>
      <c r="L35" s="549"/>
    </row>
    <row r="36" spans="4:12" ht="20.65" customHeight="1">
      <c r="D36" s="520"/>
      <c r="E36" s="538"/>
      <c r="F36" s="128" t="s">
        <v>50</v>
      </c>
      <c r="G36" s="140"/>
      <c r="H36" s="130" t="s">
        <v>684</v>
      </c>
      <c r="I36" s="106">
        <f t="shared" si="0"/>
        <v>29</v>
      </c>
      <c r="J36" s="131"/>
      <c r="K36" s="131"/>
      <c r="L36" s="549"/>
    </row>
    <row r="37" spans="4:12" ht="20.65" customHeight="1" thickBot="1">
      <c r="D37" s="520"/>
      <c r="E37" s="539"/>
      <c r="F37" s="135" t="s">
        <v>77</v>
      </c>
      <c r="G37" s="141" t="s">
        <v>190</v>
      </c>
      <c r="H37" s="142" t="s">
        <v>684</v>
      </c>
      <c r="I37" s="106">
        <f t="shared" si="0"/>
        <v>29</v>
      </c>
      <c r="J37" s="136"/>
      <c r="K37" s="136"/>
      <c r="L37" s="550"/>
    </row>
    <row r="38" spans="4:12" ht="20.65" customHeight="1">
      <c r="D38" s="520"/>
      <c r="E38" s="540" t="s">
        <v>130</v>
      </c>
      <c r="F38" s="143" t="s">
        <v>742</v>
      </c>
      <c r="G38" s="143" t="s">
        <v>141</v>
      </c>
      <c r="H38" s="625" t="s">
        <v>745</v>
      </c>
      <c r="I38" s="106">
        <f t="shared" si="0"/>
        <v>3</v>
      </c>
      <c r="J38" s="139"/>
      <c r="K38" s="139"/>
      <c r="L38" s="628"/>
    </row>
    <row r="39" spans="4:12" ht="20.65" customHeight="1">
      <c r="D39" s="520"/>
      <c r="E39" s="541"/>
      <c r="F39" s="128" t="s">
        <v>125</v>
      </c>
      <c r="G39" s="144"/>
      <c r="H39" s="603"/>
      <c r="I39" s="106">
        <f t="shared" si="0"/>
        <v>0</v>
      </c>
      <c r="J39" s="131"/>
      <c r="K39" s="131" t="s">
        <v>245</v>
      </c>
      <c r="L39" s="629"/>
    </row>
    <row r="40" spans="4:12" ht="20.100000000000001" customHeight="1">
      <c r="D40" s="520"/>
      <c r="E40" s="541"/>
      <c r="F40" s="128" t="s">
        <v>55</v>
      </c>
      <c r="G40" s="145" t="s">
        <v>283</v>
      </c>
      <c r="H40" s="603"/>
      <c r="I40" s="106">
        <f t="shared" si="0"/>
        <v>0</v>
      </c>
      <c r="J40" s="131">
        <v>33</v>
      </c>
      <c r="K40" s="131"/>
      <c r="L40" s="629"/>
    </row>
    <row r="41" spans="4:12" ht="20.100000000000001" customHeight="1">
      <c r="D41" s="520"/>
      <c r="E41" s="541"/>
      <c r="F41" s="128" t="s">
        <v>124</v>
      </c>
      <c r="G41" s="145" t="s">
        <v>311</v>
      </c>
      <c r="H41" s="603"/>
      <c r="I41" s="106">
        <f t="shared" si="0"/>
        <v>0</v>
      </c>
      <c r="J41" s="128"/>
      <c r="K41" s="128"/>
      <c r="L41" s="629"/>
    </row>
    <row r="42" spans="4:12" ht="20.100000000000001" customHeight="1">
      <c r="D42" s="520"/>
      <c r="E42" s="541"/>
      <c r="F42" s="132" t="s">
        <v>49</v>
      </c>
      <c r="G42" s="146" t="s">
        <v>112</v>
      </c>
      <c r="H42" s="603"/>
      <c r="I42" s="106">
        <f t="shared" si="0"/>
        <v>0</v>
      </c>
      <c r="J42" s="131"/>
      <c r="K42" s="131"/>
      <c r="L42" s="629"/>
    </row>
    <row r="43" spans="4:12" ht="20.100000000000001" customHeight="1">
      <c r="D43" s="520"/>
      <c r="E43" s="541"/>
      <c r="F43" s="128" t="s">
        <v>50</v>
      </c>
      <c r="G43" s="140"/>
      <c r="H43" s="603"/>
      <c r="I43" s="106">
        <f t="shared" si="0"/>
        <v>0</v>
      </c>
      <c r="J43" s="131"/>
      <c r="K43" s="131"/>
      <c r="L43" s="629"/>
    </row>
    <row r="44" spans="4:12" ht="20.100000000000001" customHeight="1" thickBot="1">
      <c r="D44" s="520"/>
      <c r="E44" s="590"/>
      <c r="F44" s="135" t="s">
        <v>77</v>
      </c>
      <c r="G44" s="147" t="s">
        <v>283</v>
      </c>
      <c r="H44" s="605"/>
      <c r="I44" s="106">
        <f t="shared" si="0"/>
        <v>0</v>
      </c>
      <c r="J44" s="136"/>
      <c r="K44" s="135"/>
      <c r="L44" s="630"/>
    </row>
    <row r="45" spans="4:12" ht="20.100000000000001" customHeight="1">
      <c r="D45" s="520"/>
      <c r="E45" s="592"/>
      <c r="F45" s="148" t="s">
        <v>125</v>
      </c>
      <c r="G45" s="149"/>
      <c r="H45" s="125"/>
      <c r="I45" s="106">
        <f t="shared" si="0"/>
        <v>0</v>
      </c>
      <c r="J45" s="150"/>
      <c r="K45" s="150" t="s">
        <v>245</v>
      </c>
      <c r="L45" s="549"/>
    </row>
    <row r="46" spans="4:12" ht="20.100000000000001" customHeight="1">
      <c r="D46" s="520"/>
      <c r="E46" s="592"/>
      <c r="F46" s="128" t="s">
        <v>55</v>
      </c>
      <c r="G46" s="145" t="s">
        <v>284</v>
      </c>
      <c r="H46" s="130" t="s">
        <v>284</v>
      </c>
      <c r="I46" s="106">
        <f t="shared" si="0"/>
        <v>8</v>
      </c>
      <c r="J46" s="131">
        <v>33</v>
      </c>
      <c r="K46" s="131"/>
      <c r="L46" s="549"/>
    </row>
    <row r="47" spans="4:12" ht="20.100000000000001" customHeight="1">
      <c r="D47" s="520"/>
      <c r="E47" s="592"/>
      <c r="F47" s="128" t="s">
        <v>124</v>
      </c>
      <c r="G47" s="145" t="s">
        <v>312</v>
      </c>
      <c r="H47" s="130" t="s">
        <v>686</v>
      </c>
      <c r="I47" s="106">
        <f t="shared" si="0"/>
        <v>8</v>
      </c>
      <c r="J47" s="128"/>
      <c r="K47" s="128"/>
      <c r="L47" s="549"/>
    </row>
    <row r="48" spans="4:12" ht="20.100000000000001" customHeight="1">
      <c r="D48" s="520"/>
      <c r="E48" s="592"/>
      <c r="F48" s="132" t="s">
        <v>49</v>
      </c>
      <c r="G48" s="146" t="s">
        <v>285</v>
      </c>
      <c r="H48" s="134" t="s">
        <v>687</v>
      </c>
      <c r="I48" s="106">
        <f t="shared" si="0"/>
        <v>78</v>
      </c>
      <c r="J48" s="131"/>
      <c r="K48" s="131"/>
      <c r="L48" s="549"/>
    </row>
    <row r="49" spans="4:12" ht="20.100000000000001" customHeight="1">
      <c r="D49" s="520"/>
      <c r="E49" s="592"/>
      <c r="F49" s="128" t="s">
        <v>50</v>
      </c>
      <c r="G49" s="140"/>
      <c r="H49" s="130" t="s">
        <v>284</v>
      </c>
      <c r="I49" s="106">
        <f t="shared" si="0"/>
        <v>8</v>
      </c>
      <c r="J49" s="131"/>
      <c r="K49" s="131"/>
      <c r="L49" s="549"/>
    </row>
    <row r="50" spans="4:12" ht="19.899999999999999" customHeight="1" thickBot="1">
      <c r="D50" s="520"/>
      <c r="E50" s="593"/>
      <c r="F50" s="135" t="s">
        <v>77</v>
      </c>
      <c r="G50" s="147" t="s">
        <v>284</v>
      </c>
      <c r="H50" s="142" t="s">
        <v>284</v>
      </c>
      <c r="I50" s="106">
        <f t="shared" si="0"/>
        <v>8</v>
      </c>
      <c r="J50" s="136"/>
      <c r="K50" s="135"/>
      <c r="L50" s="550"/>
    </row>
    <row r="51" spans="4:12" ht="19.899999999999999" customHeight="1">
      <c r="D51" s="520"/>
      <c r="E51" s="522" t="s">
        <v>132</v>
      </c>
      <c r="F51" s="103" t="s">
        <v>743</v>
      </c>
      <c r="G51" s="151" t="s">
        <v>279</v>
      </c>
      <c r="H51" s="152"/>
      <c r="I51" s="106">
        <f t="shared" si="0"/>
        <v>0</v>
      </c>
      <c r="J51" s="106"/>
      <c r="K51" s="153"/>
      <c r="L51" s="525"/>
    </row>
    <row r="52" spans="4:12" ht="19.899999999999999" customHeight="1">
      <c r="D52" s="520"/>
      <c r="E52" s="538"/>
      <c r="F52" s="110" t="s">
        <v>280</v>
      </c>
      <c r="G52" s="154"/>
      <c r="H52" s="118"/>
      <c r="I52" s="106">
        <f t="shared" si="0"/>
        <v>0</v>
      </c>
      <c r="J52" s="155"/>
      <c r="K52" s="155" t="s">
        <v>244</v>
      </c>
      <c r="L52" s="524"/>
    </row>
    <row r="53" spans="4:12" ht="19.899999999999999" customHeight="1">
      <c r="D53" s="520"/>
      <c r="E53" s="538"/>
      <c r="F53" s="110" t="s">
        <v>222</v>
      </c>
      <c r="G53" s="156" t="s">
        <v>87</v>
      </c>
      <c r="H53" s="112" t="s">
        <v>551</v>
      </c>
      <c r="I53" s="106">
        <f t="shared" si="0"/>
        <v>17</v>
      </c>
      <c r="J53" s="155">
        <v>33</v>
      </c>
      <c r="K53" s="155"/>
      <c r="L53" s="524"/>
    </row>
    <row r="54" spans="4:12" ht="20.100000000000001" customHeight="1">
      <c r="D54" s="520"/>
      <c r="E54" s="538"/>
      <c r="F54" s="110" t="s">
        <v>223</v>
      </c>
      <c r="G54" s="156" t="s">
        <v>313</v>
      </c>
      <c r="H54" s="112" t="s">
        <v>587</v>
      </c>
      <c r="I54" s="106">
        <f t="shared" si="0"/>
        <v>14</v>
      </c>
      <c r="J54" s="110"/>
      <c r="K54" s="155"/>
      <c r="L54" s="524"/>
    </row>
    <row r="55" spans="4:12" ht="20.100000000000001" customHeight="1">
      <c r="D55" s="520"/>
      <c r="E55" s="538"/>
      <c r="F55" s="114" t="s">
        <v>49</v>
      </c>
      <c r="G55" s="157" t="s">
        <v>98</v>
      </c>
      <c r="H55" s="94" t="s">
        <v>751</v>
      </c>
      <c r="I55" s="106">
        <f t="shared" si="0"/>
        <v>61</v>
      </c>
      <c r="J55" s="155"/>
      <c r="K55" s="155"/>
      <c r="L55" s="524"/>
    </row>
    <row r="56" spans="4:12" ht="20.100000000000001" customHeight="1">
      <c r="D56" s="520"/>
      <c r="E56" s="538"/>
      <c r="F56" s="110" t="s">
        <v>50</v>
      </c>
      <c r="G56" s="156"/>
      <c r="H56" s="112" t="s">
        <v>551</v>
      </c>
      <c r="I56" s="106">
        <f t="shared" si="0"/>
        <v>17</v>
      </c>
      <c r="J56" s="155"/>
      <c r="K56" s="110"/>
      <c r="L56" s="524"/>
    </row>
    <row r="57" spans="4:12" ht="20.100000000000001" customHeight="1" thickBot="1">
      <c r="D57" s="520"/>
      <c r="E57" s="539"/>
      <c r="F57" s="158" t="s">
        <v>224</v>
      </c>
      <c r="G57" s="159" t="s">
        <v>87</v>
      </c>
      <c r="H57" s="160" t="s">
        <v>551</v>
      </c>
      <c r="I57" s="106">
        <f t="shared" si="0"/>
        <v>17</v>
      </c>
      <c r="J57" s="161"/>
      <c r="K57" s="161"/>
      <c r="L57" s="526"/>
    </row>
    <row r="58" spans="4:12" ht="20.100000000000001" customHeight="1">
      <c r="D58" s="520"/>
      <c r="E58" s="522" t="s">
        <v>133</v>
      </c>
      <c r="F58" s="103" t="s">
        <v>280</v>
      </c>
      <c r="G58" s="162"/>
      <c r="H58" s="118"/>
      <c r="I58" s="106">
        <f t="shared" si="0"/>
        <v>0</v>
      </c>
      <c r="J58" s="106"/>
      <c r="K58" s="106" t="s">
        <v>244</v>
      </c>
      <c r="L58" s="525"/>
    </row>
    <row r="59" spans="4:12" ht="20.100000000000001" customHeight="1">
      <c r="D59" s="520"/>
      <c r="E59" s="538"/>
      <c r="F59" s="110" t="s">
        <v>222</v>
      </c>
      <c r="G59" s="156" t="s">
        <v>191</v>
      </c>
      <c r="H59" s="112" t="s">
        <v>552</v>
      </c>
      <c r="I59" s="106">
        <f t="shared" si="0"/>
        <v>20</v>
      </c>
      <c r="J59" s="155">
        <v>33</v>
      </c>
      <c r="K59" s="155"/>
      <c r="L59" s="524"/>
    </row>
    <row r="60" spans="4:12" ht="17.649999999999999" customHeight="1">
      <c r="D60" s="520"/>
      <c r="E60" s="538"/>
      <c r="F60" s="110" t="s">
        <v>223</v>
      </c>
      <c r="G60" s="156" t="s">
        <v>286</v>
      </c>
      <c r="H60" s="112" t="s">
        <v>553</v>
      </c>
      <c r="I60" s="106">
        <f t="shared" si="0"/>
        <v>17</v>
      </c>
      <c r="J60" s="110"/>
      <c r="K60" s="155"/>
      <c r="L60" s="524"/>
    </row>
    <row r="61" spans="4:12" ht="16.5" customHeight="1">
      <c r="D61" s="520"/>
      <c r="E61" s="538"/>
      <c r="F61" s="114" t="s">
        <v>49</v>
      </c>
      <c r="G61" s="157" t="s">
        <v>192</v>
      </c>
      <c r="H61" s="116" t="s">
        <v>589</v>
      </c>
      <c r="I61" s="106">
        <f t="shared" si="0"/>
        <v>67</v>
      </c>
      <c r="J61" s="155"/>
      <c r="K61" s="155"/>
      <c r="L61" s="524"/>
    </row>
    <row r="62" spans="4:12" ht="17.25" customHeight="1">
      <c r="D62" s="520"/>
      <c r="E62" s="538"/>
      <c r="F62" s="110" t="s">
        <v>50</v>
      </c>
      <c r="G62" s="156"/>
      <c r="H62" s="112" t="s">
        <v>552</v>
      </c>
      <c r="I62" s="106">
        <f t="shared" si="0"/>
        <v>20</v>
      </c>
      <c r="J62" s="155"/>
      <c r="K62" s="110"/>
      <c r="L62" s="524"/>
    </row>
    <row r="63" spans="4:12" ht="16.5" customHeight="1" thickBot="1">
      <c r="D63" s="520"/>
      <c r="E63" s="539"/>
      <c r="F63" s="158" t="s">
        <v>224</v>
      </c>
      <c r="G63" s="159" t="s">
        <v>191</v>
      </c>
      <c r="H63" s="160" t="s">
        <v>552</v>
      </c>
      <c r="I63" s="106">
        <f t="shared" si="0"/>
        <v>20</v>
      </c>
      <c r="J63" s="161"/>
      <c r="K63" s="161"/>
      <c r="L63" s="526"/>
    </row>
    <row r="64" spans="4:12" ht="16.5" customHeight="1">
      <c r="D64" s="520"/>
      <c r="E64" s="522" t="s">
        <v>134</v>
      </c>
      <c r="F64" s="103" t="s">
        <v>280</v>
      </c>
      <c r="G64" s="162"/>
      <c r="H64" s="118"/>
      <c r="I64" s="106">
        <f t="shared" si="0"/>
        <v>0</v>
      </c>
      <c r="J64" s="106"/>
      <c r="K64" s="106" t="s">
        <v>244</v>
      </c>
      <c r="L64" s="525"/>
    </row>
    <row r="65" spans="4:12" ht="20.100000000000001" customHeight="1">
      <c r="D65" s="520"/>
      <c r="E65" s="538"/>
      <c r="F65" s="110" t="s">
        <v>222</v>
      </c>
      <c r="G65" s="156" t="s">
        <v>193</v>
      </c>
      <c r="H65" s="112" t="s">
        <v>688</v>
      </c>
      <c r="I65" s="106">
        <f t="shared" si="0"/>
        <v>27</v>
      </c>
      <c r="J65" s="155">
        <v>33</v>
      </c>
      <c r="K65" s="155"/>
      <c r="L65" s="524"/>
    </row>
    <row r="66" spans="4:12" ht="20.100000000000001" customHeight="1">
      <c r="D66" s="520"/>
      <c r="E66" s="538"/>
      <c r="F66" s="110" t="s">
        <v>223</v>
      </c>
      <c r="G66" s="156" t="s">
        <v>314</v>
      </c>
      <c r="H66" s="112" t="s">
        <v>689</v>
      </c>
      <c r="I66" s="106">
        <f t="shared" si="0"/>
        <v>21</v>
      </c>
      <c r="J66" s="110"/>
      <c r="K66" s="155"/>
      <c r="L66" s="524"/>
    </row>
    <row r="67" spans="4:12" ht="20.100000000000001" customHeight="1">
      <c r="D67" s="520"/>
      <c r="E67" s="538"/>
      <c r="F67" s="114" t="s">
        <v>49</v>
      </c>
      <c r="G67" s="68" t="s">
        <v>748</v>
      </c>
      <c r="H67" s="94" t="s">
        <v>749</v>
      </c>
      <c r="I67" s="106">
        <f t="shared" si="0"/>
        <v>67</v>
      </c>
      <c r="J67" s="155"/>
      <c r="K67" s="155"/>
      <c r="L67" s="524"/>
    </row>
    <row r="68" spans="4:12" ht="20.100000000000001" customHeight="1">
      <c r="D68" s="520"/>
      <c r="E68" s="538"/>
      <c r="F68" s="110" t="s">
        <v>50</v>
      </c>
      <c r="G68" s="156"/>
      <c r="H68" s="112" t="s">
        <v>688</v>
      </c>
      <c r="I68" s="106">
        <f t="shared" si="0"/>
        <v>27</v>
      </c>
      <c r="J68" s="155"/>
      <c r="K68" s="110"/>
      <c r="L68" s="524"/>
    </row>
    <row r="69" spans="4:12" ht="20.100000000000001" customHeight="1" thickBot="1">
      <c r="D69" s="520"/>
      <c r="E69" s="539"/>
      <c r="F69" s="158" t="s">
        <v>224</v>
      </c>
      <c r="G69" s="159" t="s">
        <v>193</v>
      </c>
      <c r="H69" s="160" t="s">
        <v>688</v>
      </c>
      <c r="I69" s="106">
        <f t="shared" si="0"/>
        <v>27</v>
      </c>
      <c r="J69" s="161"/>
      <c r="K69" s="163"/>
      <c r="L69" s="526"/>
    </row>
    <row r="70" spans="4:12" ht="20.100000000000001" customHeight="1">
      <c r="D70" s="520"/>
      <c r="E70" s="522" t="s">
        <v>135</v>
      </c>
      <c r="F70" s="103" t="s">
        <v>280</v>
      </c>
      <c r="G70" s="162"/>
      <c r="H70" s="118"/>
      <c r="I70" s="106">
        <f t="shared" si="0"/>
        <v>0</v>
      </c>
      <c r="J70" s="106"/>
      <c r="K70" s="106" t="s">
        <v>244</v>
      </c>
      <c r="L70" s="525"/>
    </row>
    <row r="71" spans="4:12" ht="20.100000000000001" customHeight="1">
      <c r="D71" s="520"/>
      <c r="E71" s="538"/>
      <c r="F71" s="110" t="s">
        <v>222</v>
      </c>
      <c r="G71" s="156" t="s">
        <v>194</v>
      </c>
      <c r="H71" s="112" t="s">
        <v>690</v>
      </c>
      <c r="I71" s="106">
        <f t="shared" si="0"/>
        <v>27</v>
      </c>
      <c r="J71" s="155">
        <v>33</v>
      </c>
      <c r="K71" s="155"/>
      <c r="L71" s="524"/>
    </row>
    <row r="72" spans="4:12" ht="20.100000000000001" customHeight="1">
      <c r="D72" s="520"/>
      <c r="E72" s="538"/>
      <c r="F72" s="110" t="s">
        <v>223</v>
      </c>
      <c r="G72" s="156" t="s">
        <v>315</v>
      </c>
      <c r="H72" s="112" t="s">
        <v>691</v>
      </c>
      <c r="I72" s="106">
        <f t="shared" si="0"/>
        <v>24</v>
      </c>
      <c r="J72" s="110"/>
      <c r="K72" s="155"/>
      <c r="L72" s="524"/>
    </row>
    <row r="73" spans="4:12" ht="20.100000000000001" customHeight="1">
      <c r="D73" s="520"/>
      <c r="E73" s="538"/>
      <c r="F73" s="114" t="s">
        <v>49</v>
      </c>
      <c r="G73" s="68" t="s">
        <v>750</v>
      </c>
      <c r="H73" s="116" t="s">
        <v>692</v>
      </c>
      <c r="I73" s="106">
        <f t="shared" ref="I73:I87" si="1">LENB(H73)</f>
        <v>99</v>
      </c>
      <c r="J73" s="155"/>
      <c r="K73" s="155"/>
      <c r="L73" s="524"/>
    </row>
    <row r="74" spans="4:12" ht="19.5" customHeight="1">
      <c r="D74" s="520"/>
      <c r="E74" s="538"/>
      <c r="F74" s="110" t="s">
        <v>50</v>
      </c>
      <c r="G74" s="156"/>
      <c r="H74" s="112" t="s">
        <v>690</v>
      </c>
      <c r="I74" s="106">
        <f t="shared" si="1"/>
        <v>27</v>
      </c>
      <c r="J74" s="155"/>
      <c r="K74" s="110"/>
      <c r="L74" s="524"/>
    </row>
    <row r="75" spans="4:12" ht="20.100000000000001" customHeight="1" thickBot="1">
      <c r="D75" s="520"/>
      <c r="E75" s="539"/>
      <c r="F75" s="164" t="s">
        <v>224</v>
      </c>
      <c r="G75" s="165" t="s">
        <v>194</v>
      </c>
      <c r="H75" s="160" t="s">
        <v>690</v>
      </c>
      <c r="I75" s="106">
        <f t="shared" si="1"/>
        <v>27</v>
      </c>
      <c r="J75" s="166"/>
      <c r="K75" s="161"/>
      <c r="L75" s="526"/>
    </row>
    <row r="76" spans="4:12" ht="20.100000000000001" customHeight="1">
      <c r="D76" s="520"/>
      <c r="E76" s="522" t="s">
        <v>150</v>
      </c>
      <c r="F76" s="103" t="s">
        <v>280</v>
      </c>
      <c r="G76" s="162"/>
      <c r="H76" s="118"/>
      <c r="I76" s="106">
        <f t="shared" si="1"/>
        <v>0</v>
      </c>
      <c r="J76" s="106"/>
      <c r="K76" s="106" t="s">
        <v>244</v>
      </c>
      <c r="L76" s="525"/>
    </row>
    <row r="77" spans="4:12" ht="20.100000000000001" customHeight="1">
      <c r="D77" s="520"/>
      <c r="E77" s="538"/>
      <c r="F77" s="110" t="s">
        <v>222</v>
      </c>
      <c r="G77" s="156" t="s">
        <v>195</v>
      </c>
      <c r="H77" s="112" t="s">
        <v>693</v>
      </c>
      <c r="I77" s="106">
        <f t="shared" si="1"/>
        <v>27</v>
      </c>
      <c r="J77" s="155">
        <v>33</v>
      </c>
      <c r="K77" s="155"/>
      <c r="L77" s="524"/>
    </row>
    <row r="78" spans="4:12" ht="20.100000000000001" customHeight="1">
      <c r="D78" s="520"/>
      <c r="E78" s="538"/>
      <c r="F78" s="110" t="s">
        <v>223</v>
      </c>
      <c r="G78" s="156" t="s">
        <v>316</v>
      </c>
      <c r="H78" s="112" t="s">
        <v>694</v>
      </c>
      <c r="I78" s="106">
        <f t="shared" si="1"/>
        <v>26</v>
      </c>
      <c r="J78" s="110"/>
      <c r="K78" s="155"/>
      <c r="L78" s="524"/>
    </row>
    <row r="79" spans="4:12" ht="20.100000000000001" customHeight="1">
      <c r="D79" s="520"/>
      <c r="E79" s="538"/>
      <c r="F79" s="114" t="s">
        <v>49</v>
      </c>
      <c r="G79" s="157" t="s">
        <v>196</v>
      </c>
      <c r="H79" s="116" t="s">
        <v>695</v>
      </c>
      <c r="I79" s="106">
        <f t="shared" si="1"/>
        <v>101</v>
      </c>
      <c r="J79" s="155"/>
      <c r="K79" s="155"/>
      <c r="L79" s="524"/>
    </row>
    <row r="80" spans="4:12" ht="20.100000000000001" customHeight="1">
      <c r="D80" s="520"/>
      <c r="E80" s="538"/>
      <c r="F80" s="110" t="s">
        <v>50</v>
      </c>
      <c r="G80" s="156"/>
      <c r="H80" s="112" t="s">
        <v>693</v>
      </c>
      <c r="I80" s="106">
        <f t="shared" si="1"/>
        <v>27</v>
      </c>
      <c r="J80" s="155"/>
      <c r="K80" s="110"/>
      <c r="L80" s="524"/>
    </row>
    <row r="81" spans="4:12" ht="20.100000000000001" customHeight="1" thickBot="1">
      <c r="D81" s="520"/>
      <c r="E81" s="539"/>
      <c r="F81" s="158" t="s">
        <v>224</v>
      </c>
      <c r="G81" s="159" t="s">
        <v>195</v>
      </c>
      <c r="H81" s="160" t="s">
        <v>693</v>
      </c>
      <c r="I81" s="106">
        <f t="shared" si="1"/>
        <v>27</v>
      </c>
      <c r="J81" s="161"/>
      <c r="K81" s="161"/>
      <c r="L81" s="526"/>
    </row>
    <row r="82" spans="4:12" ht="20.100000000000001" customHeight="1">
      <c r="D82" s="520"/>
      <c r="E82" s="522" t="s">
        <v>151</v>
      </c>
      <c r="F82" s="103" t="s">
        <v>280</v>
      </c>
      <c r="G82" s="162"/>
      <c r="H82" s="118"/>
      <c r="I82" s="106">
        <f t="shared" si="1"/>
        <v>0</v>
      </c>
      <c r="J82" s="106"/>
      <c r="K82" s="106" t="s">
        <v>244</v>
      </c>
      <c r="L82" s="167"/>
    </row>
    <row r="83" spans="4:12" ht="20.100000000000001" customHeight="1">
      <c r="D83" s="520"/>
      <c r="E83" s="538"/>
      <c r="F83" s="110" t="s">
        <v>222</v>
      </c>
      <c r="G83" s="156" t="s">
        <v>197</v>
      </c>
      <c r="H83" s="112" t="s">
        <v>696</v>
      </c>
      <c r="I83" s="106">
        <f t="shared" si="1"/>
        <v>33</v>
      </c>
      <c r="J83" s="155">
        <v>33</v>
      </c>
      <c r="K83" s="155"/>
      <c r="L83" s="168"/>
    </row>
    <row r="84" spans="4:12" ht="17.649999999999999" customHeight="1">
      <c r="D84" s="520"/>
      <c r="E84" s="538"/>
      <c r="F84" s="110" t="s">
        <v>223</v>
      </c>
      <c r="G84" s="112" t="s">
        <v>740</v>
      </c>
      <c r="H84" s="112" t="s">
        <v>740</v>
      </c>
      <c r="I84" s="106">
        <f t="shared" si="1"/>
        <v>28</v>
      </c>
      <c r="J84" s="110"/>
      <c r="K84" s="155"/>
      <c r="L84" s="168"/>
    </row>
    <row r="85" spans="4:12" ht="17.649999999999999" customHeight="1">
      <c r="D85" s="520"/>
      <c r="E85" s="538"/>
      <c r="F85" s="114" t="s">
        <v>49</v>
      </c>
      <c r="G85" s="157" t="s">
        <v>198</v>
      </c>
      <c r="H85" s="116" t="s">
        <v>697</v>
      </c>
      <c r="I85" s="106">
        <f t="shared" si="1"/>
        <v>98</v>
      </c>
      <c r="J85" s="155"/>
      <c r="K85" s="155"/>
      <c r="L85" s="168"/>
    </row>
    <row r="86" spans="4:12" ht="17.649999999999999" customHeight="1">
      <c r="D86" s="520"/>
      <c r="E86" s="538"/>
      <c r="F86" s="110" t="s">
        <v>50</v>
      </c>
      <c r="G86" s="156"/>
      <c r="H86" s="112" t="s">
        <v>696</v>
      </c>
      <c r="I86" s="106">
        <f t="shared" si="1"/>
        <v>33</v>
      </c>
      <c r="J86" s="169"/>
      <c r="K86" s="110"/>
      <c r="L86" s="170"/>
    </row>
    <row r="87" spans="4:12" ht="18" customHeight="1" thickBot="1">
      <c r="D87" s="536"/>
      <c r="E87" s="556"/>
      <c r="F87" s="171" t="s">
        <v>224</v>
      </c>
      <c r="G87" s="172" t="s">
        <v>197</v>
      </c>
      <c r="H87" s="173" t="s">
        <v>696</v>
      </c>
      <c r="I87" s="174">
        <f t="shared" si="1"/>
        <v>33</v>
      </c>
      <c r="J87" s="175"/>
      <c r="K87" s="176"/>
      <c r="L87" s="177"/>
    </row>
  </sheetData>
  <mergeCells count="34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  <mergeCell ref="H38:H44"/>
  </mergeCells>
  <phoneticPr fontId="2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xr:uid="{00000000-0004-0000-0800-000009000000}"/>
    <hyperlink ref="G67" r:id="rId7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A5FD5564-D681-4F24-A472-6273900433A9}"/>
    <hyperlink ref="H17" r:id="rId13" xr:uid="{64E0BA42-6631-4EE8-9994-5B31D5803F00}"/>
    <hyperlink ref="H23" r:id="rId14" xr:uid="{6FD56A2D-5D23-4E16-84D0-77176E011CD2}"/>
    <hyperlink ref="H29" r:id="rId15" xr:uid="{697E9B78-8161-4969-81C4-5898A8A87194}"/>
    <hyperlink ref="H48" r:id="rId16" xr:uid="{471590C2-B40B-4894-BC8D-8F4694D2095B}"/>
    <hyperlink ref="H55" r:id="rId17" xr:uid="{BD8202F3-A4E1-4DFF-9234-4041D098215D}"/>
    <hyperlink ref="H61" r:id="rId18" xr:uid="{CB92902F-8261-4B24-BCDF-B34F9B7DB2E2}"/>
    <hyperlink ref="H67" r:id="rId19" xr:uid="{0123B8AB-1FE3-4994-8F99-3C59D583016E}"/>
    <hyperlink ref="H73" r:id="rId20" xr:uid="{85BCE406-0D39-494D-8BCE-8A7AFADCAA8D}"/>
    <hyperlink ref="H79" r:id="rId21" xr:uid="{0CDC1087-E62C-4E8F-BF54-B121A53FDC3D}"/>
    <hyperlink ref="H85" r:id="rId22" xr:uid="{CE06A405-F087-4822-ACB2-3B5367704F37}"/>
    <hyperlink ref="H35" r:id="rId23" xr:uid="{F80CE9FE-9CAE-4A23-9680-8A4A20E0FA90}"/>
  </hyperlinks>
  <pageMargins left="0.7" right="0.7" top="0.75" bottom="0.75" header="0.3" footer="0.3"/>
  <pageSetup paperSize="9" orientation="portrait" r:id="rId24"/>
  <drawing r:id="rId25"/>
  <legacyDrawing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2025-05-22T05:18:20Z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