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EO Summary" sheetId="1" r:id="rId4"/>
    <sheet state="visible" name="Guides" sheetId="2" r:id="rId5"/>
    <sheet state="visible" name="Shop" sheetId="3" r:id="rId6"/>
    <sheet state="visible" name="Mobile(04-21)" sheetId="4" r:id="rId7"/>
    <sheet state="visible" name="TV&amp;AV (04-28)" sheetId="5" r:id="rId8"/>
    <sheet state="visible" name="Appliances(04-14)" sheetId="6" r:id="rId9"/>
    <sheet state="visible" name="Computing &amp; Displays(04-24)" sheetId="7" r:id="rId10"/>
    <sheet state="visible" name="Wearables(04-21)" sheetId="8" r:id="rId11"/>
    <sheet state="visible" name="Accessories(04-21)" sheetId="9" r:id="rId12"/>
  </sheets>
  <definedNames/>
  <calcPr/>
  <extLst>
    <ext uri="GoogleSheetsCustomDataVersion2">
      <go:sheetsCustomData xmlns:go="http://customooxmlschemas.google.com/" r:id="rId13" roundtripDataChecksum="SL41XeBwfMGGMVwOVb153vfnHnu1Nqr2YYOJHA6aqZE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ID#AAABkJpauyA
CHEIL    (2025-05-30 08:16:43)
L0 메뉴 글자수 총합 최대 75자</t>
      </text>
    </comment>
  </commentList>
  <extLst>
    <ext uri="GoogleSheetsCustomDataVersion2">
      <go:sheetsCustomData xmlns:go="http://customooxmlschemas.google.com/" r:id="rId1" roundtripDataSignature="AMtx7mhVtQVvMNbh/svE6sa/genjUnbXVA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ID#AAABkJpaux0
CHEIL    (2025-05-30 08:16:43)
L0 메뉴 글자수 총합 최대 75자</t>
      </text>
    </comment>
  </commentList>
  <extLst>
    <ext uri="GoogleSheetsCustomDataVersion2">
      <go:sheetsCustomData xmlns:go="http://customooxmlschemas.google.com/" r:id="rId1" roundtripDataSignature="AMtx7mjFA82TkuHDK4E+EfXwDEeUfUzX7Q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9">
      <text>
        <t xml:space="preserve">======
ID#AAABkJpauyQ
CHEIL    (2025-05-30 08:16:43)
L0 메뉴 글자수 총합 최대 75자</t>
      </text>
    </comment>
  </commentList>
  <extLst>
    <ext uri="GoogleSheetsCustomDataVersion2">
      <go:sheetsCustomData xmlns:go="http://customooxmlschemas.google.com/" r:id="rId1" roundtripDataSignature="AMtx7mhBxVkniCL/ASzbW3uCGf+0JMrkQg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ID#AAABkJpauyI
CHEIL    (2025-05-30 08:16:43)
L0 메뉴 글자수 총합 최대 75자</t>
      </text>
    </comment>
  </commentList>
  <extLst>
    <ext uri="GoogleSheetsCustomDataVersion2">
      <go:sheetsCustomData xmlns:go="http://customooxmlschemas.google.com/" r:id="rId1" roundtripDataSignature="AMtx7mg9J0T3qhcp1SpnqCjR7kgiGBjGbw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ID#AAABkJpauyM
CHEIL    (2025-05-30 08:16:43)
L0 메뉴 글자수 총합 최대 75자</t>
      </text>
    </comment>
    <comment authorId="0" ref="G119">
      <text>
        <t xml:space="preserve">======
ID#AAABkJpaux8
SEC    (2025-05-30 08:16:43)
TBU soon</t>
      </text>
    </comment>
  </commentList>
  <extLst>
    <ext uri="GoogleSheetsCustomDataVersion2">
      <go:sheetsCustomData xmlns:go="http://customooxmlschemas.google.com/" r:id="rId1" roundtripDataSignature="AMtx7mi4TxrjgzQ5LfgYXcCbPeqGWDzp4g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ID#AAABkJpaux4
CHEIL    (2025-05-30 08:16:43)
L0 메뉴 글자수 총합 최대 75자</t>
      </text>
    </comment>
  </commentList>
  <extLst>
    <ext uri="GoogleSheetsCustomDataVersion2">
      <go:sheetsCustomData xmlns:go="http://customooxmlschemas.google.com/" r:id="rId1" roundtripDataSignature="AMtx7mgtkzze9zK7Mwx2Rccgpl307DhkKg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ID#AAABkJpauyE
CHEIL    (2025-05-30 08:16:43)
L0 메뉴 글자수 총합 최대 75자</t>
      </text>
    </comment>
  </commentList>
  <extLst>
    <ext uri="GoogleSheetsCustomDataVersion2">
      <go:sheetsCustomData xmlns:go="http://customooxmlschemas.google.com/" r:id="rId1" roundtripDataSignature="AMtx7mgJI1EGRHMzySaLgzN1IINcBiA48A=="/>
    </ext>
  </extLst>
</comments>
</file>

<file path=xl/sharedStrings.xml><?xml version="1.0" encoding="utf-8"?>
<sst xmlns="http://schemas.openxmlformats.org/spreadsheetml/2006/main" count="2718" uniqueCount="777">
  <si>
    <t xml:space="preserve"> SAMSUNG @MWC 2023  - Page properties</t>
  </si>
  <si>
    <r>
      <rPr>
        <rFont val="SamsungOne-400"/>
        <b/>
        <color rgb="FFFF0000"/>
        <sz val="14.0"/>
      </rPr>
      <t xml:space="preserve">* Mandatory </t>
    </r>
    <r>
      <rPr>
        <rFont val="Malgun Gothic"/>
        <b/>
        <color rgb="FFFF0000"/>
        <sz val="14.0"/>
      </rPr>
      <t>영역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해당</t>
    </r>
    <r>
      <rPr>
        <rFont val="SamsungOne 400"/>
        <b/>
        <color rgb="FFFF0000"/>
        <sz val="14.0"/>
      </rPr>
      <t xml:space="preserve"> Text </t>
    </r>
    <r>
      <rPr>
        <rFont val="Malgun Gothic"/>
        <b/>
        <color rgb="FFFF0000"/>
        <sz val="14.0"/>
      </rPr>
      <t>기재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필수
*이미지가 있는 모든 영역에는 Image Alt Text 기재 필수</t>
    </r>
  </si>
  <si>
    <t>Page Information</t>
  </si>
  <si>
    <t>field</t>
  </si>
  <si>
    <t>Copy</t>
  </si>
  <si>
    <t>Remark</t>
  </si>
  <si>
    <t>Basic</t>
  </si>
  <si>
    <t>Page Title(*)</t>
  </si>
  <si>
    <t>MWC 2023</t>
  </si>
  <si>
    <t>브라우저 탭에 노출되는 page title</t>
  </si>
  <si>
    <t>Navigation Title(*)</t>
  </si>
  <si>
    <t>Home &gt; Event &gt; Samsung @CES 2023</t>
  </si>
  <si>
    <r>
      <rPr>
        <rFont val="SamsungOne-400"/>
        <color rgb="FF000000"/>
        <sz val="10.0"/>
      </rPr>
      <t>* Breadcrumb</t>
    </r>
    <r>
      <rPr>
        <rFont val="Malgun Gothic"/>
        <color rgb="FF000000"/>
        <sz val="10.0"/>
      </rPr>
      <t>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노출되는</t>
    </r>
    <r>
      <rPr>
        <rFont val="SamsungOne 400"/>
        <color rgb="FF000000"/>
        <sz val="10.0"/>
      </rPr>
      <t xml:space="preserve"> title
* Page title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</t>
    </r>
    <r>
      <rPr>
        <rFont val="SamsungOne 400"/>
        <color rgb="FF000000"/>
        <sz val="10.0"/>
      </rPr>
      <t xml:space="preserve"> </t>
    </r>
  </si>
  <si>
    <t>Tags(*)</t>
  </si>
  <si>
    <t>Description(*)</t>
  </si>
  <si>
    <t>Discover  Samsung Semiconductor’s cutting-edge technologies and products in MWC Barcelona.  We will be showcasing the latest innovations and insights in a private booth.</t>
  </si>
  <si>
    <t>Canonical(*)</t>
  </si>
  <si>
    <t>https://semiconductor.samsung.com/event/mwc-2023/</t>
  </si>
  <si>
    <r>
      <rPr>
        <rFont val="SamsungOne-400"/>
        <color rgb="FF000000"/>
        <sz val="10.0"/>
      </rPr>
      <t xml:space="preserve">page url 
1. </t>
    </r>
    <r>
      <rPr>
        <rFont val="Malgun Gothic"/>
        <color rgb="FF000000"/>
        <sz val="10.0"/>
      </rPr>
      <t>소문자만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사용</t>
    </r>
    <r>
      <rPr>
        <rFont val="SamsungOne 400"/>
        <color rgb="FF000000"/>
        <sz val="10.0"/>
      </rPr>
      <t xml:space="preserve">
</t>
    </r>
    <r>
      <rPr>
        <rFont val="Malgun Gothic"/>
        <color rgb="FF000000"/>
        <sz val="10.0"/>
      </rPr>
      <t>2. 띄어쓰기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대신</t>
    </r>
    <r>
      <rPr>
        <rFont val="SamsungOne 400"/>
        <color rgb="FF000000"/>
        <sz val="10.0"/>
      </rPr>
      <t xml:space="preserve"> -</t>
    </r>
    <r>
      <rPr>
        <rFont val="Malgun Gothic"/>
        <color rgb="FF000000"/>
        <sz val="10.0"/>
      </rPr>
      <t>사용</t>
    </r>
  </si>
  <si>
    <t>Page Track *</t>
  </si>
  <si>
    <t>mwc-2023</t>
  </si>
  <si>
    <r>
      <rPr>
        <rFont val="Malgun Gothic"/>
        <color rgb="FF000000"/>
        <sz val="10.0"/>
      </rPr>
      <t>제작하고자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하는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타입</t>
    </r>
    <r>
      <rPr>
        <rFont val="SamsungOne-400"/>
        <color rgb="FF000000"/>
        <sz val="10.0"/>
      </rPr>
      <t xml:space="preserve">
ex) </t>
    </r>
    <r>
      <rPr>
        <rFont val="Malgun Gothic"/>
        <color rgb="FF000000"/>
        <sz val="10.0"/>
      </rPr>
      <t>제품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 xml:space="preserve">경우
</t>
    </r>
    <r>
      <rPr>
        <rFont val="SamsungOne 400"/>
        <color rgb="FF000000"/>
        <sz val="10.0"/>
      </rPr>
      <t xml:space="preserve"> &gt; semiconductor product detail</t>
    </r>
  </si>
  <si>
    <t>Page Meta Tags</t>
  </si>
  <si>
    <t>Social Meta</t>
  </si>
  <si>
    <t>Keyword</t>
  </si>
  <si>
    <t>MWC 2023, Memory, System LSI, Mobile, Automotive, PC/GFX, Server, Next Generation Memory Solution, ISOCELL Image Sensor, Exynos Processor, Connectiveity Solution, Security Solution Automotive SolutionSamsung Semiconductor</t>
  </si>
  <si>
    <t>Facebook</t>
  </si>
  <si>
    <t>Open Graph Title</t>
  </si>
  <si>
    <t>MWC 2023 | Samsung Semiconductor Global</t>
  </si>
  <si>
    <r>
      <rPr>
        <rFont val="SamsungOne-400"/>
        <color rgb="FF000000"/>
        <sz val="10.0"/>
      </rPr>
      <t>(page title)</t>
    </r>
    <r>
      <rPr>
        <rFont val="SamsungOne-400"/>
        <b/>
        <color rgb="FF000000"/>
        <sz val="10.0"/>
      </rPr>
      <t xml:space="preserve"> | Samsung Semiconductor Global</t>
    </r>
  </si>
  <si>
    <t>Open Graph Description</t>
  </si>
  <si>
    <r>
      <rPr>
        <rFont val="SamsungOne-400"/>
        <color rgb="FF000000"/>
        <sz val="10.0"/>
      </rPr>
      <t xml:space="preserve">Basic &gt; Description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동일한</t>
    </r>
    <r>
      <rPr>
        <rFont val="SamsungOne 400"/>
        <color rgb="FF000000"/>
        <sz val="10.0"/>
      </rPr>
      <t xml:space="preserve"> copy 적용</t>
    </r>
  </si>
  <si>
    <t>Open Graph Image</t>
  </si>
  <si>
    <t>소셜 공유 시 보여지는 메인 이미지 선정</t>
  </si>
  <si>
    <t>Search</t>
  </si>
  <si>
    <t>Thumbnail Image</t>
  </si>
  <si>
    <t>Thumbnail Alternative Text</t>
  </si>
  <si>
    <t>Desktop Thumbnail Image</t>
  </si>
  <si>
    <t>Hashtag Big Banner Alternative Text</t>
  </si>
  <si>
    <t>Desktop Hashtag Big Banner</t>
  </si>
  <si>
    <r>
      <rPr>
        <rFont val="돋움"/>
        <b/>
        <color theme="0"/>
        <sz val="18.0"/>
      </rPr>
      <t>※</t>
    </r>
    <r>
      <rPr>
        <rFont val="SamsungOne 400"/>
        <b/>
        <color theme="0"/>
        <sz val="18.0"/>
      </rPr>
      <t xml:space="preserve"> GNB CGD Guide</t>
    </r>
  </si>
  <si>
    <t>Please review and fill in with translations &amp; final URLs for each section in all tabs.</t>
  </si>
  <si>
    <t>- Image: Please create Asset folder and include Image files(all in .png format without any background) for each section.
   Make sure to follow the guide for file name and folder name.</t>
  </si>
  <si>
    <r>
      <rPr>
        <rFont val="SamsungOneKorean 400"/>
        <color theme="1"/>
        <sz val="16.0"/>
      </rPr>
      <t xml:space="preserve">- </t>
    </r>
    <r>
      <rPr>
        <rFont val="SamsungOneKorean 400"/>
        <color rgb="FFFF0000"/>
        <sz val="16.0"/>
      </rPr>
      <t>DNT</t>
    </r>
    <r>
      <rPr>
        <rFont val="SamsungOneKorean 400"/>
        <color theme="1"/>
        <sz val="16.0"/>
      </rPr>
      <t>(Do Not Translate) needs to be marked in red in the text area.</t>
    </r>
  </si>
  <si>
    <r>
      <rPr>
        <rFont val="SamsungOne 400"/>
        <color theme="1"/>
        <sz val="14.0"/>
      </rPr>
      <t xml:space="preserve">- </t>
    </r>
    <r>
      <rPr>
        <rFont val="SamsungOne 400"/>
        <color rgb="FF2929E4"/>
        <sz val="14.0"/>
      </rPr>
      <t>Blue text</t>
    </r>
    <r>
      <rPr>
        <rFont val="SamsungOne 400"/>
        <color theme="1"/>
        <sz val="14.0"/>
      </rPr>
      <t xml:space="preserve"> area is to put your country's site code. UK is just an example</t>
    </r>
  </si>
  <si>
    <t>Foldering</t>
  </si>
  <si>
    <t>Image file names and folder names are set to the same structure as in the table on the right.</t>
  </si>
  <si>
    <t>(Folder naming structure)</t>
  </si>
  <si>
    <t>Transfer each area's folder to the entire folder as a Zip file.</t>
  </si>
  <si>
    <t>Folder Name</t>
  </si>
  <si>
    <t>Menu Name(L0)</t>
  </si>
  <si>
    <t>CGD Section</t>
  </si>
  <si>
    <t>Asset File Name</t>
  </si>
  <si>
    <r>
      <rPr>
        <rFont val="SamsungOneKorean 400"/>
        <color theme="1"/>
        <sz val="12.0"/>
      </rPr>
      <t>GNB Asset_</t>
    </r>
    <r>
      <rPr>
        <rFont val="SamsungOneKorean 400"/>
        <b/>
        <color rgb="FF2929E4"/>
        <sz val="12.0"/>
      </rPr>
      <t>sitecode</t>
    </r>
  </si>
  <si>
    <t>Shop</t>
  </si>
  <si>
    <t>L1_banner</t>
  </si>
  <si>
    <t>UK_Shop_L1_banner_3-1_MO_LTR.png</t>
  </si>
  <si>
    <t>UK_Shop_L1_banner_3-2_MO_LTR.png</t>
  </si>
  <si>
    <t>UK_Shop_L1_banner_3-3_MO_LTR.png</t>
  </si>
  <si>
    <t>UK_Shop_L1_banner_3-4_MO_LTR.png</t>
  </si>
  <si>
    <t>UK_Shop_L1_banner_3-5_MO_LTR.png</t>
  </si>
  <si>
    <t>UK_Shop_L1_banner_3-6_MO_LTR.png</t>
  </si>
  <si>
    <t>Image Asset Foler/File Name Structure</t>
  </si>
  <si>
    <t>Folder Name Structure</t>
  </si>
  <si>
    <r>
      <rPr>
        <rFont val="SamsungOneKorean 400"/>
        <color theme="1"/>
        <sz val="14.0"/>
      </rPr>
      <t>Folder : [Component Name</t>
    </r>
    <r>
      <rPr>
        <rFont val="SamsungOneKorean 400"/>
        <b/>
        <color rgb="FF2929E4"/>
        <sz val="14.0"/>
      </rPr>
      <t>_site code</t>
    </r>
    <r>
      <rPr>
        <rFont val="SamsungOneKorean 400"/>
        <color theme="1"/>
        <sz val="14.0"/>
      </rPr>
      <t>] &gt;  [Page] &gt; [Section]</t>
    </r>
  </si>
  <si>
    <t>File Name Structure</t>
  </si>
  <si>
    <t>File : [Site-Code]_[Page]_[Section]_[Section Detail]_[PC/MO]_[Option((LTR/RTL, noGUI, etc.)].[file type]</t>
  </si>
  <si>
    <t>* NO BLANK allowed so please use '_' instead, PLEASE FOLLOW the rule(structure) above for image asset file name and folder name, as it's critical when uploading assets</t>
  </si>
  <si>
    <t>Example) UK_Shop_L1_banner_3-1_MO_LTR.png</t>
  </si>
  <si>
    <t>Contents Gathering Deck (GNB) : shop</t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</si>
  <si>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</si>
  <si>
    <t>PC ver.</t>
  </si>
  <si>
    <t>Section</t>
  </si>
  <si>
    <t>Field</t>
  </si>
  <si>
    <t>HQ Suggestion</t>
  </si>
  <si>
    <t>Local</t>
  </si>
  <si>
    <t>Length</t>
  </si>
  <si>
    <t>Max Chac. (Validation)</t>
  </si>
  <si>
    <t>Image size</t>
  </si>
  <si>
    <t>Remarks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</si>
  <si>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</si>
  <si>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</si>
  <si>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L0</t>
  </si>
  <si>
    <t>L0 1-1</t>
  </si>
  <si>
    <t>Image  (MO Only)</t>
  </si>
  <si>
    <t>w.216 x h.216 px</t>
  </si>
  <si>
    <t>Menu label (PC)</t>
  </si>
  <si>
    <t>Webáruház</t>
  </si>
  <si>
    <t>Text for Analytics (PC)</t>
  </si>
  <si>
    <t>shop</t>
  </si>
  <si>
    <t>Menu label (MO)</t>
  </si>
  <si>
    <t>Text for Analytics (MO)</t>
  </si>
  <si>
    <t>Description</t>
  </si>
  <si>
    <t xml:space="preserve">Experience Next Level Technology </t>
  </si>
  <si>
    <t>A technológia következő szintje</t>
  </si>
  <si>
    <t>Linked URL</t>
  </si>
  <si>
    <t>https://www.samsung.com/uk/offer/</t>
  </si>
  <si>
    <t>https://www.samsung.com/hu/offer/</t>
  </si>
  <si>
    <t>Alt text</t>
  </si>
  <si>
    <t>Linked Title /SEO</t>
  </si>
  <si>
    <t>L1_Product</t>
  </si>
  <si>
    <t xml:space="preserve"> Product 2-1</t>
  </si>
  <si>
    <t>Image</t>
  </si>
  <si>
    <t>02. GNB (Revamp2.0 ver).zip</t>
  </si>
  <si>
    <t>MX 사업부</t>
  </si>
  <si>
    <t>Menu label</t>
  </si>
  <si>
    <t>Galaxy S25 Ultra</t>
  </si>
  <si>
    <t xml:space="preserve">Text for Analytics </t>
  </si>
  <si>
    <t>galaxy s25 ultra</t>
  </si>
  <si>
    <t>https://www.samsung.com/uk/smartphones/galaxy-s25-ultra/buy/</t>
  </si>
  <si>
    <t>https://www.samsung.com/hu/smartphones/galaxy-s25-ultra/buy/</t>
  </si>
  <si>
    <t>MO ver.</t>
  </si>
  <si>
    <t xml:space="preserve"> Product 2-2</t>
  </si>
  <si>
    <t>Galaxy S25 | S25+</t>
  </si>
  <si>
    <t>galaxy s25 | s25 plus</t>
  </si>
  <si>
    <t>https://www.samsung.com/uk/smartphones/galaxy-s25/buy/</t>
  </si>
  <si>
    <t>https://www.samsung.com/hu/smartphones/galaxy-s25/buy/</t>
  </si>
  <si>
    <t xml:space="preserve"> Product 2-3</t>
  </si>
  <si>
    <t>02. GNB.zip</t>
  </si>
  <si>
    <t>Galaxy Fold6</t>
  </si>
  <si>
    <t>galaxy fold6</t>
  </si>
  <si>
    <t>https://www.samsung.com/uk/smartphones/galaxy-z-fold6/buy/</t>
  </si>
  <si>
    <t>https://www.samsung.com/hu/smartphones/galaxy-z-fold6/buy/</t>
  </si>
  <si>
    <t xml:space="preserve"> Product 2-4</t>
  </si>
  <si>
    <t>Galaxy Flip6</t>
  </si>
  <si>
    <t>galaxy flip6</t>
  </si>
  <si>
    <t>https://www.samsung.com/uk/smartphones/galaxy-z-flip6/buy/</t>
  </si>
  <si>
    <t>https://www.samsung.com/hu/smartphones/galaxy-z-flip6/buy/</t>
  </si>
  <si>
    <t xml:space="preserve"> Product 2-5</t>
  </si>
  <si>
    <t>Galaxy A56 5G</t>
  </si>
  <si>
    <t>galaxy a56 5g</t>
  </si>
  <si>
    <t>https://www.samsung.com/uk/smartphones/galaxy-a/galaxy-a56-5g/buy/?modelCode=SM-A566BZACEUB</t>
  </si>
  <si>
    <t>https://www.samsung.com/hu/smartphones/galaxy-a/galaxy-a56-5g/buy/?modelCode=SM-A566BZACEUE</t>
  </si>
  <si>
    <t xml:space="preserve"> Product 2-6</t>
  </si>
  <si>
    <t>Galaxy Tab S10 Series_Home_GNB_PFS_PCD_PF_asset.zip</t>
  </si>
  <si>
    <t>Galaxy Tab S10 Series</t>
  </si>
  <si>
    <t>galaxy tab s10 series</t>
  </si>
  <si>
    <t>https://www.samsung.com/uk/tablets/galaxy-tab-s10/buy/?modelCode=SM-X920NZAREUB</t>
  </si>
  <si>
    <t>https://www.samsung.com/hu/tablets/galaxy-tab-s10/buy/?modelCode=SM-X920NZAREUE</t>
  </si>
  <si>
    <t xml:space="preserve"> Product 2-7</t>
  </si>
  <si>
    <t xml:space="preserve"> 2. S.com_banner_image_asset_GalaxyWatchUltra_250429.zip</t>
  </si>
  <si>
    <t>Galaxy Watch Ultra</t>
  </si>
  <si>
    <t>galaxy watch ultra</t>
  </si>
  <si>
    <t>https://www.samsung.com/uk/watches/galaxy-watch-ultra/buy/?modelCode=SM-L705FDAAEUA</t>
  </si>
  <si>
    <t>https://www.samsung.com/hu/watches/galaxy-watch/galaxy-watch-ultra-titanium-gray-lte-sm-l705fdaaeue/</t>
  </si>
  <si>
    <t xml:space="preserve"> Product 2-8</t>
  </si>
  <si>
    <t>5. S.com_banner_image_asset_GalaxyBuds3_GalaxyBuds3Pro_240710.zip</t>
  </si>
  <si>
    <t>Galaxy Buds3 Pro</t>
  </si>
  <si>
    <t>galaxy buds3 pro</t>
  </si>
  <si>
    <t>https://www.samsung.com/uk/audio-sound/galaxy-buds/galaxy-buds3-pro-silver-sm-r630nzaaeua/</t>
  </si>
  <si>
    <t>https://www.samsung.com/hu/audio-sound/galaxy-buds/galaxy-buds3-pro-silver-sm-r630nzaaeue/</t>
  </si>
  <si>
    <t xml:space="preserve"> Product 2-9</t>
  </si>
  <si>
    <t>미판매국</t>
  </si>
  <si>
    <t>Grey 색상</t>
  </si>
  <si>
    <t>Galaxy Book5 Pro</t>
  </si>
  <si>
    <t>https://www.samsung.com/uk/computers/galaxy-book/galaxy-book5-pro/buy/?modelCode=NP960XHA-KG2UK</t>
  </si>
  <si>
    <t xml:space="preserve">QN75QN990FFXZA (001 Front Image)  </t>
  </si>
  <si>
    <t>VD 사업부</t>
  </si>
  <si>
    <t>Neo QLED 8K TV</t>
  </si>
  <si>
    <t>neo qled 8k tv</t>
  </si>
  <si>
    <t>https://www.samsung.com/uk/tvs/qled-tv/qn990f-75-inch-neo-qled-8k-mini-led-smart-tv-qe75qn990ftxxu/</t>
  </si>
  <si>
    <t>https://www.samsung.com/hu/tvs/qled-tv/qn990f-65-inch-neo-qled-8k-mini-led-smart-tv-qe65qn990ftxxh/</t>
  </si>
  <si>
    <t>QN75LS03FWFXZA (006 Front Image w/o Stand)</t>
  </si>
  <si>
    <t xml:space="preserve">The Frame Pro </t>
  </si>
  <si>
    <t xml:space="preserve">the frame pro </t>
  </si>
  <si>
    <t>https://www.samsung.com/uk/lifestyle-tvs/the-frame/ls03fw-75-inch-the-frame-pro-neo-qled-4k-vision-ai-smart-tv-black-qe75ls03fwuxxu/</t>
  </si>
  <si>
    <t>https://www.samsung.com/hu/lifestyle-tvs/the-frame/ls03fw-65-inch-black-qe65ls03fwuxxh/</t>
  </si>
  <si>
    <t>HW-Q990F/ZA (002 Perspective)</t>
  </si>
  <si>
    <t>Q-series Soundbar</t>
  </si>
  <si>
    <t>q-series soundbar</t>
  </si>
  <si>
    <t>https://www.samsung.com/uk/audio-devices/soundbar/q990f-q-series-soundbar-with-subwoofer-and-rear-speakers-black-hw-q990f-xu/</t>
  </si>
  <si>
    <t>https://www.samsung.com/hu/audio-devices/soundbar/q990f-black-hw-q990f-en/</t>
  </si>
  <si>
    <t>ls32fg810suxxu (001front image)</t>
  </si>
  <si>
    <t>Odyssey OLED G8</t>
  </si>
  <si>
    <t>odyssey oled g8</t>
  </si>
  <si>
    <t>https://www.samsung.com/uk/monitors/gaming/odyssey-oled-g8-g81sf-32-inch-240hz-oled-uhd-ls32fg810suxxu/</t>
  </si>
  <si>
    <t>https://www.samsung.com/hu/monitors/gaming/odyssey-oled-g8-g81sf-32-inch-240hz-oled-uhd-ls32fg810suxen/</t>
  </si>
  <si>
    <t xml:space="preserve"> Product 2-11</t>
  </si>
  <si>
    <t>현재건 동일하게 사용</t>
  </si>
  <si>
    <t>DA 사업부</t>
  </si>
  <si>
    <t>Samsung Bespoke SpaceMax™</t>
  </si>
  <si>
    <t>https://www.samsung.com/uk/refrigerators/bottom-mount-freezer/bottom-mount-freezer-with-smartthings-ai-energy-mo-387l-black-rb38c607ab1-eu/</t>
  </si>
  <si>
    <t xml:space="preserve"> Product 2-12</t>
  </si>
  <si>
    <t>Samsung Series 8 AI Energy</t>
  </si>
  <si>
    <t>samsung series 8 ai energy</t>
  </si>
  <si>
    <t>https://www.samsung.com/uk/washers-and-dryers/washing-machines/ww7000d-front-loading-smartthings-ai-energy-made-a-20-percent-extra-energy-efficiency-ai-ecobubble-11kg-black-ww11db7b34gbu4/</t>
  </si>
  <si>
    <t>https://www.samsung.com/hu/washers-and-dryers/washing-machines/ww7000d-front-loading-smartthings-ai-energy-made-a-20-percent-extra-energy-efficiency-ai-ecobubble-11kg-black-ww11db7b34gbu4/</t>
  </si>
  <si>
    <t xml:space="preserve"> Product 2-13</t>
  </si>
  <si>
    <t xml:space="preserve"> Product 2-14</t>
  </si>
  <si>
    <t>L1_Banner</t>
  </si>
  <si>
    <t>Banner 3-1</t>
  </si>
  <si>
    <t>Image (PC only)</t>
  </si>
  <si>
    <t>w.88 x h.88 px</t>
  </si>
  <si>
    <t>Why Buy Direct</t>
  </si>
  <si>
    <t>Miért vásárolj a Samsungnál?</t>
  </si>
  <si>
    <t>why buy direct</t>
  </si>
  <si>
    <t>https://www.samsung.com/uk/why-buy-from-samsung/</t>
  </si>
  <si>
    <t>https://www.samsung.com/hu/offer/why-buy-from-samsung</t>
  </si>
  <si>
    <t>Why Buy From Samsung</t>
  </si>
  <si>
    <t>Banner 3-2</t>
  </si>
  <si>
    <t>Download Shop App</t>
  </si>
  <si>
    <t>Shop App</t>
  </si>
  <si>
    <t>shop app</t>
  </si>
  <si>
    <t>https://www.samsung.com/uk/apps/samsung-shop-app/</t>
  </si>
  <si>
    <t>https://www.samsung.com/hu/apps/samsung-shop-app/</t>
  </si>
  <si>
    <t>Dowload Shop App</t>
  </si>
  <si>
    <t>Banner 3-3</t>
  </si>
  <si>
    <t>WSC : No localization asset received (Remove for now)</t>
  </si>
  <si>
    <t>Curated Collections</t>
  </si>
  <si>
    <t>Készülékváltás</t>
  </si>
  <si>
    <t>curated collections</t>
  </si>
  <si>
    <t>trade-up</t>
  </si>
  <si>
    <t>https://www.samsung.com/uk/curated-collections/</t>
  </si>
  <si>
    <t>https://www.samsung.com/hu/offer/trade-up/</t>
  </si>
  <si>
    <t>Készülékváltás ikon Neo QLED TV-vel</t>
  </si>
  <si>
    <t>Banner 3-4</t>
  </si>
  <si>
    <t>SmartThings</t>
  </si>
  <si>
    <t>smartthings</t>
  </si>
  <si>
    <t>https://www.samsung.com/uk/smartthings/</t>
  </si>
  <si>
    <t>https://www.samsung.com/hu/smartthings/</t>
  </si>
  <si>
    <t>Banner 3-5</t>
  </si>
  <si>
    <t>Discover AI</t>
  </si>
  <si>
    <t>Fedezd fel az AI-t</t>
  </si>
  <si>
    <t>discover ai</t>
  </si>
  <si>
    <t>https://www.samsung.com/uk/ai-products/</t>
  </si>
  <si>
    <t>https://www.samsung.com/hu/ai-products/</t>
  </si>
  <si>
    <t>Banner 3-6</t>
  </si>
  <si>
    <t>For Student &amp; Youth</t>
  </si>
  <si>
    <t>Tanulói webáruház</t>
  </si>
  <si>
    <t>for student &amp; youth</t>
  </si>
  <si>
    <t>https://www.samsung.com/uk/students-offers/</t>
  </si>
  <si>
    <t>https://www.samsung.com/hu/students-offers/</t>
  </si>
  <si>
    <t>Banner 3-7</t>
  </si>
  <si>
    <t>WSC : Use GBM assets</t>
  </si>
  <si>
    <t>For Key worker &amp; Teacher</t>
  </si>
  <si>
    <t>Készülékbeszámítás</t>
  </si>
  <si>
    <t>for key worker &amp; teacher</t>
  </si>
  <si>
    <t>trade-in</t>
  </si>
  <si>
    <t>https://www.samsung.com/uk/key-worker-offers/</t>
  </si>
  <si>
    <t>https://www.samsung.com/hu/offer/mobile-trade-in/</t>
  </si>
  <si>
    <t>Banner 3-8</t>
  </si>
  <si>
    <t>Contents Gathering Deck (GNB) : Mobile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</si>
  <si>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</si>
  <si>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</si>
  <si>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 xml:space="preserve">Menu label </t>
  </si>
  <si>
    <t xml:space="preserve">Mobile </t>
  </si>
  <si>
    <t>Mobil</t>
  </si>
  <si>
    <t>Text for Analytics</t>
  </si>
  <si>
    <t xml:space="preserve">mobile </t>
  </si>
  <si>
    <t>https://www.samsung.com/uk/smartphones/all-smartphones/</t>
  </si>
  <si>
    <t>https://www.samsung.com/hu/smartphones/all-smartphones/</t>
  </si>
  <si>
    <t>Galaxy Smartphone</t>
  </si>
  <si>
    <t>Galaxy okostelefonok</t>
  </si>
  <si>
    <t>galaxy  smartphone</t>
  </si>
  <si>
    <t>galaxy smartphone</t>
  </si>
  <si>
    <t>Galaxy Tab</t>
  </si>
  <si>
    <t>galaxy  tab</t>
  </si>
  <si>
    <t>galaxy tab</t>
  </si>
  <si>
    <t>https://www.samsung.com/uk/tablets/all-tablets/</t>
  </si>
  <si>
    <t>https://www.samsung.com/hu/tablets/all-tablets/</t>
  </si>
  <si>
    <t>Not available in market</t>
  </si>
  <si>
    <t>Galaxy Book</t>
  </si>
  <si>
    <t>galaxy  book</t>
  </si>
  <si>
    <t>https://www.samsung.com/uk/computers/all-computers/?galaxy-book-ultra+galaxy-book-pro-360+galaxy-book-pro+14i04+14i05+14i07</t>
  </si>
  <si>
    <t xml:space="preserve"> </t>
  </si>
  <si>
    <t>Galaxy Watch</t>
  </si>
  <si>
    <t>galaxy  watch</t>
  </si>
  <si>
    <t>galaxy watch</t>
  </si>
  <si>
    <t>https://www.samsung.com/uk/watches/all-watches/</t>
  </si>
  <si>
    <t>https://www.samsung.com/hu/watches/all-watches/</t>
  </si>
  <si>
    <t>Galaxy Buds</t>
  </si>
  <si>
    <t>galaxy  buds</t>
  </si>
  <si>
    <t>galaxy buds</t>
  </si>
  <si>
    <t>https://www.samsung.com/uk/audio-sound/all-audio-sound/</t>
  </si>
  <si>
    <t>https://www.samsung.com/hu/audio-sound/all-audio-sound/</t>
  </si>
  <si>
    <t>Galaxy Ring</t>
  </si>
  <si>
    <t>galaxy ring</t>
  </si>
  <si>
    <t>https://www.samsung.com/uk/rings/all-rings/</t>
  </si>
  <si>
    <t>https://www.samsung.com/hu/rings/all-rings/</t>
  </si>
  <si>
    <t>Galaxy Accessories</t>
  </si>
  <si>
    <t>Galaxy tartozékok</t>
  </si>
  <si>
    <t>galaxy  accessories</t>
  </si>
  <si>
    <t>galaxy accessories</t>
  </si>
  <si>
    <t>https://www.samsung.com/uk/mobile-accessories/</t>
  </si>
  <si>
    <t>https://www.samsung.com/hu/mobile-accessories/all-mobile-accessories/</t>
  </si>
  <si>
    <t>Certified Renewed</t>
  </si>
  <si>
    <t>certified renewed</t>
  </si>
  <si>
    <t>https://www.samsung.com/uk/certified-re-newed-phones/</t>
  </si>
  <si>
    <t xml:space="preserve"> Product 2-10</t>
  </si>
  <si>
    <t>Discover Mobile</t>
  </si>
  <si>
    <t>Fedezd fel a mobil eszközöket</t>
  </si>
  <si>
    <t>discover mobile</t>
  </si>
  <si>
    <t>https://www.samsung.com/uk/mobile/</t>
  </si>
  <si>
    <t>https://www.samsung.com/hu/mobile/</t>
  </si>
  <si>
    <t>Galaxy AI</t>
  </si>
  <si>
    <t>galaxy ai</t>
  </si>
  <si>
    <t>https://www.samsung.com/uk/galaxy-ai/</t>
  </si>
  <si>
    <t>https://www.samsung.com/hu/galaxy-ai/</t>
  </si>
  <si>
    <t>One UI</t>
  </si>
  <si>
    <t>one ui</t>
  </si>
  <si>
    <t>https://www.samsung.com/uk/one-ui/</t>
  </si>
  <si>
    <t>https://www.samsung.com/hu/one-ui/</t>
  </si>
  <si>
    <t>Samsung Health</t>
  </si>
  <si>
    <t>samsung health</t>
  </si>
  <si>
    <t>https://www.samsung.com/uk/apps/samsung-health/</t>
  </si>
  <si>
    <t>https://www.samsung.com/hu/apps/samsung-health/</t>
  </si>
  <si>
    <t>Apps &amp; Service</t>
  </si>
  <si>
    <t>Appok és szolgáltatások</t>
  </si>
  <si>
    <t>apps &amp; service</t>
  </si>
  <si>
    <t>apps and service</t>
  </si>
  <si>
    <t>https://www.samsung.com/uk/apps/</t>
  </si>
  <si>
    <t>https://www.samsung.com/hu/apps/</t>
  </si>
  <si>
    <t>Why Galaxy</t>
  </si>
  <si>
    <t>Miért a Galaxy?</t>
  </si>
  <si>
    <t>why galaxy</t>
  </si>
  <si>
    <t>https://www.samsung.com/uk/mobile/why-galaxy/</t>
  </si>
  <si>
    <t>https://www.samsung.com/hu/mobile/why-galaxy/</t>
  </si>
  <si>
    <t>Switch to Galaxy</t>
  </si>
  <si>
    <t>Válts Galaxyra!</t>
  </si>
  <si>
    <t>switch to galaxy</t>
  </si>
  <si>
    <t>https://www.samsung.com/uk/mobile/switch-to-galaxy/</t>
  </si>
  <si>
    <t>https://www.samsung.com/hu/mobile/switch-to-galaxy/</t>
  </si>
  <si>
    <t>Samsung Trade-in</t>
  </si>
  <si>
    <t>samsung trade-in</t>
  </si>
  <si>
    <t>https://www.samsung.com/uk/trade-in/</t>
  </si>
  <si>
    <t>Contents Gathering Deck (GNB) : TV &amp; Audio</t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</si>
  <si>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</si>
  <si>
    <t>이미지 규격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</si>
  <si>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</si>
  <si>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</si>
  <si>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TV &amp; AV</t>
  </si>
  <si>
    <t>tv and av</t>
  </si>
  <si>
    <t>Non-clickable</t>
  </si>
  <si>
    <t>https://www.samsung.com/hu/tvs/all-tvs/</t>
  </si>
  <si>
    <t>Neo QLED</t>
  </si>
  <si>
    <t>neo qled</t>
  </si>
  <si>
    <t>https://www.samsung.com/uk/tvs/neo-qled-tvs/</t>
  </si>
  <si>
    <t>https://www.samsung.com/hu/tvs/neo-qled-tv/</t>
  </si>
  <si>
    <t>QN77S95FAFAFXZA (001 Front Image)</t>
  </si>
  <si>
    <t>OLED</t>
  </si>
  <si>
    <t>oled</t>
  </si>
  <si>
    <t>https://www.samsung.com/uk/tvs/oled-tvs/</t>
  </si>
  <si>
    <t>https://www.samsung.com/hu/tvs/oled-tv/</t>
  </si>
  <si>
    <t>QN75Q8FAAFXZA (001 Front Image)</t>
  </si>
  <si>
    <t>QLED</t>
  </si>
  <si>
    <t>qled</t>
  </si>
  <si>
    <t>https://www.samsung.com/uk/tvs/qled-tv/</t>
  </si>
  <si>
    <t>https://www.samsung.com/hu/tvs/qled-tv/</t>
  </si>
  <si>
    <t>UN75U8000FFXZA (001 Front Image)</t>
  </si>
  <si>
    <t>Crystal UHD</t>
  </si>
  <si>
    <t>crystal uhd</t>
  </si>
  <si>
    <t>https://www.samsung.com/uk/tvs/all-tvs/?crystal-uhd</t>
  </si>
  <si>
    <t>https://www.samsung.com/hu/tvs/crystal-uhd-tv/</t>
  </si>
  <si>
    <t xml:space="preserve">QN75LS03FWFXZA (006 Front Image w/o Stand) </t>
  </si>
  <si>
    <t>The Frame</t>
  </si>
  <si>
    <t>the frame</t>
  </si>
  <si>
    <t>https://www.samsung.com/uk/lifestyle-tvs/the-frame/</t>
  </si>
  <si>
    <t>https://www.samsung.com/hu/lifestyle-tvs/the-frame/</t>
  </si>
  <si>
    <t xml:space="preserve">QN65LS01DAFXZA (008 Perspective with Stand) </t>
  </si>
  <si>
    <t>The Serif</t>
  </si>
  <si>
    <t>the serif</t>
  </si>
  <si>
    <t>https://www.samsung.com/uk/lifestyle-tvs/the-serif/</t>
  </si>
  <si>
    <t>https://www.samsung.com/hu/lifestyle-tvs/the-serif/</t>
  </si>
  <si>
    <t xml:space="preserve">QN75LST9DAFXZA (001 Front Image) </t>
  </si>
  <si>
    <t>The Terrace</t>
  </si>
  <si>
    <t>the terrace</t>
  </si>
  <si>
    <t>https://www.samsung.com/uk/lifestyle-tvs/the-terrace/</t>
  </si>
  <si>
    <t>https://www.samsung.com/hu/lifestyle-tvs/the-terrace/</t>
  </si>
  <si>
    <t>QN43LS05BAFXZA (001 Front Image)</t>
  </si>
  <si>
    <t>The Sero</t>
  </si>
  <si>
    <t>the sero</t>
  </si>
  <si>
    <t>https://www.samsung.com/uk/lifestyle-tvs/the-sero/</t>
  </si>
  <si>
    <t>https://www.samsung.com/hu/lifestyle-tvs/the-sero/</t>
  </si>
  <si>
    <t>Sound Devices</t>
  </si>
  <si>
    <t>Audio eszközök</t>
  </si>
  <si>
    <t>sound devices</t>
  </si>
  <si>
    <t>https://www.samsung.com/uk/audio-devices/all-audio-devices/</t>
  </si>
  <si>
    <t>https://www.samsung.com/hu/audio-devices/all-audio-devices/</t>
  </si>
  <si>
    <t>SP-LPU9DSAXXZA (002 Perspective)</t>
  </si>
  <si>
    <t>Projectors</t>
  </si>
  <si>
    <t>Projektorok</t>
  </si>
  <si>
    <t>projectors</t>
  </si>
  <si>
    <t>https://www.samsung.com/uk/projectors/all-projectors/</t>
  </si>
  <si>
    <t>https://www.samsung.com/hu/projectors/all-projectors/</t>
  </si>
  <si>
    <t>VG-SESA11K (001 Front Image)</t>
  </si>
  <si>
    <t>TV Accessories</t>
  </si>
  <si>
    <t>TV tartozékok</t>
  </si>
  <si>
    <t>tv accessories</t>
  </si>
  <si>
    <t>https://www.samsung.com/uk/tv-accessories/all-tv-accessories/</t>
  </si>
  <si>
    <t>https://www.samsung.com/hu/tv-accessories/all-tv-accessories/</t>
  </si>
  <si>
    <t>SWA-9250S (001 Front Image)</t>
  </si>
  <si>
    <t>Audio Accessories</t>
  </si>
  <si>
    <t>Audio tartozékok</t>
  </si>
  <si>
    <t>audio accessories</t>
  </si>
  <si>
    <t>https://www.samsung.com/uk/audio-accessories/all-audio-accessories/</t>
  </si>
  <si>
    <t>https://www.samsung.com/hu/audio-accessories/all-audio-accessories/</t>
  </si>
  <si>
    <t>TVs by Sizes</t>
  </si>
  <si>
    <t>TV-k méret szerint</t>
  </si>
  <si>
    <t>tvs by sizes</t>
  </si>
  <si>
    <t>https://www.samsung.com/uk/tvs/98-inch-tvs/ (법인에서 가장 큰 사이즈 기준 필터로)</t>
  </si>
  <si>
    <t xml:space="preserve">https://www.samsung.com/hu/tvs/98-inch-tvs/ </t>
  </si>
  <si>
    <t xml:space="preserve"> Product 2-13-1
* Mobile Only </t>
  </si>
  <si>
    <t>98 inch</t>
  </si>
  <si>
    <t>98"</t>
  </si>
  <si>
    <t>https://www.samsung.com/uk/tvs/98-inch-tvs/</t>
  </si>
  <si>
    <t xml:space="preserve"> Product 2-13-2
* Mobile Only </t>
  </si>
  <si>
    <t>83 &amp; 85 inch</t>
  </si>
  <si>
    <t>85"</t>
  </si>
  <si>
    <t>83 and 85 inch</t>
  </si>
  <si>
    <t>85 inch</t>
  </si>
  <si>
    <t>https://www.samsung.com/uk/tvs/85-inch-tvs/</t>
  </si>
  <si>
    <t xml:space="preserve">https://www.samsung.com/hu/tvs/85-inch-tvs/ </t>
  </si>
  <si>
    <t xml:space="preserve"> Product 2-13-3
* Mobile Only </t>
  </si>
  <si>
    <t>75 &amp; 77 inch</t>
  </si>
  <si>
    <t>75"</t>
  </si>
  <si>
    <t>75 and 77 inch</t>
  </si>
  <si>
    <t>75 inch</t>
  </si>
  <si>
    <t>https://www.samsung.com/uk/tvs/75-inch-tvs/</t>
  </si>
  <si>
    <t xml:space="preserve">https://www.samsung.com/hu/tvs/75-inch-tvs/ </t>
  </si>
  <si>
    <t xml:space="preserve"> Product 2-13-4
* Mobile Only </t>
  </si>
  <si>
    <t>65 inch</t>
  </si>
  <si>
    <t>65"</t>
  </si>
  <si>
    <t>https://www.samsung.com/uk/tvs/65-inch-tvs/</t>
  </si>
  <si>
    <t xml:space="preserve">https://www.samsung.com/hu/tvs/65-inch-tvs/ </t>
  </si>
  <si>
    <t xml:space="preserve"> Product 2-13-5
* Mobile Only </t>
  </si>
  <si>
    <t>55 inch</t>
  </si>
  <si>
    <t>55"</t>
  </si>
  <si>
    <t>https://www.samsung.com/uk/tvs/55-inch-tvs/</t>
  </si>
  <si>
    <t xml:space="preserve">https://www.samsung.com/hu/tvs/55-inch-tvs/ </t>
  </si>
  <si>
    <t xml:space="preserve"> Product 2-13-6
* Mobile Only </t>
  </si>
  <si>
    <t>48 &amp; 50 inch</t>
  </si>
  <si>
    <t>50"</t>
  </si>
  <si>
    <t>48 and 50 inch</t>
  </si>
  <si>
    <t>50 inch</t>
  </si>
  <si>
    <t>https://www.samsung.com/uk/tvs/50-inch-tvs/</t>
  </si>
  <si>
    <t xml:space="preserve">https://www.samsung.com/hu/tvs/50-inch-tvs/ </t>
  </si>
  <si>
    <t xml:space="preserve"> Product 2-13-7
* Mobile Only </t>
  </si>
  <si>
    <t>43 inch</t>
  </si>
  <si>
    <t>43"</t>
  </si>
  <si>
    <t>https://www.samsung.com/uk/tvs/43-inch-tvs/</t>
  </si>
  <si>
    <t xml:space="preserve">https://www.samsung.com/hu/tvs/43-inch-tvs/ </t>
  </si>
  <si>
    <t xml:space="preserve"> Product 2-13-8
* Mobile Only </t>
  </si>
  <si>
    <t>32 inch or smaller</t>
  </si>
  <si>
    <t>32"</t>
  </si>
  <si>
    <t>https://www.samsung.com/uk/tvs/all-tvs/?32-and-under</t>
  </si>
  <si>
    <t xml:space="preserve">https://www.samsung.com/hu/tvs/32-inch-tvs/ </t>
  </si>
  <si>
    <t xml:space="preserve">시안 아이콘 사용 </t>
  </si>
  <si>
    <t>TVs by Resolution</t>
  </si>
  <si>
    <t>TV-k felbontás szerint</t>
  </si>
  <si>
    <t>tvs by resolution</t>
  </si>
  <si>
    <t>https://www.samsung.com/uk/tvs/8k-tv/</t>
  </si>
  <si>
    <t>https://www.samsung.com/hu/tvs/8k-tv/</t>
  </si>
  <si>
    <t xml:space="preserve"> Product 2-14-1
* Mobile Only </t>
  </si>
  <si>
    <t>8K TVs</t>
  </si>
  <si>
    <t>8K TV-k</t>
  </si>
  <si>
    <t>8k tvs</t>
  </si>
  <si>
    <t xml:space="preserve">https://www.samsung.com/hu/tvs/8k-tv/ </t>
  </si>
  <si>
    <t xml:space="preserve"> Product 2-14-2
* Mobile Only </t>
  </si>
  <si>
    <t>4K TVs</t>
  </si>
  <si>
    <t>4K TV-k</t>
  </si>
  <si>
    <t>4k tvs</t>
  </si>
  <si>
    <t>https://www.samsung.com/uk/tvs/uhd-4k-tv/</t>
  </si>
  <si>
    <t xml:space="preserve">https://www.samsung.com/hu/tvs/uhd-4k-tv/ </t>
  </si>
  <si>
    <t xml:space="preserve"> Product 2-14-3
* Mobile Only </t>
  </si>
  <si>
    <t>Full HD/HD TVs</t>
  </si>
  <si>
    <t>Full HD/HD TV-k</t>
  </si>
  <si>
    <t>full hd hd tvs</t>
  </si>
  <si>
    <t>https://www.samsung.com/uk/tvs/full-hd-tv/</t>
  </si>
  <si>
    <t xml:space="preserve">https://www.samsung.com/hu/tvs/full-hd-tv/ </t>
  </si>
  <si>
    <t>Discover</t>
  </si>
  <si>
    <t>Felfedezés</t>
  </si>
  <si>
    <t>Banner 3-1-1</t>
  </si>
  <si>
    <t>Samsung Vision AI MKT Page OG Image (추후 전달)</t>
  </si>
  <si>
    <t>Samsung Vision AI</t>
  </si>
  <si>
    <t>samsung vision ai</t>
  </si>
  <si>
    <t>https://www.samsung.com/uk/tvs/vision-ai-tv</t>
  </si>
  <si>
    <t>www.samsung.com/hu/tvs/vision-ai-tv</t>
  </si>
  <si>
    <t>Samsung AI TV</t>
  </si>
  <si>
    <t>Banner 3-1-2</t>
  </si>
  <si>
    <t>Why Samsung TV MKT Page OG Image (추후 전달)</t>
  </si>
  <si>
    <t>Why Samsung TV</t>
  </si>
  <si>
    <t>Miért a Samsung TV?</t>
  </si>
  <si>
    <t>why samsung tv</t>
  </si>
  <si>
    <t>https://www.samsung.com/uk/tvs/why-samsung-tv/</t>
  </si>
  <si>
    <t>https://www.samsung.com/hu/tvs/why-samsung-tv</t>
  </si>
  <si>
    <t>Banner 3-1-3</t>
  </si>
  <si>
    <t>OLED MKT Page OG Image (추후 전달)</t>
  </si>
  <si>
    <t>Why OLED</t>
  </si>
  <si>
    <t>Miért az OLED?</t>
  </si>
  <si>
    <t>why oled</t>
  </si>
  <si>
    <t>https://www.samsung.com/uk/tvs/oled-tv/highlights/</t>
  </si>
  <si>
    <t xml:space="preserve">https://www.samsung.com/hu/tvs/oled-tv/highlights/ </t>
  </si>
  <si>
    <t>Banner 3-1-4</t>
  </si>
  <si>
    <t>Neo QLED  MKT Page OG Image (추후 전달)</t>
  </si>
  <si>
    <t>Why Neo QLED</t>
  </si>
  <si>
    <t>Miért a Neo QLED?</t>
  </si>
  <si>
    <t>why neo qled</t>
  </si>
  <si>
    <t>https://www.samsung.com/uk/tvs/qled-tv/highlights/</t>
  </si>
  <si>
    <t>https://www.samsung.com/hu/tvs/qled-tv/highlights/</t>
  </si>
  <si>
    <t>Banner 3-1-5</t>
  </si>
  <si>
    <t>The Frame MKT Page OG Image (추후 전달)</t>
  </si>
  <si>
    <t>Why The Frame</t>
  </si>
  <si>
    <t>Miért a The Frame?</t>
  </si>
  <si>
    <t>why the frame</t>
  </si>
  <si>
    <t>https://www.samsung.com/uk/lifestyle-tvs/the-frame/highlights/</t>
  </si>
  <si>
    <t>https://www.samsung.com/hu/lifestyle-tvs/the-frame/highlights/</t>
  </si>
  <si>
    <t>Banner 3-1-6</t>
  </si>
  <si>
    <t>TV PCD 내 Hep choose my TV Visual LNB 이미지 (추후 전달)</t>
  </si>
  <si>
    <t>Help choose my TV</t>
  </si>
  <si>
    <t>Milyen TV-t válasszak?</t>
  </si>
  <si>
    <t>help choose my tv</t>
  </si>
  <si>
    <t>https://www.samsung.com/uk/tvs/help-me-choose/</t>
  </si>
  <si>
    <t>https://www.samsung.com/hu/tvs/help-me-choose/</t>
  </si>
  <si>
    <t>Banner 3-1-7</t>
  </si>
  <si>
    <t>Sound Device PCD 내 Hep choose my Sound Device  Visual LNB 이미지 (추후 전달)</t>
  </si>
  <si>
    <t>Help choose my Sound Device</t>
  </si>
  <si>
    <t>Milyen audio eszközt válasszak?</t>
  </si>
  <si>
    <t>help choose my sound device</t>
  </si>
  <si>
    <t>https://www.samsung.com/uk/audio-devices/help-me-choose/</t>
  </si>
  <si>
    <t>https://www.samsung.com/hu/audio-devices/help-me-choose/</t>
  </si>
  <si>
    <t>Banner 3-1-8</t>
  </si>
  <si>
    <t>MICRO LED MKT Page OG Image (추후 전달)</t>
  </si>
  <si>
    <t>MICRO LED</t>
  </si>
  <si>
    <t>micro led</t>
  </si>
  <si>
    <t>https://www.samsung.com/uk/tvs/micro-led/highlights/</t>
  </si>
  <si>
    <t>https://www.samsung.com/hu/tvs/micro-led/highlights/</t>
  </si>
  <si>
    <t>Buying Guide</t>
  </si>
  <si>
    <t>Vásárlási útmutató</t>
  </si>
  <si>
    <t>Banner 3-2-1</t>
  </si>
  <si>
    <t>Soundbar Buying Guide</t>
  </si>
  <si>
    <t>TV vásárlási útmutató</t>
  </si>
  <si>
    <t xml:space="preserve">WSC : Differ from GBM Guide contents. </t>
  </si>
  <si>
    <t>tv buying guide</t>
  </si>
  <si>
    <t>https://www.samsung.com/uk/audio-devices/soundbar-buying-guide/</t>
  </si>
  <si>
    <t xml:space="preserve">https://www.samsung.com/hu/tvs/tv-buying-guide/ </t>
  </si>
  <si>
    <t>Banner 3-2-2</t>
  </si>
  <si>
    <t>Hangprojektor vásárlási útmutató</t>
  </si>
  <si>
    <t>soundbar buying guide</t>
  </si>
  <si>
    <t>https://www.samsung.com/hu/audio-devices/soundbar-buying-guide/</t>
  </si>
  <si>
    <t>Banner 3-2-3</t>
  </si>
  <si>
    <t>Samsung Smart TV</t>
  </si>
  <si>
    <t>samsung smart tv</t>
  </si>
  <si>
    <t>https://www.samsung.com/uk/tvs/smart-tv/highlights/</t>
  </si>
  <si>
    <t xml:space="preserve">https://www.samsung.com/hu/tvs/smart-tv/highlights/ </t>
  </si>
  <si>
    <t>Banner 3-2-4</t>
  </si>
  <si>
    <t>Best Gaming TV</t>
  </si>
  <si>
    <t>Gaming TV-k</t>
  </si>
  <si>
    <t>best gaming tv</t>
  </si>
  <si>
    <t>https://www.samsung.com/uk/tvs/gaming-tv/</t>
  </si>
  <si>
    <t xml:space="preserve">https://www.samsung.com/hu/tvs/gaming-tv/ </t>
  </si>
  <si>
    <t>Banner 3-2-5</t>
  </si>
  <si>
    <t>Super Big TV</t>
  </si>
  <si>
    <t>N/A</t>
  </si>
  <si>
    <t>https://www.samsung.com/uk/tvs/supersize-tv/</t>
  </si>
  <si>
    <t>Banner 3-2-6</t>
  </si>
  <si>
    <t>Best Samsung TV for Sports</t>
  </si>
  <si>
    <t>https://www.samsung.com/uk/tvs/sports-tv/</t>
  </si>
  <si>
    <t>Contents Gathering Deck (GNB) : Appliances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</si>
  <si>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</si>
  <si>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</si>
  <si>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Appliances</t>
  </si>
  <si>
    <t>Háztartási gépek</t>
  </si>
  <si>
    <t>appliances</t>
  </si>
  <si>
    <t>https://www.samsung.com/uk/refrigerators/all-refrigerators/</t>
  </si>
  <si>
    <t>https://www.samsung.com/hu/refrigerators/all-refrigerators/</t>
  </si>
  <si>
    <t>Refrigerators</t>
  </si>
  <si>
    <t>Hűtőszekrények</t>
  </si>
  <si>
    <t>refrigerators</t>
  </si>
  <si>
    <t>Ovens</t>
  </si>
  <si>
    <t>Sütők</t>
  </si>
  <si>
    <t>ovens</t>
  </si>
  <si>
    <t>https://www.samsung.com/uk/cooking-appliances/ovens/</t>
  </si>
  <si>
    <t>https://www.samsung.com/hu/cooking-appliances/all-cooking-appliances/?built-in-ovens</t>
  </si>
  <si>
    <t>Hobs</t>
  </si>
  <si>
    <t>Főzőlapok</t>
  </si>
  <si>
    <t>hobs</t>
  </si>
  <si>
    <t>https://www.samsung.com/uk/cooking-appliances/hobs/</t>
  </si>
  <si>
    <t>https://www.samsung.com/hu/cooking-appliances/hobs/</t>
  </si>
  <si>
    <t>Hoods</t>
  </si>
  <si>
    <t>Páraelszívók</t>
  </si>
  <si>
    <t>hoods</t>
  </si>
  <si>
    <t>https://www.samsung.com/uk/cooking-appliances/hoods/</t>
  </si>
  <si>
    <t>https://www.samsung.com/hu/cooking-appliances/hoods/</t>
  </si>
  <si>
    <t>Microwaves</t>
  </si>
  <si>
    <t>Mikrohullámú sütők</t>
  </si>
  <si>
    <t>microwaves</t>
  </si>
  <si>
    <t>https://www.samsung.com/uk/microwave-ovens/all-microwave-ovens/</t>
  </si>
  <si>
    <t>https://www.samsung.com/hu/microwave-ovens/all-microwave-ovens/</t>
  </si>
  <si>
    <t>Dishwashers</t>
  </si>
  <si>
    <t>Mosogatógépek</t>
  </si>
  <si>
    <t>dishwashers</t>
  </si>
  <si>
    <t>https://www.samsung.com/uk/dishwashers/all-dishwashers/</t>
  </si>
  <si>
    <t>https://www.samsung.com/hu/dishwashers/all-dishwashers/</t>
  </si>
  <si>
    <t>Laundry</t>
  </si>
  <si>
    <t>Mosó- és szárítógépek</t>
  </si>
  <si>
    <t>laundry</t>
  </si>
  <si>
    <t>https://www.samsung.com/uk/washers-and-dryers/all-washers-and-dryers/?available-to-order</t>
  </si>
  <si>
    <t>https://www.samsung.com/hu/washers-and-dryers/all-washers-and-dryers/</t>
  </si>
  <si>
    <r>
      <rPr>
        <rFont val="SamsungOneKorean 400"/>
        <color rgb="FFFF0000"/>
        <sz val="12.0"/>
      </rPr>
      <t>Jet Stick</t>
    </r>
    <r>
      <rPr>
        <rFont val="SamsungOneKorean 400"/>
        <color theme="1"/>
        <sz val="12.0"/>
      </rPr>
      <t xml:space="preserve"> Vacuums</t>
    </r>
  </si>
  <si>
    <t>Jet álló porszívók</t>
  </si>
  <si>
    <t>jet stick vacuums</t>
  </si>
  <si>
    <t>https://www.samsung.com/uk/vacuum-cleaners/all-vacuum-cleaners/</t>
  </si>
  <si>
    <t>https://www.samsung.com/hu/vacuum-cleaners/all-vacuum-cleaners/?stick</t>
  </si>
  <si>
    <t>Jet Stick Vacuums</t>
  </si>
  <si>
    <r>
      <rPr>
        <rFont val="SamsungOneKorean 400"/>
        <color rgb="FFFF0000"/>
        <sz val="12.0"/>
      </rPr>
      <t>Jet Bot</t>
    </r>
    <r>
      <rPr>
        <rFont val="SamsungOneKorean 400"/>
        <color theme="1"/>
        <sz val="12.0"/>
      </rPr>
      <t xml:space="preserve"> Robot Vacuums</t>
    </r>
  </si>
  <si>
    <t>Jet Bot robot porszívók</t>
  </si>
  <si>
    <t>jet bot robot vacuums</t>
  </si>
  <si>
    <t>https://www.samsung.com/uk/vacuum-cleaners/robot/?robots</t>
  </si>
  <si>
    <t>https://www.samsung.com/hu/vacuum-cleaners/robot/</t>
  </si>
  <si>
    <t>Jet Bot Robot Vacuums</t>
  </si>
  <si>
    <t>Air Conditioners</t>
  </si>
  <si>
    <t>Légkondicionálók</t>
  </si>
  <si>
    <t>air conditioners</t>
  </si>
  <si>
    <t>https://www.samsung.com/vn/air-conditioners/all-air-conditioners/</t>
  </si>
  <si>
    <t>https://samsung-climatesolutions.com/hu/b2c.html</t>
  </si>
  <si>
    <t>Air Purifier</t>
  </si>
  <si>
    <t>air purifier</t>
  </si>
  <si>
    <t>https://www.samsung.com/vn/air-care/all-air-care/</t>
  </si>
  <si>
    <t>Appliances Accessories</t>
  </si>
  <si>
    <t>Háztartási gép tartozékok</t>
  </si>
  <si>
    <t>appliances accessories</t>
  </si>
  <si>
    <t>https://www.samsung.com/uk/home-appliance-accessories/all-home-appliance-accessories/</t>
  </si>
  <si>
    <t>https://www.samsung.com/hu/home-appliance-accessories/all-home-appliance-accessories/</t>
  </si>
  <si>
    <t>Product 2-14</t>
  </si>
  <si>
    <t>Bespoke AI</t>
  </si>
  <si>
    <t>bespoke ai</t>
  </si>
  <si>
    <t>https://www.samsung.com/uk/home-appliances/bespoke-home/</t>
  </si>
  <si>
    <t>https://www.samsung.com/hu/home-appliances/bespoke-home/</t>
  </si>
  <si>
    <t>Smart Forward</t>
  </si>
  <si>
    <t>Okos megoldások</t>
  </si>
  <si>
    <t>smart forward</t>
  </si>
  <si>
    <t>https://www.samsung.com/uk/home-appliances/bespoke-ai-smartthings/</t>
  </si>
  <si>
    <t>https://www.samsung.com/hu/home-appliances/bespoke-ai-smartthings/</t>
  </si>
  <si>
    <t>AI Energy Saving</t>
  </si>
  <si>
    <t>AI energiatakarékosság</t>
  </si>
  <si>
    <t>ai energy saving</t>
  </si>
  <si>
    <t>https://www.samsung.com/uk/home-appliances/ai-energy-saving/</t>
  </si>
  <si>
    <t>https://www.samsung.com/hu/home-appliances/ai-energy-saving/</t>
  </si>
  <si>
    <t>Why Samsung Appliances</t>
  </si>
  <si>
    <t>Miért a Samsung háztartási gépek?</t>
  </si>
  <si>
    <t>why samsung appliances</t>
  </si>
  <si>
    <t>https://www.samsung.com/uk/home-appliances/why-samsung-appliances/</t>
  </si>
  <si>
    <t>https://www.samsung.com/hu/home-appliances/why-samsung-appliances/</t>
  </si>
  <si>
    <t>Refrigerator Buying Guide</t>
  </si>
  <si>
    <t>Hűtőszekrény vásárlási útmutató</t>
  </si>
  <si>
    <t>refrigerator buying guide</t>
  </si>
  <si>
    <t>https://www.samsung.com/uk/home-appliances/buying-guide/what-is-the-best-type-of-fridge-freezer/</t>
  </si>
  <si>
    <t>https://www.samsung.com/hu/home-appliances/buying-guide/what-is-the-best-type-of-fridge-freezer/</t>
  </si>
  <si>
    <t>Laundry Buying Guide</t>
  </si>
  <si>
    <t>Mosógép vásárlási útmutató</t>
  </si>
  <si>
    <t>laundry buying guide</t>
  </si>
  <si>
    <t>https://www.samsung.com/uk/home-appliances/buying-guide/what-size-washing-machine-do-i-need/</t>
  </si>
  <si>
    <t>https://www.samsung.com/hu/home-appliances/buying-guide/what-size-washing-machine-do-i-need/</t>
  </si>
  <si>
    <t>Vacuum Buying Guide</t>
  </si>
  <si>
    <t>Porszívó vásárlási útmutató</t>
  </si>
  <si>
    <t>vacuum buying guide</t>
  </si>
  <si>
    <t>https://www.samsung.com/uk/home-appliances/learn/vacuum-cleaners/how-to-choose-a-vacuum-cleaner/</t>
  </si>
  <si>
    <t>https://www.samsung.com/hu/home-appliances/buying-guide/how-to-choose-a-vacuum-cleaner/</t>
  </si>
  <si>
    <t>Cooking Buying Guide</t>
  </si>
  <si>
    <t>Háztartási gép vásárlási útmutató</t>
  </si>
  <si>
    <t>cooking buying guide</t>
  </si>
  <si>
    <t>https://www.samsung.com/uk/home-appliances/buying-guide/</t>
  </si>
  <si>
    <t>https://www.samsung.com/hu/home-appliances/buying-guide/</t>
  </si>
  <si>
    <t xml:space="preserve">Contents Gathering Deck (GNB) : Computing &amp; Displays 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</si>
  <si>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</si>
  <si>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</si>
  <si>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Computing &amp; Displays</t>
  </si>
  <si>
    <t>IT</t>
  </si>
  <si>
    <t>computing &amp; displays</t>
  </si>
  <si>
    <t>it</t>
  </si>
  <si>
    <t>https://www.samsung.com/uk/computers/all-computers/</t>
  </si>
  <si>
    <t>https://www.samsung.com/hu/monitors/all-monitors/</t>
  </si>
  <si>
    <t>Galaxy Book &amp; Laptop</t>
  </si>
  <si>
    <t>galaxy book &amp; laptop</t>
  </si>
  <si>
    <t>Monitors</t>
  </si>
  <si>
    <t>Monitorok</t>
  </si>
  <si>
    <t>monitors</t>
  </si>
  <si>
    <t>https://www.samsung.com/uk/monitors/all-monitors/</t>
  </si>
  <si>
    <t>Memory &amp; Storage</t>
  </si>
  <si>
    <t>Adathordozók</t>
  </si>
  <si>
    <t>memory &amp; storage</t>
  </si>
  <si>
    <t>https://www.samsung.com/uk/memory-storage/all-memory-storage/</t>
  </si>
  <si>
    <t>https://www.samsung.com/hu/memory-storage/all-memory-storage/</t>
  </si>
  <si>
    <t>Laptop Accessories</t>
  </si>
  <si>
    <t>laptop accessories</t>
  </si>
  <si>
    <t>https://www.samsung.com/uk/computer-accessories/all-computer-accessories/</t>
  </si>
  <si>
    <t>Copilot+ PCs</t>
  </si>
  <si>
    <t>copliot + pcs</t>
  </si>
  <si>
    <t>https://www.samsung.com/uk/computers/galaxy-book-copilot-plus-pcs/</t>
  </si>
  <si>
    <t>Why Odyssey Gaming Monitor</t>
  </si>
  <si>
    <t>Miért az Odyssey gaming monitor?</t>
  </si>
  <si>
    <t>why odyssey gaming monitor</t>
  </si>
  <si>
    <t>https://www.samsung.com/uk/monitors/odyssey-gaming-monitor/</t>
  </si>
  <si>
    <t>https://www.samsung.com/hu/monitors/odyssey-gaming-monitor/</t>
  </si>
  <si>
    <t xml:space="preserve">Why ViewFinity High Resolution </t>
  </si>
  <si>
    <t>Miért a Viewfinity nagy felbontású monitor?</t>
  </si>
  <si>
    <t xml:space="preserve">why viewfinity high resolution </t>
  </si>
  <si>
    <t>https://www.samsung.com/uk/monitors/viewfinity-high-resolution-monitor/</t>
  </si>
  <si>
    <t>https://www.samsung.com/hu/monitors/high-resolution-monitor/</t>
  </si>
  <si>
    <t>Why Smart Monitor</t>
  </si>
  <si>
    <t>Miért a Smart Monitor?</t>
  </si>
  <si>
    <t>https://www.samsung.com/uk/monitors/smart-monitor/</t>
  </si>
  <si>
    <t>https://www.samsung.com/hu/monitors/smart-monitor/</t>
  </si>
  <si>
    <t>Help choose my Monitor</t>
  </si>
  <si>
    <t>https://www.samsung.com/uk/monitors/help-me-choose/</t>
  </si>
  <si>
    <t>Monitor Buying Guide</t>
  </si>
  <si>
    <t>https://www.samsung.com/uk/monitors/monitor-buying-guide/</t>
  </si>
  <si>
    <t>Contents Gathering Deck (GNB) : Wearables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</si>
  <si>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</si>
  <si>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</si>
  <si>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Wearables</t>
  </si>
  <si>
    <t>Viselhető eszközök</t>
  </si>
  <si>
    <t>wearables</t>
  </si>
  <si>
    <t>Wearables Accessories</t>
  </si>
  <si>
    <t>Viselhető eszköz tartozékok</t>
  </si>
  <si>
    <t>wearables accessories</t>
  </si>
  <si>
    <t>https://www.samsung.com/uk/mobile-accessories/all-mobile-accessories/?wearables+audio+smarttag</t>
  </si>
  <si>
    <t>https://www.samsung.com/hu/mobile-accessories/all-mobile-accessories/?watches+audio+smarttag</t>
  </si>
  <si>
    <t>Contents Gathering Deck (GNB) : Accessories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</si>
  <si>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</si>
  <si>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</si>
  <si>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Accessories</t>
  </si>
  <si>
    <t>Tartozékok</t>
  </si>
  <si>
    <t>accessories</t>
  </si>
  <si>
    <t>https://www.samsung.com/uk/accessories/</t>
  </si>
  <si>
    <t>https://www.samsung.com/hu/accessories/</t>
  </si>
  <si>
    <t>Smartphone Accessories</t>
  </si>
  <si>
    <t>Okostelefon tartozékok</t>
  </si>
  <si>
    <t>smartphone accessories</t>
  </si>
  <si>
    <t>https://www.samsung.com/uk/mobile-accessories/all-mobile-accessories/?smartphones</t>
  </si>
  <si>
    <t>https://www.samsung.com/hu/mobile-accessories/all-mobile-accessories/?smartphones</t>
  </si>
  <si>
    <t>Tablet Accessories</t>
  </si>
  <si>
    <t>Tablet tartozékok</t>
  </si>
  <si>
    <t>tablet accessories</t>
  </si>
  <si>
    <t>https://www.samsung.com/uk/mobile-accessories/all-mobile-accessories/?tablets</t>
  </si>
  <si>
    <t>https://www.samsung.com/hu/mobile-accessories/all-mobile-accessories/?tablets</t>
  </si>
  <si>
    <t>Watch Accessories</t>
  </si>
  <si>
    <t>Galaxy Watch tartozékok</t>
  </si>
  <si>
    <t>watch accessories</t>
  </si>
  <si>
    <t>galaxy watch accessories</t>
  </si>
  <si>
    <t>https://www.samsung.com/uk/mobile-accessories/all-mobile-accessories/?wearables</t>
  </si>
  <si>
    <t>https://www.samsung.com/hu/mobile-accessories/all-mobile-accessories/?watches</t>
  </si>
  <si>
    <t>Galaxy Buds Accessories</t>
  </si>
  <si>
    <t>Galaxy Buds tartozékok</t>
  </si>
  <si>
    <t>galaxy buds accessories</t>
  </si>
  <si>
    <t>https://www.samsung.com/uk/mobile-accessories/all-mobile-accessories/?audio+phone-covers</t>
  </si>
  <si>
    <t>https://www.samsung.com/hu/mobile-accessories/all-mobile-accessories/?audio</t>
  </si>
  <si>
    <t>동일 Asset 사용</t>
  </si>
  <si>
    <t>Yes or No</t>
  </si>
  <si>
    <t>Galaxy Book Accessories</t>
  </si>
  <si>
    <t>galaxy book accessories</t>
  </si>
  <si>
    <t>SmartTag</t>
  </si>
  <si>
    <t>smarttag</t>
  </si>
  <si>
    <t>https://www.samsung.com/uk/mobile-accessories/all-mobile-accessories/?smarttag</t>
  </si>
  <si>
    <t xml:space="preserve">https://www.samsung.com/hu/mobile-accessories/all-mobile-accessories/?smarttag </t>
  </si>
  <si>
    <t>Projector Accessories</t>
  </si>
  <si>
    <t>Projektor tartozékok</t>
  </si>
  <si>
    <t>projector accessoreis</t>
  </si>
  <si>
    <t>projector accessories</t>
  </si>
  <si>
    <t>https://www.samsung.com/uk/projector-accessories/all-projector-accessories/</t>
  </si>
  <si>
    <t>https://www.samsung.com/hu/tv-accessories/all-tv-accessories/?projector-accessories</t>
  </si>
  <si>
    <t>Refrigerator Accessories</t>
  </si>
  <si>
    <t>Hűtőszekrény tartozékok</t>
  </si>
  <si>
    <t>refrigerator accessories</t>
  </si>
  <si>
    <t>https://www.samsung.com/uk/refrigerators/all-refrigerators/?accessories</t>
  </si>
  <si>
    <t>https://www.samsung.com/hu/home-appliance-accessories/all-home-appliance-accessories/?refrigerator</t>
  </si>
  <si>
    <t>Vacuum Cleaner Accessories</t>
  </si>
  <si>
    <t>Porszívó tartozékok</t>
  </si>
  <si>
    <t>vacuum cleaner accessories</t>
  </si>
  <si>
    <t>https://www.samsung.com/uk/home-appliance-accessories/all-home-appliance-accessories/vacuum-cleaners/</t>
  </si>
  <si>
    <t>https://www.samsung.com/hu/home-appliance-accessories/all-home-appliance-accessories/?vacuum-cleaner</t>
  </si>
  <si>
    <t>Washer &amp; Dryer Accessories</t>
  </si>
  <si>
    <t>Mosó- és szárítógép tartozékok</t>
  </si>
  <si>
    <t>washer &amp; dryer accessories</t>
  </si>
  <si>
    <t>washer and dryer accessories</t>
  </si>
  <si>
    <t>https://www.samsung.com/uk/home-appliance-accessories/all-home-appliance-accessories/?washers-and-dryers</t>
  </si>
  <si>
    <t>https://www.samsung.com/hu/home-appliance-accessories/all-home-appliance-accessories/?washer-dryer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</si>
</sst>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6">
    <font>
      <sz val="11.0"/>
      <color theme="1"/>
      <name val="Calibri"/>
      <scheme val="minor"/>
    </font>
    <font>
      <sz val="10.0"/>
      <color rgb="FF000000"/>
      <name val="Malgun Gothic"/>
    </font>
    <font>
      <sz val="18.0"/>
      <color rgb="FF000000"/>
      <name val="SharpSansNo1-Bold"/>
    </font>
    <font>
      <sz val="24.0"/>
      <color theme="0"/>
      <name val="SharpSansNo1-Bold"/>
    </font>
    <font/>
    <font>
      <sz val="14.0"/>
      <color rgb="FF000000"/>
      <name val="SamsungOne-400"/>
    </font>
    <font>
      <b/>
      <sz val="14.0"/>
      <color rgb="FFFF0000"/>
      <name val="SamsungOne-400"/>
    </font>
    <font>
      <sz val="14.0"/>
      <color theme="1"/>
      <name val="SamsungOne-400"/>
    </font>
    <font>
      <b/>
      <sz val="14.0"/>
      <color theme="1"/>
      <name val="SamsungOne-400"/>
    </font>
    <font>
      <b/>
      <sz val="14.0"/>
      <color theme="0"/>
      <name val="SamsungOne-700"/>
    </font>
    <font>
      <sz val="10.0"/>
      <color rgb="FF000000"/>
      <name val="SamsungOne-400"/>
    </font>
    <font>
      <b/>
      <sz val="10.0"/>
      <color rgb="FF000000"/>
      <name val="SamsungOne-400"/>
    </font>
    <font>
      <sz val="10.0"/>
      <color theme="1"/>
      <name val="SamsungOne-400"/>
    </font>
    <font>
      <sz val="10.0"/>
      <color rgb="FF000000"/>
      <name val="SamsungOne-700"/>
    </font>
    <font>
      <sz val="10.0"/>
      <color rgb="FF323232"/>
      <name val="SamsungOne-400"/>
    </font>
    <font>
      <b/>
      <sz val="10.0"/>
      <color rgb="FF000000"/>
      <name val="SamsungOne-400C"/>
    </font>
    <font>
      <sz val="10.0"/>
      <color theme="1"/>
      <name val="SamsungOne 400"/>
    </font>
    <font>
      <sz val="12.0"/>
      <color theme="1"/>
      <name val="SamsungOneKorean 400"/>
    </font>
    <font>
      <sz val="11.0"/>
      <color theme="1"/>
      <name val="SamsungOne 400"/>
    </font>
    <font>
      <b/>
      <sz val="18.0"/>
      <color theme="0"/>
      <name val="SamsungOne 400"/>
    </font>
    <font>
      <b/>
      <sz val="48.0"/>
      <color theme="1"/>
      <name val="SamsungOne 400"/>
    </font>
    <font>
      <sz val="14.0"/>
      <color theme="1"/>
      <name val="SamsungOne 400"/>
    </font>
    <font>
      <sz val="16.0"/>
      <color theme="1"/>
      <name val="SamsungOneKorean 400"/>
    </font>
    <font>
      <sz val="14.0"/>
      <color theme="1"/>
      <name val="SamsungOneKorean 400"/>
    </font>
    <font>
      <b/>
      <sz val="14.0"/>
      <color theme="1"/>
      <name val="SamsungOneKorean 700"/>
    </font>
    <font>
      <sz val="12.0"/>
      <color theme="0"/>
      <name val="SamsungOneKorean 400"/>
    </font>
    <font>
      <sz val="14.0"/>
      <color rgb="FF7F7F7F"/>
      <name val="SamsungOne 400"/>
    </font>
    <font>
      <b/>
      <sz val="10.0"/>
      <color theme="1"/>
      <name val="SamsungOne 400"/>
    </font>
    <font>
      <sz val="10.0"/>
      <color theme="1"/>
      <name val="SamsungOneKorean 700"/>
    </font>
    <font>
      <sz val="14.0"/>
      <color rgb="FFFF0000"/>
      <name val="SamsungOneKorean 400"/>
    </font>
    <font>
      <sz val="14.0"/>
      <color theme="1"/>
      <name val="SamsungOne 400C"/>
    </font>
    <font>
      <sz val="11.0"/>
      <color theme="1"/>
      <name val="SamsungOneKorean 400"/>
    </font>
    <font>
      <b/>
      <sz val="22.0"/>
      <color theme="0"/>
      <name val="SamsungOneKorean 400"/>
    </font>
    <font>
      <sz val="18.0"/>
      <color theme="1"/>
      <name val="SamsungOneKorean 400"/>
    </font>
    <font>
      <sz val="12.0"/>
      <color rgb="FF000000"/>
      <name val="SamsungOneKorean 400"/>
    </font>
    <font>
      <sz val="16.0"/>
      <color rgb="FF000000"/>
      <name val="SamsungOneKorean 400"/>
    </font>
    <font>
      <sz val="10.0"/>
      <color theme="1"/>
      <name val="SamsungOneKorean 400"/>
    </font>
    <font>
      <b/>
      <sz val="18.0"/>
      <color theme="1"/>
      <name val="SamsungOneKorean 400"/>
    </font>
    <font>
      <b/>
      <sz val="14.0"/>
      <color theme="1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rgb="FF0563C1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sz val="18.0"/>
      <color theme="1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rgb="FF0070C0"/>
      <name val="SamsungOneKorean 400"/>
    </font>
    <font>
      <sz val="12.0"/>
      <color rgb="FFFF0000"/>
      <name val="SamsungOneKorean 400"/>
    </font>
    <font>
      <u/>
      <sz val="12.0"/>
      <color rgb="FFFF0000"/>
      <name val="SamsungOneKorean 400"/>
    </font>
    <font>
      <u/>
      <sz val="12.0"/>
      <color rgb="FFFF000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"/>
      <name val="SamsungOneKorean 400"/>
    </font>
    <font>
      <u/>
      <sz val="11.0"/>
      <color rgb="FF0000FF"/>
      <name val="Malgun Gothic"/>
    </font>
    <font>
      <sz val="11.0"/>
      <color rgb="FFFF0000"/>
      <name val="SamsungOneKorean 400"/>
    </font>
    <font>
      <u/>
      <sz val="12.0"/>
      <color theme="10"/>
      <name val="SamsungOneKorean 400"/>
    </font>
    <font>
      <u/>
      <sz val="12.0"/>
      <color theme="1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sz val="11.0"/>
      <color rgb="FFFF0000"/>
      <name val="Malgun Gothic"/>
    </font>
    <font>
      <sz val="11.0"/>
      <color theme="1"/>
      <name val="Arimo"/>
    </font>
    <font>
      <sz val="11.0"/>
      <color theme="1"/>
      <name val="SamsungOne-400"/>
    </font>
    <font>
      <u/>
      <sz val="12.0"/>
      <color theme="1"/>
      <name val="SamsungOneKorean 400"/>
    </font>
    <font>
      <u/>
      <sz val="12.0"/>
      <color rgb="FF0000FF"/>
      <name val="SamsungOneKorean 400"/>
    </font>
    <font>
      <u/>
      <sz val="12.0"/>
      <color theme="1"/>
      <name val="SamsungOneKorean 400"/>
    </font>
    <font>
      <u/>
      <sz val="12.0"/>
      <color rgb="FF0000FF"/>
      <name val="Arial"/>
    </font>
  </fonts>
  <fills count="1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00FF"/>
        <bgColor rgb="FFFF00FF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D0D0D"/>
        <bgColor rgb="FF0D0D0D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theme="8"/>
        <bgColor theme="8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757070"/>
        <bgColor rgb="FF757070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FF9999"/>
        <bgColor rgb="FFFF9999"/>
      </patternFill>
    </fill>
    <fill>
      <patternFill patternType="solid">
        <fgColor rgb="FFE2EFD9"/>
        <bgColor rgb="FFE2EFD9"/>
      </patternFill>
    </fill>
  </fills>
  <borders count="125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medium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/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/>
    </border>
    <border>
      <left style="thin">
        <color rgb="FF000000"/>
      </left>
      <bottom style="hair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  <right/>
      <top/>
    </border>
    <border>
      <left/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/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left style="thin">
        <color rgb="FF000000"/>
      </left>
      <right/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  <bottom/>
    </border>
    <border>
      <left/>
      <right style="medium">
        <color rgb="FF000000"/>
      </right>
      <top style="thin">
        <color rgb="FF000000"/>
      </top>
    </border>
    <border>
      <left/>
      <right style="medium">
        <color rgb="FF000000"/>
      </right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hair">
        <color rgb="FF000000"/>
      </bottom>
    </border>
    <border>
      <left style="thin">
        <color rgb="FF000000"/>
      </left>
      <right style="medium">
        <color rgb="FF000000"/>
      </right>
      <top/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medium">
        <color rgb="FF000000"/>
      </top>
    </border>
    <border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theme="8"/>
      </left>
      <right style="medium">
        <color theme="8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medium">
        <color theme="8"/>
      </left>
      <right style="medium">
        <color theme="8"/>
      </right>
    </border>
    <border>
      <left/>
      <right style="thin">
        <color rgb="FF000000"/>
      </right>
    </border>
    <border>
      <left style="medium">
        <color theme="8"/>
      </left>
      <right style="medium">
        <color theme="8"/>
      </right>
      <bottom/>
    </border>
    <border>
      <left/>
      <right style="thin">
        <color rgb="FF000000"/>
      </right>
      <bottom style="thin">
        <color rgb="FF000000"/>
      </bottom>
    </border>
    <border>
      <left style="medium">
        <color theme="8"/>
      </left>
      <right style="medium">
        <color theme="8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medium">
        <color theme="8"/>
      </left>
      <right style="medium">
        <color theme="8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medium">
        <color theme="8"/>
      </left>
      <right style="medium">
        <color theme="8"/>
      </right>
      <bottom style="medium">
        <color theme="8"/>
      </bottom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left/>
      <right style="medium">
        <color rgb="FF000000"/>
      </right>
      <top/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thin">
        <color rgb="FF000000"/>
      </bottom>
    </border>
    <border>
      <left/>
      <right style="medium">
        <color rgb="FF000000"/>
      </right>
      <top style="hair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22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3" numFmtId="0" xfId="0" applyAlignment="1" applyBorder="1" applyFill="1" applyFont="1">
      <alignment horizontal="left" shrinkToFit="0" vertical="center" wrapText="1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6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vertical="center"/>
    </xf>
    <xf borderId="4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shrinkToFit="0" vertical="top" wrapText="1"/>
    </xf>
    <xf borderId="7" fillId="0" fontId="10" numFmtId="0" xfId="0" applyAlignment="1" applyBorder="1" applyFont="1">
      <alignment horizontal="center" shrinkToFit="0" vertical="center" wrapText="1"/>
    </xf>
    <xf borderId="8" fillId="3" fontId="11" numFmtId="49" xfId="0" applyAlignment="1" applyBorder="1" applyFill="1" applyFont="1" applyNumberFormat="1">
      <alignment horizontal="left" readingOrder="1" shrinkToFit="0" vertical="center" wrapText="1"/>
    </xf>
    <xf borderId="8" fillId="3" fontId="10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9" fillId="0" fontId="4" numFmtId="0" xfId="0" applyAlignment="1" applyBorder="1" applyFont="1">
      <alignment vertical="center"/>
    </xf>
    <xf borderId="8" fillId="3" fontId="12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center" wrapText="1"/>
    </xf>
    <xf borderId="10" fillId="0" fontId="4" numFmtId="0" xfId="0" applyAlignment="1" applyBorder="1" applyFont="1">
      <alignment vertical="center"/>
    </xf>
    <xf borderId="0" fillId="0" fontId="10" numFmtId="0" xfId="0" applyAlignment="1" applyFont="1">
      <alignment horizontal="center" shrinkToFit="0" vertical="center" wrapText="1"/>
    </xf>
    <xf borderId="4" fillId="3" fontId="10" numFmtId="49" xfId="0" applyAlignment="1" applyBorder="1" applyFont="1" applyNumberFormat="1">
      <alignment horizontal="left" readingOrder="1" shrinkToFit="0" vertical="center" wrapText="1"/>
    </xf>
    <xf borderId="4" fillId="3" fontId="10" numFmtId="49" xfId="0" applyAlignment="1" applyBorder="1" applyFont="1" applyNumberFormat="1">
      <alignment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horizontal="center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4" fillId="3" fontId="13" numFmtId="49" xfId="0" applyAlignment="1" applyBorder="1" applyFont="1" applyNumberFormat="1">
      <alignment horizontal="left" readingOrder="1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7" fillId="0" fontId="14" numFmtId="0" xfId="0" applyAlignment="1" applyBorder="1" applyFont="1">
      <alignment horizontal="center" shrinkToFit="0" vertical="center" wrapText="1"/>
    </xf>
    <xf borderId="8" fillId="3" fontId="15" numFmtId="49" xfId="0" applyAlignment="1" applyBorder="1" applyFont="1" applyNumberFormat="1">
      <alignment horizontal="left" readingOrder="1" shrinkToFit="0" vertical="center" wrapText="1"/>
    </xf>
    <xf borderId="11" fillId="4" fontId="10" numFmtId="0" xfId="0" applyAlignment="1" applyBorder="1" applyFill="1" applyFont="1">
      <alignment shrinkToFit="0" vertical="center" wrapText="1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2" fontId="19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horizontal="left" shrinkToFit="0" vertical="center" wrapText="1"/>
    </xf>
    <xf quotePrefix="1" borderId="0" fillId="0" fontId="22" numFmtId="0" xfId="0" applyAlignment="1" applyFont="1">
      <alignment horizontal="left" shrinkToFit="0" vertical="center" wrapText="1"/>
    </xf>
    <xf borderId="0" fillId="0" fontId="23" numFmtId="0" xfId="0" applyAlignment="1" applyFont="1">
      <alignment vertical="top"/>
    </xf>
    <xf borderId="12" fillId="0" fontId="21" numFmtId="0" xfId="0" applyAlignment="1" applyBorder="1" applyFont="1">
      <alignment vertical="center"/>
    </xf>
    <xf borderId="12" fillId="0" fontId="23" numFmtId="0" xfId="0" applyAlignment="1" applyBorder="1" applyFont="1">
      <alignment horizontal="left" vertical="top"/>
    </xf>
    <xf borderId="13" fillId="0" fontId="24" numFmtId="0" xfId="0" applyAlignment="1" applyBorder="1" applyFont="1">
      <alignment vertical="center"/>
    </xf>
    <xf borderId="13" fillId="0" fontId="23" numFmtId="0" xfId="0" applyAlignment="1" applyBorder="1" applyFont="1">
      <alignment horizontal="left" vertical="center"/>
    </xf>
    <xf borderId="14" fillId="0" fontId="24" numFmtId="0" xfId="0" applyAlignment="1" applyBorder="1" applyFont="1">
      <alignment vertical="center"/>
    </xf>
    <xf borderId="14" fillId="0" fontId="23" numFmtId="0" xfId="0" applyAlignment="1" applyBorder="1" applyFont="1">
      <alignment horizontal="left" vertical="center"/>
    </xf>
    <xf borderId="15" fillId="5" fontId="25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left" vertical="center"/>
    </xf>
    <xf borderId="7" fillId="3" fontId="17" numFmtId="0" xfId="0" applyAlignment="1" applyBorder="1" applyFont="1">
      <alignment horizontal="center" shrinkToFit="0" vertical="top" wrapText="1"/>
    </xf>
    <xf borderId="7" fillId="0" fontId="17" numFmtId="0" xfId="0" applyAlignment="1" applyBorder="1" applyFont="1">
      <alignment horizontal="center" vertical="top"/>
    </xf>
    <xf borderId="8" fillId="3" fontId="17" numFmtId="0" xfId="0" applyAlignment="1" applyBorder="1" applyFont="1">
      <alignment shrinkToFit="0" vertical="center" wrapText="1"/>
    </xf>
    <xf borderId="0" fillId="0" fontId="26" numFmtId="0" xfId="0" applyAlignment="1" applyFont="1">
      <alignment horizontal="left" vertical="center"/>
    </xf>
    <xf borderId="4" fillId="3" fontId="17" numFmtId="0" xfId="0" applyAlignment="1" applyBorder="1" applyFont="1">
      <alignment shrinkToFit="0" vertical="top" wrapText="1"/>
    </xf>
    <xf borderId="4" fillId="3" fontId="17" numFmtId="0" xfId="0" applyAlignment="1" applyBorder="1" applyFont="1">
      <alignment vertical="top"/>
    </xf>
    <xf borderId="4" fillId="3" fontId="17" numFmtId="0" xfId="0" applyAlignment="1" applyBorder="1" applyFont="1">
      <alignment shrinkToFit="0" vertical="center" wrapText="1"/>
    </xf>
    <xf borderId="16" fillId="6" fontId="27" numFmtId="0" xfId="0" applyAlignment="1" applyBorder="1" applyFill="1" applyFont="1">
      <alignment horizontal="left" vertical="center"/>
    </xf>
    <xf borderId="16" fillId="6" fontId="21" numFmtId="0" xfId="0" applyAlignment="1" applyBorder="1" applyFont="1">
      <alignment vertical="center"/>
    </xf>
    <xf borderId="17" fillId="0" fontId="28" numFmtId="0" xfId="0" applyAlignment="1" applyBorder="1" applyFont="1">
      <alignment horizontal="right" vertical="center"/>
    </xf>
    <xf borderId="17" fillId="0" fontId="23" numFmtId="0" xfId="0" applyAlignment="1" applyBorder="1" applyFont="1">
      <alignment vertical="center"/>
    </xf>
    <xf borderId="0" fillId="0" fontId="28" numFmtId="0" xfId="0" applyAlignment="1" applyFont="1">
      <alignment horizontal="right" vertical="center"/>
    </xf>
    <xf borderId="4" fillId="3" fontId="23" numFmtId="0" xfId="0" applyAlignment="1" applyBorder="1" applyFont="1">
      <alignment vertical="center"/>
    </xf>
    <xf borderId="0" fillId="0" fontId="29" numFmtId="0" xfId="0" applyAlignment="1" applyFont="1">
      <alignment vertical="center"/>
    </xf>
    <xf borderId="0" fillId="0" fontId="23" numFmtId="0" xfId="0" applyAlignment="1" applyFont="1">
      <alignment shrinkToFit="0" vertical="center" wrapText="1"/>
    </xf>
    <xf borderId="0" fillId="0" fontId="30" numFmtId="0" xfId="0" applyAlignment="1" applyFont="1">
      <alignment vertical="center"/>
    </xf>
    <xf borderId="0" fillId="0" fontId="31" numFmtId="0" xfId="0" applyAlignment="1" applyFont="1">
      <alignment vertical="center"/>
    </xf>
    <xf borderId="0" fillId="0" fontId="23" numFmtId="0" xfId="0" applyAlignment="1" applyFont="1">
      <alignment vertical="center"/>
    </xf>
    <xf borderId="4" fillId="7" fontId="32" numFmtId="0" xfId="0" applyAlignment="1" applyBorder="1" applyFill="1" applyFont="1">
      <alignment horizontal="left" vertical="center"/>
    </xf>
    <xf borderId="4" fillId="7" fontId="31" numFmtId="0" xfId="0" applyAlignment="1" applyBorder="1" applyFont="1">
      <alignment vertical="center"/>
    </xf>
    <xf borderId="4" fillId="7" fontId="23" numFmtId="0" xfId="0" applyAlignment="1" applyBorder="1" applyFont="1">
      <alignment vertical="center"/>
    </xf>
    <xf borderId="4" fillId="7" fontId="17" numFmtId="0" xfId="0" applyAlignment="1" applyBorder="1" applyFont="1">
      <alignment vertical="center"/>
    </xf>
    <xf borderId="0" fillId="0" fontId="33" numFmtId="0" xfId="0" applyAlignment="1" applyFont="1">
      <alignment vertical="center"/>
    </xf>
    <xf quotePrefix="1" borderId="0" fillId="0" fontId="22" numFmtId="0" xfId="0" applyAlignment="1" applyFont="1">
      <alignment horizontal="left" shrinkToFit="0" vertical="top" wrapText="1"/>
    </xf>
    <xf borderId="0" fillId="0" fontId="34" numFmtId="49" xfId="0" applyAlignment="1" applyFont="1" applyNumberFormat="1">
      <alignment horizontal="left" vertical="center"/>
    </xf>
    <xf borderId="0" fillId="0" fontId="35" numFmtId="49" xfId="0" applyAlignment="1" applyFont="1" applyNumberFormat="1">
      <alignment horizontal="left" shrinkToFit="0" vertical="center" wrapText="1"/>
    </xf>
    <xf borderId="0" fillId="0" fontId="36" numFmtId="0" xfId="0" applyAlignment="1" applyFont="1">
      <alignment vertical="bottom"/>
    </xf>
    <xf borderId="0" fillId="0" fontId="23" numFmtId="0" xfId="0" applyAlignment="1" applyFont="1">
      <alignment horizontal="center" vertical="bottom"/>
    </xf>
    <xf borderId="0" fillId="0" fontId="17" numFmtId="0" xfId="0" applyAlignment="1" applyFont="1">
      <alignment vertical="bottom"/>
    </xf>
    <xf borderId="0" fillId="0" fontId="31" numFmtId="0" xfId="0" applyAlignment="1" applyFont="1">
      <alignment vertical="bottom"/>
    </xf>
    <xf borderId="4" fillId="8" fontId="37" numFmtId="0" xfId="0" applyAlignment="1" applyBorder="1" applyFill="1" applyFont="1">
      <alignment vertical="center"/>
    </xf>
    <xf borderId="0" fillId="0" fontId="22" numFmtId="0" xfId="0" applyAlignment="1" applyFont="1">
      <alignment vertical="center"/>
    </xf>
    <xf borderId="0" fillId="0" fontId="37" numFmtId="0" xfId="0" applyAlignment="1" applyFont="1">
      <alignment vertical="center"/>
    </xf>
    <xf borderId="18" fillId="9" fontId="23" numFmtId="0" xfId="0" applyAlignment="1" applyBorder="1" applyFill="1" applyFont="1">
      <alignment horizontal="center" vertical="center"/>
    </xf>
    <xf borderId="19" fillId="0" fontId="4" numFmtId="0" xfId="0" applyAlignment="1" applyBorder="1" applyFont="1">
      <alignment vertical="center"/>
    </xf>
    <xf borderId="20" fillId="9" fontId="17" numFmtId="0" xfId="0" applyAlignment="1" applyBorder="1" applyFont="1">
      <alignment horizontal="center" vertical="center"/>
    </xf>
    <xf borderId="21" fillId="10" fontId="25" numFmtId="0" xfId="0" applyAlignment="1" applyBorder="1" applyFill="1" applyFont="1">
      <alignment horizontal="center" vertical="center"/>
    </xf>
    <xf borderId="21" fillId="11" fontId="25" numFmtId="0" xfId="0" applyAlignment="1" applyBorder="1" applyFill="1" applyFont="1">
      <alignment horizontal="center" vertical="center"/>
    </xf>
    <xf borderId="20" fillId="9" fontId="17" numFmtId="0" xfId="0" applyAlignment="1" applyBorder="1" applyFont="1">
      <alignment horizontal="center" shrinkToFit="0" vertical="center" wrapText="1"/>
    </xf>
    <xf borderId="22" fillId="12" fontId="17" numFmtId="0" xfId="0" applyAlignment="1" applyBorder="1" applyFill="1" applyFont="1">
      <alignment horizontal="center" vertical="center"/>
    </xf>
    <xf borderId="7" fillId="12" fontId="17" numFmtId="0" xfId="0" applyAlignment="1" applyBorder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15" fillId="9" fontId="17" numFmtId="0" xfId="0" applyAlignment="1" applyBorder="1" applyFont="1">
      <alignment horizontal="center" vertical="center"/>
    </xf>
    <xf borderId="26" fillId="9" fontId="17" numFmtId="0" xfId="0" applyAlignment="1" applyBorder="1" applyFont="1">
      <alignment horizontal="center" shrinkToFit="0" vertical="center" wrapText="1"/>
    </xf>
    <xf borderId="27" fillId="0" fontId="4" numFmtId="0" xfId="0" applyAlignment="1" applyBorder="1" applyFont="1">
      <alignment vertical="center"/>
    </xf>
    <xf borderId="28" fillId="8" fontId="38" numFmtId="0" xfId="0" applyAlignment="1" applyBorder="1" applyFont="1">
      <alignment horizontal="center" shrinkToFit="0" vertical="center" wrapText="1"/>
    </xf>
    <xf borderId="7" fillId="8" fontId="23" numFmtId="0" xfId="0" applyAlignment="1" applyBorder="1" applyFont="1">
      <alignment horizontal="center" shrinkToFit="0" vertical="center" wrapText="1"/>
    </xf>
    <xf borderId="29" fillId="3" fontId="17" numFmtId="0" xfId="0" applyAlignment="1" applyBorder="1" applyFont="1">
      <alignment vertical="center"/>
    </xf>
    <xf borderId="29" fillId="3" fontId="17" numFmtId="0" xfId="0" applyAlignment="1" applyBorder="1" applyFont="1">
      <alignment shrinkToFit="0" vertical="center" wrapText="1"/>
    </xf>
    <xf borderId="29" fillId="3" fontId="17" numFmtId="0" xfId="0" applyAlignment="1" applyBorder="1" applyFont="1">
      <alignment horizontal="center" vertical="center"/>
    </xf>
    <xf quotePrefix="1" borderId="30" fillId="3" fontId="17" numFmtId="0" xfId="0" applyAlignment="1" applyBorder="1" applyFont="1">
      <alignment horizontal="center" vertical="center"/>
    </xf>
    <xf borderId="31" fillId="0" fontId="23" numFmtId="0" xfId="0" applyAlignment="1" applyBorder="1" applyFont="1">
      <alignment horizontal="center" shrinkToFit="0" vertical="center" wrapText="1"/>
    </xf>
    <xf borderId="8" fillId="0" fontId="23" numFmtId="0" xfId="0" applyAlignment="1" applyBorder="1" applyFont="1">
      <alignment horizontal="center" shrinkToFit="0" vertical="center" wrapText="1"/>
    </xf>
    <xf borderId="32" fillId="0" fontId="4" numFmtId="0" xfId="0" applyAlignment="1" applyBorder="1" applyFont="1">
      <alignment vertical="center"/>
    </xf>
    <xf borderId="33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shrinkToFit="0" vertical="center" wrapText="1"/>
    </xf>
    <xf borderId="34" fillId="3" fontId="17" numFmtId="0" xfId="0" applyAlignment="1" applyBorder="1" applyFont="1">
      <alignment horizontal="center" shrinkToFit="0" vertical="center" wrapText="1"/>
    </xf>
    <xf borderId="35" fillId="0" fontId="4" numFmtId="0" xfId="0" applyAlignment="1" applyBorder="1" applyFont="1">
      <alignment vertical="center"/>
    </xf>
    <xf borderId="34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vertical="center"/>
    </xf>
    <xf borderId="34" fillId="3" fontId="17" numFmtId="0" xfId="0" applyAlignment="1" applyBorder="1" applyFont="1">
      <alignment horizontal="center" vertical="center"/>
    </xf>
    <xf borderId="33" fillId="3" fontId="17" numFmtId="0" xfId="0" applyAlignment="1" applyBorder="1" applyFont="1">
      <alignment horizontal="left" vertical="center"/>
    </xf>
    <xf borderId="33" fillId="3" fontId="39" numFmtId="0" xfId="0" applyAlignment="1" applyBorder="1" applyFont="1">
      <alignment horizontal="left" vertical="center"/>
    </xf>
    <xf borderId="36" fillId="0" fontId="4" numFmtId="0" xfId="0" applyAlignment="1" applyBorder="1" applyFont="1">
      <alignment vertical="center"/>
    </xf>
    <xf borderId="37" fillId="3" fontId="17" numFmtId="0" xfId="0" applyAlignment="1" applyBorder="1" applyFont="1">
      <alignment vertical="center"/>
    </xf>
    <xf borderId="15" fillId="3" fontId="17" numFmtId="0" xfId="0" applyAlignment="1" applyBorder="1" applyFont="1">
      <alignment horizontal="center" vertical="center"/>
    </xf>
    <xf borderId="38" fillId="3" fontId="17" numFmtId="0" xfId="0" applyAlignment="1" applyBorder="1" applyFont="1">
      <alignment vertical="center"/>
    </xf>
    <xf borderId="39" fillId="3" fontId="17" numFmtId="0" xfId="0" applyAlignment="1" applyBorder="1" applyFont="1">
      <alignment vertical="center"/>
    </xf>
    <xf borderId="40" fillId="0" fontId="4" numFmtId="0" xfId="0" applyAlignment="1" applyBorder="1" applyFont="1">
      <alignment vertical="center"/>
    </xf>
    <xf borderId="41" fillId="8" fontId="38" numFmtId="0" xfId="0" applyAlignment="1" applyBorder="1" applyFont="1">
      <alignment horizontal="center" shrinkToFit="0" vertical="center" wrapText="1"/>
    </xf>
    <xf borderId="9" fillId="0" fontId="23" numFmtId="0" xfId="0" applyAlignment="1" applyBorder="1" applyFont="1">
      <alignment horizontal="center" shrinkToFit="0" vertical="center" wrapText="1"/>
    </xf>
    <xf borderId="42" fillId="0" fontId="17" numFmtId="0" xfId="0" applyAlignment="1" applyBorder="1" applyFont="1">
      <alignment vertical="center"/>
    </xf>
    <xf borderId="42" fillId="0" fontId="40" numFmtId="0" xfId="0" applyAlignment="1" applyBorder="1" applyFont="1">
      <alignment shrinkToFit="0" vertical="center" wrapText="1"/>
    </xf>
    <xf borderId="42" fillId="0" fontId="17" numFmtId="0" xfId="0" applyAlignment="1" applyBorder="1" applyFont="1">
      <alignment horizontal="center" vertical="center"/>
    </xf>
    <xf borderId="43" fillId="0" fontId="17" numFmtId="0" xfId="0" applyAlignment="1" applyBorder="1" applyFont="1">
      <alignment horizontal="center" vertical="center"/>
    </xf>
    <xf borderId="8" fillId="0" fontId="31" numFmtId="0" xfId="0" applyAlignment="1" applyBorder="1" applyFont="1">
      <alignment vertical="center"/>
    </xf>
    <xf borderId="33" fillId="0" fontId="17" numFmtId="0" xfId="0" applyAlignment="1" applyBorder="1" applyFont="1">
      <alignment vertical="center"/>
    </xf>
    <xf borderId="33" fillId="0" fontId="17" numFmtId="0" xfId="0" applyAlignment="1" applyBorder="1" applyFont="1">
      <alignment horizontal="center" vertical="center"/>
    </xf>
    <xf borderId="44" fillId="0" fontId="4" numFmtId="0" xfId="0" applyAlignment="1" applyBorder="1" applyFont="1">
      <alignment vertical="center"/>
    </xf>
    <xf borderId="33" fillId="0" fontId="17" numFmtId="0" xfId="0" applyAlignment="1" applyBorder="1" applyFont="1">
      <alignment horizontal="left" vertical="center"/>
    </xf>
    <xf borderId="33" fillId="0" fontId="41" numFmtId="0" xfId="0" applyAlignment="1" applyBorder="1" applyFont="1">
      <alignment horizontal="left" shrinkToFit="0" vertical="center" wrapText="1"/>
    </xf>
    <xf borderId="37" fillId="0" fontId="17" numFmtId="0" xfId="0" applyAlignment="1" applyBorder="1" applyFont="1">
      <alignment vertical="center"/>
    </xf>
    <xf borderId="37" fillId="0" fontId="17" numFmtId="0" xfId="0" applyAlignment="1" applyBorder="1" applyFont="1">
      <alignment horizontal="center" vertical="center"/>
    </xf>
    <xf borderId="45" fillId="0" fontId="4" numFmtId="0" xfId="0" applyAlignment="1" applyBorder="1" applyFont="1">
      <alignment vertical="center"/>
    </xf>
    <xf borderId="7" fillId="0" fontId="23" numFmtId="0" xfId="0" applyAlignment="1" applyBorder="1" applyFont="1">
      <alignment horizontal="center" shrinkToFit="0" vertical="center" wrapText="1"/>
    </xf>
    <xf borderId="29" fillId="0" fontId="17" numFmtId="0" xfId="0" applyAlignment="1" applyBorder="1" applyFont="1">
      <alignment vertical="center"/>
    </xf>
    <xf borderId="29" fillId="0" fontId="17" numFmtId="0" xfId="0" applyAlignment="1" applyBorder="1" applyFont="1">
      <alignment horizontal="center" vertical="center"/>
    </xf>
    <xf borderId="7" fillId="13" fontId="17" numFmtId="0" xfId="0" applyAlignment="1" applyBorder="1" applyFill="1" applyFont="1">
      <alignment horizontal="center" vertical="center"/>
    </xf>
    <xf borderId="9" fillId="0" fontId="17" numFmtId="0" xfId="0" applyAlignment="1" applyBorder="1" applyFont="1">
      <alignment vertical="center"/>
    </xf>
    <xf borderId="29" fillId="0" fontId="42" numFmtId="0" xfId="0" applyAlignment="1" applyBorder="1" applyFont="1">
      <alignment shrinkToFit="0" vertical="center" wrapText="1"/>
    </xf>
    <xf borderId="33" fillId="0" fontId="43" numFmtId="0" xfId="0" applyAlignment="1" applyBorder="1" applyFont="1">
      <alignment horizontal="left" readingOrder="0" shrinkToFit="0" vertical="center" wrapText="1"/>
    </xf>
    <xf borderId="29" fillId="13" fontId="44" numFmtId="0" xfId="0" applyAlignment="1" applyBorder="1" applyFont="1">
      <alignment shrinkToFit="0" vertical="center" wrapText="1"/>
    </xf>
    <xf borderId="43" fillId="3" fontId="17" numFmtId="0" xfId="0" applyAlignment="1" applyBorder="1" applyFont="1">
      <alignment horizontal="center" vertical="center"/>
    </xf>
    <xf borderId="33" fillId="13" fontId="17" numFmtId="0" xfId="0" applyAlignment="1" applyBorder="1" applyFont="1">
      <alignment vertical="center"/>
    </xf>
    <xf borderId="33" fillId="13" fontId="45" numFmtId="0" xfId="0" applyAlignment="1" applyBorder="1" applyFont="1">
      <alignment horizontal="left" shrinkToFit="0" vertical="center" wrapText="1"/>
    </xf>
    <xf borderId="37" fillId="13" fontId="17" numFmtId="0" xfId="0" applyAlignment="1" applyBorder="1" applyFont="1">
      <alignment vertical="center"/>
    </xf>
    <xf borderId="37" fillId="3" fontId="17" numFmtId="0" xfId="0" applyAlignment="1" applyBorder="1" applyFont="1">
      <alignment horizontal="center" vertical="center"/>
    </xf>
    <xf borderId="46" fillId="8" fontId="38" numFmtId="0" xfId="0" applyAlignment="1" applyBorder="1" applyFont="1">
      <alignment horizontal="center" shrinkToFit="0" vertical="center" wrapText="1"/>
    </xf>
    <xf borderId="47" fillId="0" fontId="4" numFmtId="0" xfId="0" applyAlignment="1" applyBorder="1" applyFont="1">
      <alignment vertical="center"/>
    </xf>
    <xf borderId="48" fillId="3" fontId="17" numFmtId="0" xfId="0" applyAlignment="1" applyBorder="1" applyFont="1">
      <alignment vertical="center"/>
    </xf>
    <xf borderId="48" fillId="13" fontId="17" numFmtId="0" xfId="0" applyAlignment="1" applyBorder="1" applyFont="1">
      <alignment vertical="center"/>
    </xf>
    <xf borderId="48" fillId="3" fontId="17" numFmtId="0" xfId="0" applyAlignment="1" applyBorder="1" applyFont="1">
      <alignment horizontal="center" vertical="center"/>
    </xf>
    <xf borderId="49" fillId="8" fontId="38" numFmtId="0" xfId="0" applyAlignment="1" applyBorder="1" applyFont="1">
      <alignment horizontal="center" shrinkToFit="0" vertical="center" wrapText="1"/>
    </xf>
    <xf borderId="20" fillId="8" fontId="23" numFmtId="0" xfId="0" applyAlignment="1" applyBorder="1" applyFont="1">
      <alignment horizontal="center" shrinkToFit="0" vertical="center" wrapText="1"/>
    </xf>
    <xf borderId="50" fillId="3" fontId="17" numFmtId="0" xfId="0" applyAlignment="1" applyBorder="1" applyFont="1">
      <alignment vertical="center"/>
    </xf>
    <xf borderId="50" fillId="3" fontId="46" numFmtId="0" xfId="0" applyAlignment="1" applyBorder="1" applyFont="1">
      <alignment shrinkToFit="0" vertical="center" wrapText="1"/>
    </xf>
    <xf borderId="50" fillId="3" fontId="17" numFmtId="0" xfId="0" applyAlignment="1" applyBorder="1" applyFont="1">
      <alignment horizontal="center" vertical="center"/>
    </xf>
    <xf borderId="51" fillId="3" fontId="17" numFmtId="0" xfId="0" applyAlignment="1" applyBorder="1" applyFont="1">
      <alignment horizontal="center" vertical="center"/>
    </xf>
    <xf borderId="22" fillId="3" fontId="17" numFmtId="0" xfId="0" applyAlignment="1" applyBorder="1" applyFont="1">
      <alignment horizontal="center" vertical="center"/>
    </xf>
    <xf borderId="8" fillId="3" fontId="17" numFmtId="0" xfId="0" applyAlignment="1" applyBorder="1" applyFont="1">
      <alignment horizontal="center" vertical="center"/>
    </xf>
    <xf borderId="26" fillId="3" fontId="17" numFmtId="0" xfId="0" applyAlignment="1" applyBorder="1" applyFont="1">
      <alignment horizontal="center" vertical="center"/>
    </xf>
    <xf borderId="52" fillId="0" fontId="4" numFmtId="0" xfId="0" applyAlignment="1" applyBorder="1" applyFont="1">
      <alignment vertical="center"/>
    </xf>
    <xf borderId="26" fillId="3" fontId="17" numFmtId="0" xfId="0" applyAlignment="1" applyBorder="1" applyFont="1">
      <alignment vertical="center"/>
    </xf>
    <xf borderId="33" fillId="3" fontId="47" numFmtId="0" xfId="0" applyAlignment="1" applyBorder="1" applyFont="1">
      <alignment horizontal="left" shrinkToFit="0" vertical="center" wrapText="1"/>
    </xf>
    <xf borderId="29" fillId="3" fontId="48" numFmtId="0" xfId="0" applyAlignment="1" applyBorder="1" applyFont="1">
      <alignment shrinkToFit="0" vertical="center" wrapText="1"/>
    </xf>
    <xf borderId="53" fillId="3" fontId="17" numFmtId="0" xfId="0" applyAlignment="1" applyBorder="1" applyFont="1">
      <alignment horizontal="center" vertical="center"/>
    </xf>
    <xf borderId="54" fillId="3" fontId="17" numFmtId="0" xfId="0" applyAlignment="1" applyBorder="1" applyFont="1">
      <alignment horizontal="center" vertical="center"/>
    </xf>
    <xf borderId="55" fillId="3" fontId="17" numFmtId="0" xfId="0" applyAlignment="1" applyBorder="1" applyFont="1">
      <alignment horizontal="center" vertical="center"/>
    </xf>
    <xf borderId="56" fillId="0" fontId="4" numFmtId="0" xfId="0" applyAlignment="1" applyBorder="1" applyFont="1">
      <alignment vertical="center"/>
    </xf>
    <xf borderId="7" fillId="14" fontId="17" numFmtId="0" xfId="0" applyAlignment="1" applyBorder="1" applyFill="1" applyFont="1">
      <alignment horizontal="center" vertical="center"/>
    </xf>
    <xf borderId="33" fillId="3" fontId="49" numFmtId="0" xfId="0" applyAlignment="1" applyBorder="1" applyFont="1">
      <alignment horizontal="left" shrinkToFit="0" vertical="center" wrapText="1"/>
    </xf>
    <xf borderId="37" fillId="0" fontId="17" numFmtId="0" xfId="0" applyAlignment="1" applyBorder="1" applyFont="1">
      <alignment shrinkToFit="0" vertical="center" wrapText="1"/>
    </xf>
    <xf borderId="29" fillId="15" fontId="17" numFmtId="0" xfId="0" applyAlignment="1" applyBorder="1" applyFill="1" applyFont="1">
      <alignment vertical="center"/>
    </xf>
    <xf borderId="29" fillId="15" fontId="50" numFmtId="0" xfId="0" applyAlignment="1" applyBorder="1" applyFont="1">
      <alignment shrinkToFit="0" vertical="center" wrapText="1"/>
    </xf>
    <xf borderId="29" fillId="15" fontId="17" numFmtId="0" xfId="0" applyAlignment="1" applyBorder="1" applyFont="1">
      <alignment horizontal="center" vertical="center"/>
    </xf>
    <xf borderId="53" fillId="15" fontId="17" numFmtId="0" xfId="0" applyAlignment="1" applyBorder="1" applyFont="1">
      <alignment horizontal="center" vertical="center"/>
    </xf>
    <xf borderId="57" fillId="15" fontId="17" numFmtId="0" xfId="0" applyAlignment="1" applyBorder="1" applyFont="1">
      <alignment horizontal="center" vertical="center"/>
    </xf>
    <xf borderId="8" fillId="15" fontId="17" numFmtId="0" xfId="0" applyAlignment="1" applyBorder="1" applyFont="1">
      <alignment horizontal="center" vertical="center"/>
    </xf>
    <xf borderId="33" fillId="15" fontId="17" numFmtId="0" xfId="0" applyAlignment="1" applyBorder="1" applyFont="1">
      <alignment vertical="center"/>
    </xf>
    <xf borderId="33" fillId="15" fontId="17" numFmtId="0" xfId="0" applyAlignment="1" applyBorder="1" applyFont="1">
      <alignment horizontal="center" vertical="center"/>
    </xf>
    <xf borderId="26" fillId="15" fontId="17" numFmtId="0" xfId="0" applyAlignment="1" applyBorder="1" applyFont="1">
      <alignment horizontal="center" vertical="center"/>
    </xf>
    <xf borderId="26" fillId="15" fontId="17" numFmtId="0" xfId="0" applyAlignment="1" applyBorder="1" applyFont="1">
      <alignment vertical="center"/>
    </xf>
    <xf borderId="33" fillId="15" fontId="17" numFmtId="0" xfId="0" applyAlignment="1" applyBorder="1" applyFont="1">
      <alignment horizontal="left" vertical="center"/>
    </xf>
    <xf borderId="33" fillId="15" fontId="51" numFmtId="0" xfId="0" applyAlignment="1" applyBorder="1" applyFont="1">
      <alignment horizontal="left" shrinkToFit="0" vertical="center" wrapText="1"/>
    </xf>
    <xf borderId="37" fillId="15" fontId="17" numFmtId="0" xfId="0" applyAlignment="1" applyBorder="1" applyFont="1">
      <alignment vertical="center"/>
    </xf>
    <xf borderId="37" fillId="15" fontId="17" numFmtId="0" xfId="0" applyAlignment="1" applyBorder="1" applyFont="1">
      <alignment horizontal="center" vertical="center"/>
    </xf>
    <xf borderId="55" fillId="15" fontId="17" numFmtId="0" xfId="0" applyAlignment="1" applyBorder="1" applyFont="1">
      <alignment horizontal="center" vertical="center"/>
    </xf>
    <xf borderId="57" fillId="3" fontId="17" numFmtId="0" xfId="0" applyAlignment="1" applyBorder="1" applyFont="1">
      <alignment horizontal="center" vertical="center"/>
    </xf>
    <xf borderId="33" fillId="3" fontId="52" numFmtId="0" xfId="0" applyAlignment="1" applyBorder="1" applyFont="1">
      <alignment vertical="center"/>
    </xf>
    <xf borderId="58" fillId="3" fontId="17" numFmtId="0" xfId="0" applyAlignment="1" applyBorder="1" applyFont="1">
      <alignment vertical="center"/>
    </xf>
    <xf borderId="59" fillId="3" fontId="53" numFmtId="0" xfId="0" applyAlignment="1" applyBorder="1" applyFont="1">
      <alignment shrinkToFit="0" vertical="center" wrapText="1"/>
    </xf>
    <xf borderId="59" fillId="14" fontId="54" numFmtId="0" xfId="0" applyAlignment="1" applyBorder="1" applyFont="1">
      <alignment shrinkToFit="0" vertical="center" wrapText="1"/>
    </xf>
    <xf borderId="59" fillId="3" fontId="17" numFmtId="0" xfId="0" applyAlignment="1" applyBorder="1" applyFont="1">
      <alignment horizontal="center" vertical="center"/>
    </xf>
    <xf borderId="60" fillId="3" fontId="17" numFmtId="0" xfId="0" applyAlignment="1" applyBorder="1" applyFont="1">
      <alignment vertical="center"/>
    </xf>
    <xf borderId="33" fillId="14" fontId="17" numFmtId="0" xfId="0" applyAlignment="1" applyBorder="1" applyFont="1">
      <alignment vertical="center"/>
    </xf>
    <xf borderId="60" fillId="3" fontId="17" numFmtId="0" xfId="0" applyAlignment="1" applyBorder="1" applyFont="1">
      <alignment horizontal="left" vertical="center"/>
    </xf>
    <xf borderId="33" fillId="14" fontId="55" numFmtId="0" xfId="0" applyAlignment="1" applyBorder="1" applyFont="1">
      <alignment horizontal="left" shrinkToFit="0" vertical="center" wrapText="1"/>
    </xf>
    <xf borderId="61" fillId="3" fontId="17" numFmtId="0" xfId="0" applyAlignment="1" applyBorder="1" applyFont="1">
      <alignment vertical="center"/>
    </xf>
    <xf borderId="62" fillId="14" fontId="17" numFmtId="0" xfId="0" applyAlignment="1" applyBorder="1" applyFont="1">
      <alignment vertical="center"/>
    </xf>
    <xf borderId="38" fillId="3" fontId="17" numFmtId="0" xfId="0" applyAlignment="1" applyBorder="1" applyFont="1">
      <alignment horizontal="center" vertical="center"/>
    </xf>
    <xf borderId="63" fillId="3" fontId="17" numFmtId="0" xfId="0" applyAlignment="1" applyBorder="1" applyFont="1">
      <alignment vertical="center"/>
    </xf>
    <xf borderId="29" fillId="13" fontId="17" numFmtId="0" xfId="0" applyAlignment="1" applyBorder="1" applyFont="1">
      <alignment vertical="center"/>
    </xf>
    <xf borderId="30" fillId="3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shrinkToFit="0" vertical="center" wrapText="1"/>
    </xf>
    <xf borderId="33" fillId="13" fontId="17" numFmtId="0" xfId="0" applyAlignment="1" applyBorder="1" applyFont="1">
      <alignment shrinkToFit="0" vertical="center" wrapText="1"/>
    </xf>
    <xf borderId="33" fillId="3" fontId="56" numFmtId="0" xfId="0" applyAlignment="1" applyBorder="1" applyFont="1">
      <alignment shrinkToFit="0" vertical="center" wrapText="1"/>
    </xf>
    <xf borderId="33" fillId="13" fontId="57" numFmtId="0" xfId="0" applyAlignment="1" applyBorder="1" applyFont="1">
      <alignment shrinkToFit="0" vertical="center" wrapText="1"/>
    </xf>
    <xf borderId="64" fillId="0" fontId="4" numFmtId="0" xfId="0" applyAlignment="1" applyBorder="1" applyFont="1">
      <alignment vertical="center"/>
    </xf>
    <xf borderId="65" fillId="3" fontId="17" numFmtId="0" xfId="0" applyAlignment="1" applyBorder="1" applyFont="1">
      <alignment vertical="center"/>
    </xf>
    <xf borderId="62" fillId="0" fontId="17" numFmtId="0" xfId="0" applyAlignment="1" applyBorder="1" applyFont="1">
      <alignment shrinkToFit="0" vertical="center" wrapText="1"/>
    </xf>
    <xf borderId="62" fillId="13" fontId="17" numFmtId="0" xfId="0" applyAlignment="1" applyBorder="1" applyFont="1">
      <alignment shrinkToFit="0" vertical="center" wrapText="1"/>
    </xf>
    <xf borderId="66" fillId="3" fontId="17" numFmtId="0" xfId="0" applyAlignment="1" applyBorder="1" applyFont="1">
      <alignment horizontal="center" vertical="center"/>
    </xf>
    <xf borderId="62" fillId="3" fontId="17" numFmtId="0" xfId="0" applyAlignment="1" applyBorder="1" applyFont="1">
      <alignment horizontal="center" vertical="center"/>
    </xf>
    <xf borderId="67" fillId="3" fontId="17" numFmtId="0" xfId="0" applyAlignment="1" applyBorder="1" applyFont="1">
      <alignment horizontal="center" vertical="center"/>
    </xf>
    <xf borderId="68" fillId="0" fontId="4" numFmtId="0" xfId="0" applyAlignment="1" applyBorder="1" applyFont="1">
      <alignment vertical="center"/>
    </xf>
    <xf borderId="4" fillId="2" fontId="32" numFmtId="0" xfId="0" applyAlignment="1" applyBorder="1" applyFont="1">
      <alignment horizontal="left" vertical="center"/>
    </xf>
    <xf borderId="4" fillId="2" fontId="31" numFmtId="0" xfId="0" applyAlignment="1" applyBorder="1" applyFont="1">
      <alignment vertical="center"/>
    </xf>
    <xf borderId="4" fillId="2" fontId="23" numFmtId="0" xfId="0" applyAlignment="1" applyBorder="1" applyFont="1">
      <alignment vertical="center"/>
    </xf>
    <xf borderId="0" fillId="0" fontId="58" numFmtId="0" xfId="0" applyAlignment="1" applyFont="1">
      <alignment vertical="center"/>
    </xf>
    <xf borderId="69" fillId="12" fontId="17" numFmtId="0" xfId="0" applyAlignment="1" applyBorder="1" applyFont="1">
      <alignment horizontal="center" vertical="center"/>
    </xf>
    <xf borderId="70" fillId="0" fontId="4" numFmtId="0" xfId="0" applyAlignment="1" applyBorder="1" applyFont="1">
      <alignment vertical="center"/>
    </xf>
    <xf quotePrefix="1" borderId="53" fillId="3" fontId="17" numFmtId="0" xfId="0" applyAlignment="1" applyBorder="1" applyFont="1">
      <alignment horizontal="center" vertical="center"/>
    </xf>
    <xf borderId="33" fillId="0" fontId="59" numFmtId="0" xfId="0" applyAlignment="1" applyBorder="1" applyFont="1">
      <alignment shrinkToFit="0" vertical="center" wrapText="1"/>
    </xf>
    <xf borderId="33" fillId="3" fontId="60" numFmtId="0" xfId="0" applyAlignment="1" applyBorder="1" applyFont="1">
      <alignment shrinkToFit="0" vertical="center" wrapText="1"/>
    </xf>
    <xf borderId="71" fillId="0" fontId="4" numFmtId="0" xfId="0" applyAlignment="1" applyBorder="1" applyFont="1">
      <alignment vertical="center"/>
    </xf>
    <xf borderId="72" fillId="8" fontId="38" numFmtId="0" xfId="0" applyAlignment="1" applyBorder="1" applyFont="1">
      <alignment horizontal="center" shrinkToFit="0" vertical="center" wrapText="1"/>
    </xf>
    <xf borderId="73" fillId="8" fontId="23" numFmtId="0" xfId="0" applyAlignment="1" applyBorder="1" applyFont="1">
      <alignment horizontal="center" shrinkToFit="0" vertical="center" wrapText="1"/>
    </xf>
    <xf borderId="59" fillId="15" fontId="17" numFmtId="0" xfId="0" applyAlignment="1" applyBorder="1" applyFont="1">
      <alignment vertical="center"/>
    </xf>
    <xf borderId="59" fillId="15" fontId="17" numFmtId="0" xfId="0" applyAlignment="1" applyBorder="1" applyFont="1">
      <alignment horizontal="center" vertical="center"/>
    </xf>
    <xf borderId="43" fillId="15" fontId="17" numFmtId="0" xfId="0" applyAlignment="1" applyBorder="1" applyFont="1">
      <alignment horizontal="center" vertical="center"/>
    </xf>
    <xf borderId="33" fillId="15" fontId="17" numFmtId="0" xfId="0" applyAlignment="1" applyBorder="1" applyFont="1">
      <alignment shrinkToFit="0" vertical="center" wrapText="1"/>
    </xf>
    <xf borderId="33" fillId="15" fontId="61" numFmtId="0" xfId="0" applyAlignment="1" applyBorder="1" applyFont="1">
      <alignment shrinkToFit="0" vertical="center" wrapText="1"/>
    </xf>
    <xf borderId="37" fillId="15" fontId="17" numFmtId="0" xfId="0" applyAlignment="1" applyBorder="1" applyFont="1">
      <alignment shrinkToFit="0" vertical="center" wrapText="1"/>
    </xf>
    <xf borderId="7" fillId="13" fontId="17" numFmtId="0" xfId="0" applyAlignment="1" applyBorder="1" applyFont="1">
      <alignment horizontal="center" shrinkToFit="0" vertical="center" wrapText="1"/>
    </xf>
    <xf borderId="33" fillId="15" fontId="62" numFmtId="0" xfId="0" applyAlignment="1" applyBorder="1" applyFont="1">
      <alignment shrinkToFit="0" vertical="center" wrapText="1"/>
    </xf>
    <xf borderId="33" fillId="15" fontId="63" numFmtId="0" xfId="0" applyAlignment="1" applyBorder="1" applyFont="1">
      <alignment shrinkToFit="0" vertical="center" wrapText="1"/>
    </xf>
    <xf borderId="29" fillId="0" fontId="64" numFmtId="0" xfId="0" applyAlignment="1" applyBorder="1" applyFont="1">
      <alignment vertical="center"/>
    </xf>
    <xf borderId="29" fillId="13" fontId="64" numFmtId="0" xfId="0" applyAlignment="1" applyBorder="1" applyFont="1">
      <alignment vertical="center"/>
    </xf>
    <xf borderId="33" fillId="3" fontId="64" numFmtId="0" xfId="0" applyAlignment="1" applyBorder="1" applyFont="1">
      <alignment shrinkToFit="0" vertical="center" wrapText="1"/>
    </xf>
    <xf borderId="33" fillId="13" fontId="64" numFmtId="0" xfId="0" applyAlignment="1" applyBorder="1" applyFont="1">
      <alignment shrinkToFit="0" vertical="center" wrapText="1"/>
    </xf>
    <xf borderId="33" fillId="3" fontId="65" numFmtId="0" xfId="0" applyAlignment="1" applyBorder="1" applyFont="1">
      <alignment shrinkToFit="0" vertical="center" wrapText="1"/>
    </xf>
    <xf borderId="33" fillId="13" fontId="66" numFmtId="0" xfId="0" applyAlignment="1" applyBorder="1" applyFont="1">
      <alignment shrinkToFit="0" vertical="center" wrapText="1"/>
    </xf>
    <xf borderId="37" fillId="3" fontId="64" numFmtId="0" xfId="0" applyAlignment="1" applyBorder="1" applyFont="1">
      <alignment shrinkToFit="0" vertical="center" wrapText="1"/>
    </xf>
    <xf borderId="37" fillId="13" fontId="64" numFmtId="0" xfId="0" applyAlignment="1" applyBorder="1" applyFont="1">
      <alignment shrinkToFit="0" vertical="center" wrapText="1"/>
    </xf>
    <xf borderId="33" fillId="3" fontId="17" numFmtId="0" xfId="0" applyAlignment="1" applyBorder="1" applyFont="1">
      <alignment shrinkToFit="0" vertical="center" wrapText="1"/>
    </xf>
    <xf borderId="74" fillId="3" fontId="17" numFmtId="0" xfId="0" applyAlignment="1" applyBorder="1" applyFont="1">
      <alignment vertical="center"/>
    </xf>
    <xf borderId="37" fillId="3" fontId="17" numFmtId="0" xfId="0" applyAlignment="1" applyBorder="1" applyFont="1">
      <alignment shrinkToFit="0" vertical="center" wrapText="1"/>
    </xf>
    <xf borderId="74" fillId="13" fontId="17" numFmtId="0" xfId="0" applyAlignment="1" applyBorder="1" applyFont="1">
      <alignment shrinkToFit="0" vertical="center" wrapText="1"/>
    </xf>
    <xf borderId="74" fillId="3" fontId="17" numFmtId="0" xfId="0" applyAlignment="1" applyBorder="1" applyFont="1">
      <alignment horizontal="center" vertical="center"/>
    </xf>
    <xf borderId="37" fillId="13" fontId="17" numFmtId="0" xfId="0" applyAlignment="1" applyBorder="1" applyFont="1">
      <alignment shrinkToFit="0" vertical="center" wrapText="1"/>
    </xf>
    <xf borderId="75" fillId="3" fontId="17" numFmtId="0" xfId="0" applyAlignment="1" applyBorder="1" applyFont="1">
      <alignment horizontal="center" vertical="center"/>
    </xf>
    <xf borderId="76" fillId="0" fontId="4" numFmtId="0" xfId="0" applyAlignment="1" applyBorder="1" applyFont="1">
      <alignment vertical="center"/>
    </xf>
    <xf borderId="77" fillId="3" fontId="17" numFmtId="0" xfId="0" applyAlignment="1" applyBorder="1" applyFont="1">
      <alignment horizontal="center" vertical="center"/>
    </xf>
    <xf borderId="78" fillId="0" fontId="4" numFmtId="0" xfId="0" applyAlignment="1" applyBorder="1" applyFont="1">
      <alignment vertical="center"/>
    </xf>
    <xf borderId="74" fillId="13" fontId="17" numFmtId="0" xfId="0" applyAlignment="1" applyBorder="1" applyFont="1">
      <alignment vertical="center"/>
    </xf>
    <xf borderId="39" fillId="3" fontId="17" numFmtId="0" xfId="0" applyAlignment="1" applyBorder="1" applyFont="1">
      <alignment horizontal="center" vertical="center"/>
    </xf>
    <xf borderId="50" fillId="15" fontId="17" numFmtId="0" xfId="0" applyAlignment="1" applyBorder="1" applyFont="1">
      <alignment vertical="center"/>
    </xf>
    <xf borderId="50" fillId="15" fontId="17" numFmtId="0" xfId="0" applyAlignment="1" applyBorder="1" applyFont="1">
      <alignment horizontal="center" vertical="center"/>
    </xf>
    <xf borderId="79" fillId="15" fontId="17" numFmtId="0" xfId="0" applyAlignment="1" applyBorder="1" applyFont="1">
      <alignment horizontal="center" vertical="center"/>
    </xf>
    <xf borderId="69" fillId="15" fontId="17" numFmtId="0" xfId="0" applyAlignment="1" applyBorder="1" applyFont="1">
      <alignment horizontal="center" vertical="center"/>
    </xf>
    <xf borderId="34" fillId="15" fontId="17" numFmtId="0" xfId="0" applyAlignment="1" applyBorder="1" applyFont="1">
      <alignment horizontal="center" vertical="center"/>
    </xf>
    <xf borderId="34" fillId="15" fontId="17" numFmtId="0" xfId="0" applyAlignment="1" applyBorder="1" applyFont="1">
      <alignment vertical="center"/>
    </xf>
    <xf borderId="77" fillId="15" fontId="17" numFmtId="0" xfId="0" applyAlignment="1" applyBorder="1" applyFont="1">
      <alignment horizontal="center" vertical="center"/>
    </xf>
    <xf borderId="30" fillId="15" fontId="17" numFmtId="0" xfId="0" applyAlignment="1" applyBorder="1" applyFont="1">
      <alignment horizontal="center" vertical="center"/>
    </xf>
    <xf borderId="63" fillId="15" fontId="17" numFmtId="0" xfId="0" applyAlignment="1" applyBorder="1" applyFont="1">
      <alignment vertical="center"/>
    </xf>
    <xf borderId="60" fillId="15" fontId="17" numFmtId="0" xfId="0" applyAlignment="1" applyBorder="1" applyFont="1">
      <alignment vertical="center"/>
    </xf>
    <xf borderId="60" fillId="15" fontId="17" numFmtId="0" xfId="0" applyAlignment="1" applyBorder="1" applyFont="1">
      <alignment horizontal="left" vertical="center"/>
    </xf>
    <xf borderId="80" fillId="15" fontId="17" numFmtId="0" xfId="0" applyAlignment="1" applyBorder="1" applyFont="1">
      <alignment vertical="center"/>
    </xf>
    <xf borderId="81" fillId="15" fontId="17" numFmtId="0" xfId="0" applyAlignment="1" applyBorder="1" applyFont="1">
      <alignment horizontal="center" vertical="center"/>
    </xf>
    <xf borderId="82" fillId="15" fontId="17" numFmtId="0" xfId="0" applyAlignment="1" applyBorder="1" applyFont="1">
      <alignment horizontal="center" vertical="center"/>
    </xf>
    <xf borderId="58" fillId="15" fontId="17" numFmtId="0" xfId="0" applyAlignment="1" applyBorder="1" applyFont="1">
      <alignment vertical="center"/>
    </xf>
    <xf borderId="65" fillId="15" fontId="17" numFmtId="0" xfId="0" applyAlignment="1" applyBorder="1" applyFont="1">
      <alignment vertical="center"/>
    </xf>
    <xf borderId="62" fillId="15" fontId="17" numFmtId="0" xfId="0" applyAlignment="1" applyBorder="1" applyFont="1">
      <alignment shrinkToFit="0" vertical="center" wrapText="1"/>
    </xf>
    <xf borderId="62" fillId="15" fontId="17" numFmtId="0" xfId="0" applyAlignment="1" applyBorder="1" applyFont="1">
      <alignment horizontal="center" vertical="center"/>
    </xf>
    <xf borderId="67" fillId="15" fontId="17" numFmtId="0" xfId="0" applyAlignment="1" applyBorder="1" applyFont="1">
      <alignment horizontal="center" vertical="center"/>
    </xf>
    <xf borderId="83" fillId="0" fontId="4" numFmtId="0" xfId="0" applyAlignment="1" applyBorder="1" applyFont="1">
      <alignment vertical="center"/>
    </xf>
    <xf quotePrefix="1" borderId="0" fillId="0" fontId="23" numFmtId="0" xfId="0" applyAlignment="1" applyFont="1">
      <alignment horizontal="left" shrinkToFit="0" vertical="center" wrapText="1"/>
    </xf>
    <xf borderId="84" fillId="0" fontId="4" numFmtId="0" xfId="0" applyAlignment="1" applyBorder="1" applyFont="1">
      <alignment vertical="center"/>
    </xf>
    <xf borderId="51" fillId="9" fontId="17" numFmtId="0" xfId="0" applyAlignment="1" applyBorder="1" applyFont="1">
      <alignment horizontal="center" shrinkToFit="0" vertical="center" wrapText="1"/>
    </xf>
    <xf borderId="85" fillId="0" fontId="4" numFmtId="0" xfId="0" applyAlignment="1" applyBorder="1" applyFont="1">
      <alignment vertical="center"/>
    </xf>
    <xf borderId="86" fillId="8" fontId="38" numFmtId="0" xfId="0" applyAlignment="1" applyBorder="1" applyFont="1">
      <alignment horizontal="center" shrinkToFit="0" vertical="center" wrapText="1"/>
    </xf>
    <xf borderId="87" fillId="0" fontId="4" numFmtId="0" xfId="0" applyAlignment="1" applyBorder="1" applyFont="1">
      <alignment vertical="center"/>
    </xf>
    <xf borderId="88" fillId="0" fontId="4" numFmtId="0" xfId="0" applyAlignment="1" applyBorder="1" applyFont="1">
      <alignment vertical="center"/>
    </xf>
    <xf borderId="89" fillId="0" fontId="4" numFmtId="0" xfId="0" applyAlignment="1" applyBorder="1" applyFont="1">
      <alignment vertical="center"/>
    </xf>
    <xf borderId="33" fillId="16" fontId="67" numFmtId="0" xfId="0" applyAlignment="1" applyBorder="1" applyFill="1" applyFont="1">
      <alignment shrinkToFit="0" vertical="center" wrapText="1"/>
    </xf>
    <xf borderId="90" fillId="0" fontId="4" numFmtId="0" xfId="0" applyAlignment="1" applyBorder="1" applyFont="1">
      <alignment vertical="center"/>
    </xf>
    <xf borderId="91" fillId="0" fontId="4" numFmtId="0" xfId="0" applyAlignment="1" applyBorder="1" applyFont="1">
      <alignment vertical="center"/>
    </xf>
    <xf borderId="59" fillId="3" fontId="17" numFmtId="0" xfId="0" applyAlignment="1" applyBorder="1" applyFont="1">
      <alignment vertical="center"/>
    </xf>
    <xf borderId="74" fillId="15" fontId="17" numFmtId="0" xfId="0" applyAlignment="1" applyBorder="1" applyFont="1">
      <alignment shrinkToFit="0" vertical="center" wrapText="1"/>
    </xf>
    <xf borderId="4" fillId="3" fontId="17" numFmtId="0" xfId="0" applyAlignment="1" applyBorder="1" applyFont="1">
      <alignment vertical="center"/>
    </xf>
    <xf borderId="82" fillId="3" fontId="17" numFmtId="0" xfId="0" applyAlignment="1" applyBorder="1" applyFont="1">
      <alignment horizontal="center" vertical="center"/>
    </xf>
    <xf borderId="38" fillId="3" fontId="17" numFmtId="0" xfId="0" applyAlignment="1" applyBorder="1" applyFont="1">
      <alignment shrinkToFit="0" vertical="center" wrapText="1"/>
    </xf>
    <xf borderId="15" fillId="3" fontId="17" numFmtId="0" xfId="0" applyAlignment="1" applyBorder="1" applyFont="1">
      <alignment vertical="center"/>
    </xf>
    <xf borderId="38" fillId="3" fontId="68" numFmtId="0" xfId="0" applyAlignment="1" applyBorder="1" applyFont="1">
      <alignment shrinkToFit="0" vertical="center" wrapText="1"/>
    </xf>
    <xf borderId="59" fillId="3" fontId="17" numFmtId="0" xfId="0" applyAlignment="1" applyBorder="1" applyFont="1">
      <alignment shrinkToFit="0" vertical="center" wrapText="1"/>
    </xf>
    <xf borderId="59" fillId="15" fontId="17" numFmtId="0" xfId="0" applyAlignment="1" applyBorder="1" applyFont="1">
      <alignment shrinkToFit="0" vertical="center" wrapText="1"/>
    </xf>
    <xf borderId="38" fillId="3" fontId="69" numFmtId="0" xfId="0" applyAlignment="1" applyBorder="1" applyFont="1">
      <alignment shrinkToFit="0" vertical="center" wrapText="1"/>
    </xf>
    <xf borderId="33" fillId="0" fontId="70" numFmtId="0" xfId="0" applyAlignment="1" applyBorder="1" applyFont="1">
      <alignment horizontal="left" shrinkToFit="0" vertical="center" wrapText="1"/>
    </xf>
    <xf borderId="81" fillId="3" fontId="17" numFmtId="0" xfId="0" applyAlignment="1" applyBorder="1" applyFont="1">
      <alignment horizontal="center" vertical="center"/>
    </xf>
    <xf borderId="37" fillId="3" fontId="71" numFmtId="0" xfId="0" applyAlignment="1" applyBorder="1" applyFont="1">
      <alignment shrinkToFit="0" vertical="center" wrapText="1"/>
    </xf>
    <xf borderId="92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94" fillId="8" fontId="38" numFmtId="0" xfId="0" applyAlignment="1" applyBorder="1" applyFont="1">
      <alignment shrinkToFit="0" vertical="center" wrapText="1"/>
    </xf>
    <xf borderId="95" fillId="8" fontId="38" numFmtId="0" xfId="0" applyAlignment="1" applyBorder="1" applyFont="1">
      <alignment shrinkToFit="0" vertical="center" wrapText="1"/>
    </xf>
    <xf borderId="96" fillId="8" fontId="23" numFmtId="0" xfId="0" applyAlignment="1" applyBorder="1" applyFont="1">
      <alignment horizontal="center" shrinkToFit="0" vertical="center" wrapText="1"/>
    </xf>
    <xf borderId="97" fillId="3" fontId="17" numFmtId="0" xfId="0" applyAlignment="1" applyBorder="1" applyFont="1">
      <alignment vertical="center"/>
    </xf>
    <xf borderId="97" fillId="3" fontId="17" numFmtId="0" xfId="0" applyAlignment="1" applyBorder="1" applyFont="1">
      <alignment shrinkToFit="0" vertical="center" wrapText="1"/>
    </xf>
    <xf borderId="97" fillId="3" fontId="17" numFmtId="0" xfId="0" applyAlignment="1" applyBorder="1" applyFont="1">
      <alignment horizontal="center" vertical="center"/>
    </xf>
    <xf borderId="98" fillId="3" fontId="17" numFmtId="0" xfId="0" applyAlignment="1" applyBorder="1" applyFont="1">
      <alignment horizontal="center" vertical="center"/>
    </xf>
    <xf borderId="99" fillId="8" fontId="38" numFmtId="0" xfId="0" applyAlignment="1" applyBorder="1" applyFont="1">
      <alignment horizontal="center" shrinkToFit="0" vertical="center" wrapText="1"/>
    </xf>
    <xf borderId="100" fillId="8" fontId="23" numFmtId="0" xfId="0" applyAlignment="1" applyBorder="1" applyFont="1">
      <alignment horizontal="center" shrinkToFit="0" vertical="center" wrapText="1"/>
    </xf>
    <xf borderId="50" fillId="16" fontId="17" numFmtId="0" xfId="0" applyAlignment="1" applyBorder="1" applyFont="1">
      <alignment vertical="center"/>
    </xf>
    <xf borderId="69" fillId="3" fontId="17" numFmtId="0" xfId="0" applyAlignment="1" applyBorder="1" applyFont="1">
      <alignment horizontal="center" vertical="center"/>
    </xf>
    <xf borderId="101" fillId="0" fontId="4" numFmtId="0" xfId="0" applyAlignment="1" applyBorder="1" applyFont="1">
      <alignment vertical="center"/>
    </xf>
    <xf borderId="102" fillId="0" fontId="4" numFmtId="0" xfId="0" applyAlignment="1" applyBorder="1" applyFont="1">
      <alignment vertical="center"/>
    </xf>
    <xf borderId="103" fillId="0" fontId="4" numFmtId="0" xfId="0" applyAlignment="1" applyBorder="1" applyFont="1">
      <alignment vertical="center"/>
    </xf>
    <xf borderId="104" fillId="0" fontId="4" numFmtId="0" xfId="0" applyAlignment="1" applyBorder="1" applyFont="1">
      <alignment vertical="center"/>
    </xf>
    <xf borderId="105" fillId="8" fontId="38" numFmtId="0" xfId="0" applyAlignment="1" applyBorder="1" applyFont="1">
      <alignment horizontal="center" shrinkToFit="0" vertical="center" wrapText="1"/>
    </xf>
    <xf borderId="106" fillId="8" fontId="23" numFmtId="0" xfId="0" applyAlignment="1" applyBorder="1" applyFont="1">
      <alignment horizontal="center" shrinkToFit="0" vertical="center" wrapText="1"/>
    </xf>
    <xf borderId="29" fillId="16" fontId="17" numFmtId="0" xfId="0" applyAlignment="1" applyBorder="1" applyFont="1">
      <alignment vertical="center"/>
    </xf>
    <xf borderId="107" fillId="0" fontId="4" numFmtId="0" xfId="0" applyAlignment="1" applyBorder="1" applyFont="1">
      <alignment vertical="center"/>
    </xf>
    <xf borderId="108" fillId="0" fontId="17" numFmtId="0" xfId="0" applyAlignment="1" applyBorder="1" applyFont="1">
      <alignment shrinkToFit="0" vertical="center" wrapText="1"/>
    </xf>
    <xf borderId="8" fillId="16" fontId="17" numFmtId="0" xfId="0" applyAlignment="1" applyBorder="1" applyFont="1">
      <alignment vertical="center"/>
    </xf>
    <xf borderId="15" fillId="16" fontId="17" numFmtId="0" xfId="0" applyAlignment="1" applyBorder="1" applyFont="1">
      <alignment vertical="center"/>
    </xf>
    <xf borderId="8" fillId="0" fontId="17" numFmtId="0" xfId="0" applyAlignment="1" applyBorder="1" applyFont="1">
      <alignment shrinkToFit="0" vertical="center" wrapText="1"/>
    </xf>
    <xf borderId="8" fillId="3" fontId="72" numFmtId="0" xfId="0" applyAlignment="1" applyBorder="1" applyFont="1">
      <alignment shrinkToFit="0" vertical="center" wrapText="1"/>
    </xf>
    <xf borderId="74" fillId="16" fontId="17" numFmtId="0" xfId="0" applyAlignment="1" applyBorder="1" applyFont="1">
      <alignment vertical="center"/>
    </xf>
    <xf borderId="109" fillId="0" fontId="4" numFmtId="0" xfId="0" applyAlignment="1" applyBorder="1" applyFont="1">
      <alignment vertical="center"/>
    </xf>
    <xf borderId="110" fillId="0" fontId="4" numFmtId="0" xfId="0" applyAlignment="1" applyBorder="1" applyFont="1">
      <alignment vertical="center"/>
    </xf>
    <xf borderId="111" fillId="8" fontId="38" numFmtId="0" xfId="0" applyAlignment="1" applyBorder="1" applyFont="1">
      <alignment horizontal="center" shrinkToFit="0" vertical="center" wrapText="1"/>
    </xf>
    <xf borderId="8" fillId="8" fontId="23" numFmtId="0" xfId="0" applyAlignment="1" applyBorder="1" applyFont="1">
      <alignment horizontal="center" shrinkToFit="0" vertical="center" wrapText="1"/>
    </xf>
    <xf borderId="8" fillId="3" fontId="17" numFmtId="0" xfId="0" applyAlignment="1" applyBorder="1" applyFont="1">
      <alignment vertical="center"/>
    </xf>
    <xf borderId="112" fillId="3" fontId="17" numFmtId="0" xfId="0" applyAlignment="1" applyBorder="1" applyFont="1">
      <alignment horizontal="center" vertical="center"/>
    </xf>
    <xf borderId="7" fillId="8" fontId="38" numFmtId="0" xfId="0" applyAlignment="1" applyBorder="1" applyFont="1">
      <alignment horizontal="center" shrinkToFit="0" vertical="center" wrapText="1"/>
    </xf>
    <xf borderId="59" fillId="14" fontId="17" numFmtId="0" xfId="0" applyAlignment="1" applyBorder="1" applyFont="1">
      <alignment vertical="center"/>
    </xf>
    <xf borderId="82" fillId="14" fontId="17" numFmtId="0" xfId="0" applyAlignment="1" applyBorder="1" applyFont="1">
      <alignment horizontal="center" vertical="center"/>
    </xf>
    <xf borderId="33" fillId="3" fontId="73" numFmtId="0" xfId="0" applyAlignment="1" applyBorder="1" applyFont="1">
      <alignment horizontal="left" vertical="center"/>
    </xf>
    <xf borderId="33" fillId="14" fontId="74" numFmtId="0" xfId="0" applyAlignment="1" applyBorder="1" applyFont="1">
      <alignment horizontal="left" vertical="center"/>
    </xf>
    <xf borderId="37" fillId="14" fontId="17" numFmtId="0" xfId="0" applyAlignment="1" applyBorder="1" applyFont="1">
      <alignment vertical="center"/>
    </xf>
    <xf borderId="0" fillId="0" fontId="75" numFmtId="0" xfId="0" applyAlignment="1" applyFont="1">
      <alignment vertical="center"/>
    </xf>
    <xf borderId="108" fillId="13" fontId="17" numFmtId="0" xfId="0" applyAlignment="1" applyBorder="1" applyFont="1">
      <alignment horizontal="center" vertical="center"/>
    </xf>
    <xf borderId="62" fillId="3" fontId="17" numFmtId="0" xfId="0" applyAlignment="1" applyBorder="1" applyFont="1">
      <alignment vertical="center"/>
    </xf>
    <xf borderId="0" fillId="0" fontId="23" numFmtId="0" xfId="0" applyAlignment="1" applyFont="1">
      <alignment horizontal="left" shrinkToFit="0" vertical="center" wrapText="1"/>
    </xf>
    <xf borderId="29" fillId="0" fontId="17" numFmtId="0" xfId="0" applyAlignment="1" applyBorder="1" applyFont="1">
      <alignment shrinkToFit="0" vertical="center" wrapText="1"/>
    </xf>
    <xf quotePrefix="1" borderId="29" fillId="3" fontId="17" numFmtId="0" xfId="0" applyAlignment="1" applyBorder="1" applyFont="1">
      <alignment horizontal="center" vertical="center"/>
    </xf>
    <xf borderId="7" fillId="13" fontId="76" numFmtId="0" xfId="0" applyAlignment="1" applyBorder="1" applyFont="1">
      <alignment horizontal="center" shrinkToFit="0" vertical="center" wrapText="1"/>
    </xf>
    <xf borderId="33" fillId="3" fontId="77" numFmtId="0" xfId="0" applyAlignment="1" applyBorder="1" applyFont="1">
      <alignment horizontal="left" readingOrder="0" shrinkToFit="0" vertical="center" wrapText="1"/>
    </xf>
    <xf borderId="113" fillId="8" fontId="38" numFmtId="0" xfId="0" applyAlignment="1" applyBorder="1" applyFont="1">
      <alignment horizontal="center" shrinkToFit="0" vertical="center" wrapText="1"/>
    </xf>
    <xf borderId="79" fillId="3" fontId="17" numFmtId="0" xfId="0" applyAlignment="1" applyBorder="1" applyFont="1">
      <alignment horizontal="center" vertical="center"/>
    </xf>
    <xf borderId="114" fillId="0" fontId="4" numFmtId="0" xfId="0" applyAlignment="1" applyBorder="1" applyFont="1">
      <alignment vertical="center"/>
    </xf>
    <xf borderId="33" fillId="3" fontId="64" numFmtId="0" xfId="0" applyAlignment="1" applyBorder="1" applyFont="1">
      <alignment vertical="center"/>
    </xf>
    <xf borderId="33" fillId="0" fontId="64" numFmtId="0" xfId="0" applyAlignment="1" applyBorder="1" applyFont="1">
      <alignment vertical="center"/>
    </xf>
    <xf borderId="80" fillId="3" fontId="17" numFmtId="0" xfId="0" applyAlignment="1" applyBorder="1" applyFont="1">
      <alignment vertical="center"/>
    </xf>
    <xf borderId="115" fillId="0" fontId="4" numFmtId="0" xfId="0" applyAlignment="1" applyBorder="1" applyFont="1">
      <alignment vertical="center"/>
    </xf>
    <xf borderId="0" fillId="0" fontId="17" numFmtId="0" xfId="0" applyAlignment="1" applyFont="1">
      <alignment shrinkToFit="0" vertical="center" wrapText="1"/>
    </xf>
    <xf borderId="4" fillId="2" fontId="78" numFmtId="0" xfId="0" applyAlignment="1" applyBorder="1" applyFont="1">
      <alignment vertical="center"/>
    </xf>
    <xf borderId="0" fillId="0" fontId="31" numFmtId="0" xfId="0" applyAlignment="1" applyFont="1">
      <alignment shrinkToFit="0" vertical="center" wrapText="1"/>
    </xf>
    <xf borderId="0" fillId="0" fontId="58" numFmtId="0" xfId="0" applyAlignment="1" applyFont="1">
      <alignment shrinkToFit="0" vertical="center" wrapText="1"/>
    </xf>
    <xf borderId="0" fillId="0" fontId="17" numFmtId="0" xfId="0" applyAlignment="1" applyFont="1">
      <alignment shrinkToFit="0" vertical="bottom" wrapText="1"/>
    </xf>
    <xf borderId="43" fillId="3" fontId="17" numFmtId="0" xfId="0" applyAlignment="1" applyBorder="1" applyFont="1">
      <alignment horizontal="center" shrinkToFit="0" vertical="center" wrapText="1"/>
    </xf>
    <xf borderId="116" fillId="3" fontId="17" numFmtId="0" xfId="0" applyAlignment="1" applyBorder="1" applyFont="1">
      <alignment horizontal="center" shrinkToFit="0" vertical="center" wrapText="1"/>
    </xf>
    <xf borderId="117" fillId="3" fontId="17" numFmtId="0" xfId="0" applyAlignment="1" applyBorder="1" applyFont="1">
      <alignment horizontal="center" shrinkToFit="0" vertical="center" wrapText="1"/>
    </xf>
    <xf borderId="118" fillId="3" fontId="17" numFmtId="0" xfId="0" applyAlignment="1" applyBorder="1" applyFont="1">
      <alignment horizontal="center" shrinkToFit="0" vertical="center" wrapText="1"/>
    </xf>
    <xf borderId="119" fillId="3" fontId="17" numFmtId="0" xfId="0" applyAlignment="1" applyBorder="1" applyFont="1">
      <alignment horizontal="center" shrinkToFit="0" vertical="center" wrapText="1"/>
    </xf>
    <xf borderId="120" fillId="3" fontId="17" numFmtId="0" xfId="0" applyAlignment="1" applyBorder="1" applyFont="1">
      <alignment horizontal="center" shrinkToFit="0" vertical="center" wrapText="1"/>
    </xf>
    <xf borderId="121" fillId="3" fontId="17" numFmtId="0" xfId="0" applyAlignment="1" applyBorder="1" applyFont="1">
      <alignment horizontal="center" shrinkToFit="0" vertical="center" wrapText="1"/>
    </xf>
    <xf borderId="122" fillId="3" fontId="17" numFmtId="0" xfId="0" applyAlignment="1" applyBorder="1" applyFont="1">
      <alignment horizontal="center" shrinkToFit="0" vertical="center" wrapText="1"/>
    </xf>
    <xf borderId="123" fillId="3" fontId="17" numFmtId="0" xfId="0" applyAlignment="1" applyBorder="1" applyFont="1">
      <alignment horizontal="center" shrinkToFit="0" vertical="center" wrapText="1"/>
    </xf>
    <xf borderId="50" fillId="15" fontId="79" numFmtId="0" xfId="0" applyAlignment="1" applyBorder="1" applyFont="1">
      <alignment shrinkToFit="0" vertical="center" wrapText="1"/>
    </xf>
    <xf borderId="20" fillId="13" fontId="80" numFmtId="0" xfId="0" applyAlignment="1" applyBorder="1" applyFont="1">
      <alignment horizontal="center" shrinkToFit="0" vertical="center" wrapText="1"/>
    </xf>
    <xf borderId="69" fillId="15" fontId="17" numFmtId="0" xfId="0" applyAlignment="1" applyBorder="1" applyFont="1">
      <alignment horizontal="center" shrinkToFit="0" vertical="center" wrapText="1"/>
    </xf>
    <xf borderId="50" fillId="17" fontId="81" numFmtId="0" xfId="0" applyAlignment="1" applyBorder="1" applyFill="1" applyFont="1">
      <alignment shrinkToFit="0" vertical="center" wrapText="1"/>
    </xf>
    <xf borderId="59" fillId="17" fontId="82" numFmtId="0" xfId="0" applyAlignment="1" applyBorder="1" applyFont="1">
      <alignment shrinkToFit="0" vertical="center" wrapText="1"/>
    </xf>
    <xf borderId="29" fillId="17" fontId="17" numFmtId="0" xfId="0" applyAlignment="1" applyBorder="1" applyFont="1">
      <alignment horizontal="center" vertical="center"/>
    </xf>
    <xf borderId="30" fillId="17" fontId="17" numFmtId="0" xfId="0" applyAlignment="1" applyBorder="1" applyFont="1">
      <alignment horizontal="center" vertical="center"/>
    </xf>
    <xf borderId="43" fillId="17" fontId="17" numFmtId="0" xfId="0" applyAlignment="1" applyBorder="1" applyFont="1">
      <alignment horizontal="center" shrinkToFit="0" vertical="center" wrapText="1"/>
    </xf>
    <xf borderId="33" fillId="17" fontId="17" numFmtId="0" xfId="0" applyAlignment="1" applyBorder="1" applyFont="1">
      <alignment vertical="center"/>
    </xf>
    <xf borderId="33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vertical="center"/>
    </xf>
    <xf borderId="33" fillId="17" fontId="83" numFmtId="0" xfId="0" applyAlignment="1" applyBorder="1" applyFont="1">
      <alignment horizontal="left" shrinkToFit="0" vertical="center" wrapText="1"/>
    </xf>
    <xf borderId="37" fillId="17" fontId="17" numFmtId="0" xfId="0" applyAlignment="1" applyBorder="1" applyFont="1">
      <alignment vertical="center"/>
    </xf>
    <xf borderId="37" fillId="17" fontId="17" numFmtId="0" xfId="0" applyAlignment="1" applyBorder="1" applyFont="1">
      <alignment horizontal="center" vertical="center"/>
    </xf>
    <xf borderId="77" fillId="17" fontId="17" numFmtId="0" xfId="0" applyAlignment="1" applyBorder="1" applyFont="1">
      <alignment horizontal="center" vertical="center"/>
    </xf>
    <xf borderId="29" fillId="17" fontId="84" numFmtId="0" xfId="0" applyAlignment="1" applyBorder="1" applyFont="1">
      <alignment shrinkToFit="0" vertical="center" wrapText="1"/>
    </xf>
    <xf borderId="33" fillId="13" fontId="85" numFmtId="0" xfId="0" applyAlignment="1" applyBorder="1" applyFont="1">
      <alignment horizontal="left" shrinkToFit="0" vertical="center" wrapText="1"/>
    </xf>
    <xf borderId="59" fillId="17" fontId="17" numFmtId="0" xfId="0" applyAlignment="1" applyBorder="1" applyFont="1">
      <alignment horizontal="center" vertical="center"/>
    </xf>
    <xf borderId="81" fillId="17" fontId="17" numFmtId="0" xfId="0" applyAlignment="1" applyBorder="1" applyFont="1">
      <alignment horizontal="center" vertical="center"/>
    </xf>
    <xf borderId="82" fillId="17" fontId="17" numFmtId="0" xfId="0" applyAlignment="1" applyBorder="1" applyFont="1">
      <alignment horizontal="center" shrinkToFit="0" vertical="center" wrapText="1"/>
    </xf>
    <xf borderId="65" fillId="17" fontId="17" numFmtId="0" xfId="0" applyAlignment="1" applyBorder="1" applyFont="1">
      <alignment vertical="center"/>
    </xf>
    <xf borderId="38" fillId="17" fontId="17" numFmtId="0" xfId="0" applyAlignment="1" applyBorder="1" applyFont="1">
      <alignment horizontal="center" vertical="center"/>
    </xf>
    <xf borderId="39" fillId="17" fontId="17" numFmtId="0" xfId="0" applyAlignment="1" applyBorder="1" applyFont="1">
      <alignment horizontal="center" vertical="center"/>
    </xf>
    <xf borderId="59" fillId="13" fontId="17" numFmtId="0" xfId="0" applyAlignment="1" applyBorder="1" applyFont="1">
      <alignment vertical="center"/>
    </xf>
    <xf borderId="33" fillId="0" fontId="86" numFmtId="0" xfId="0" applyAlignment="1" applyBorder="1" applyFont="1">
      <alignment horizontal="left" vertical="center"/>
    </xf>
    <xf borderId="116" fillId="3" fontId="17" numFmtId="0" xfId="0" applyAlignment="1" applyBorder="1" applyFont="1">
      <alignment horizontal="center" vertical="center"/>
    </xf>
    <xf borderId="117" fillId="3" fontId="17" numFmtId="0" xfId="0" applyAlignment="1" applyBorder="1" applyFont="1">
      <alignment horizontal="center" vertical="center"/>
    </xf>
    <xf borderId="120" fillId="3" fontId="17" numFmtId="0" xfId="0" applyAlignment="1" applyBorder="1" applyFont="1">
      <alignment horizontal="center" vertical="center"/>
    </xf>
    <xf borderId="121" fillId="3" fontId="17" numFmtId="0" xfId="0" applyAlignment="1" applyBorder="1" applyFont="1">
      <alignment horizontal="center" vertical="center"/>
    </xf>
    <xf borderId="122" fillId="3" fontId="17" numFmtId="0" xfId="0" applyAlignment="1" applyBorder="1" applyFont="1">
      <alignment horizontal="center" vertical="center"/>
    </xf>
    <xf borderId="33" fillId="15" fontId="87" numFmtId="0" xfId="0" applyAlignment="1" applyBorder="1" applyFont="1">
      <alignment horizontal="left" shrinkToFit="0" vertical="center" wrapText="1"/>
    </xf>
    <xf borderId="59" fillId="15" fontId="88" numFmtId="0" xfId="0" applyAlignment="1" applyBorder="1" applyFont="1">
      <alignment shrinkToFit="0" vertical="center" wrapText="1"/>
    </xf>
    <xf borderId="61" fillId="15" fontId="17" numFmtId="0" xfId="0" applyAlignment="1" applyBorder="1" applyFont="1">
      <alignment vertical="center"/>
    </xf>
    <xf borderId="38" fillId="15" fontId="17" numFmtId="0" xfId="0" applyAlignment="1" applyBorder="1" applyFont="1">
      <alignment vertical="center"/>
    </xf>
    <xf borderId="38" fillId="15" fontId="17" numFmtId="0" xfId="0" applyAlignment="1" applyBorder="1" applyFont="1">
      <alignment horizontal="center" vertical="center"/>
    </xf>
    <xf borderId="39" fillId="15" fontId="17" numFmtId="0" xfId="0" applyAlignment="1" applyBorder="1" applyFont="1">
      <alignment horizontal="center" vertical="center"/>
    </xf>
    <xf borderId="4" fillId="2" fontId="89" numFmtId="0" xfId="0" applyAlignment="1" applyBorder="1" applyFont="1">
      <alignment vertical="center"/>
    </xf>
    <xf borderId="0" fillId="0" fontId="37" numFmtId="0" xfId="0" applyAlignment="1" applyFont="1">
      <alignment shrinkToFit="0" vertical="center" wrapText="1"/>
    </xf>
    <xf borderId="0" fillId="0" fontId="37" numFmtId="0" xfId="0" applyAlignment="1" applyFont="1">
      <alignment horizontal="left" shrinkToFit="0" vertical="center" wrapText="1"/>
    </xf>
    <xf borderId="43" fillId="0" fontId="23" numFmtId="0" xfId="0" applyAlignment="1" applyBorder="1" applyFont="1">
      <alignment horizontal="center" shrinkToFit="0" vertical="center" wrapText="1"/>
    </xf>
    <xf borderId="29" fillId="15" fontId="90" numFmtId="0" xfId="0" applyAlignment="1" applyBorder="1" applyFont="1">
      <alignment vertical="center"/>
    </xf>
    <xf borderId="29" fillId="15" fontId="91" numFmtId="0" xfId="0" applyAlignment="1" applyBorder="1" applyFont="1">
      <alignment vertical="center"/>
    </xf>
    <xf borderId="33" fillId="15" fontId="92" numFmtId="0" xfId="0" applyAlignment="1" applyBorder="1" applyFont="1">
      <alignment shrinkToFit="0" vertical="center" wrapText="1"/>
    </xf>
    <xf borderId="33" fillId="15" fontId="93" numFmtId="0" xfId="0" applyAlignment="1" applyBorder="1" applyFont="1">
      <alignment shrinkToFit="0" vertical="center" wrapText="1"/>
    </xf>
    <xf borderId="73" fillId="8" fontId="23" numFmtId="0" xfId="0" applyAlignment="1" applyBorder="1" applyFont="1">
      <alignment horizontal="center" vertical="center"/>
    </xf>
    <xf borderId="59" fillId="15" fontId="94" numFmtId="0" xfId="0" applyAlignment="1" applyBorder="1" applyFont="1">
      <alignment shrinkToFit="0" vertical="center" wrapText="1"/>
    </xf>
    <xf borderId="33" fillId="3" fontId="95" numFmtId="0" xfId="0" applyAlignment="1" applyBorder="1" applyFont="1">
      <alignment horizontal="left" readingOrder="0" shrinkToFit="0" vertical="center" wrapText="1"/>
    </xf>
    <xf borderId="124" fillId="3" fontId="17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2">
    <dxf>
      <font>
        <color rgb="FFC00000"/>
      </font>
      <fill>
        <patternFill patternType="none"/>
      </fill>
      <border/>
    </dxf>
    <dxf>
      <font>
        <color rgb="FFC00000"/>
      </font>
      <fill>
        <patternFill patternType="solid">
          <fgColor rgb="FFFFCCCC"/>
          <bgColor rgb="FFFFCCCC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5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5.jpg"/><Relationship Id="rId4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5.jpg"/><Relationship Id="rId4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12.png"/><Relationship Id="rId3" Type="http://schemas.openxmlformats.org/officeDocument/2006/relationships/image" Target="../media/image5.jpg"/><Relationship Id="rId4" Type="http://schemas.openxmlformats.org/officeDocument/2006/relationships/image" Target="../media/image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3.png"/><Relationship Id="rId3" Type="http://schemas.openxmlformats.org/officeDocument/2006/relationships/image" Target="../media/image5.jpg"/><Relationship Id="rId4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5.jpg"/><Relationship Id="rId3" Type="http://schemas.openxmlformats.org/officeDocument/2006/relationships/image" Target="../media/image16.png"/><Relationship Id="rId4" Type="http://schemas.openxmlformats.org/officeDocument/2006/relationships/image" Target="../media/image1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5.jpg"/><Relationship Id="rId3" Type="http://schemas.openxmlformats.org/officeDocument/2006/relationships/image" Target="../media/image1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24</xdr:row>
      <xdr:rowOff>314325</xdr:rowOff>
    </xdr:from>
    <xdr:ext cx="0" cy="1228725"/>
    <xdr:pic>
      <xdr:nvPicPr>
        <xdr:cNvPr descr="이미지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123825</xdr:rowOff>
    </xdr:from>
    <xdr:ext cx="7743825" cy="3295650"/>
    <xdr:grpSp>
      <xdr:nvGrpSpPr>
        <xdr:cNvPr id="2" name="Shape 2"/>
        <xdr:cNvGrpSpPr/>
      </xdr:nvGrpSpPr>
      <xdr:grpSpPr>
        <a:xfrm>
          <a:off x="1474088" y="2132175"/>
          <a:ext cx="7743825" cy="3295650"/>
          <a:chOff x="1474088" y="2132175"/>
          <a:chExt cx="7743825" cy="3295650"/>
        </a:xfrm>
      </xdr:grpSpPr>
      <xdr:grpSp>
        <xdr:nvGrpSpPr>
          <xdr:cNvPr id="3" name="Shape 3"/>
          <xdr:cNvGrpSpPr/>
        </xdr:nvGrpSpPr>
        <xdr:grpSpPr>
          <a:xfrm>
            <a:off x="1474088" y="2132175"/>
            <a:ext cx="7743825" cy="3295650"/>
            <a:chOff x="2177143" y="2665911"/>
            <a:chExt cx="5301880" cy="1987327"/>
          </a:xfrm>
        </xdr:grpSpPr>
        <xdr:sp>
          <xdr:nvSpPr>
            <xdr:cNvPr id="4" name="Shape 4"/>
            <xdr:cNvSpPr/>
          </xdr:nvSpPr>
          <xdr:spPr>
            <a:xfrm>
              <a:off x="2177143" y="2665911"/>
              <a:ext cx="5301875" cy="1987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2360341" y="3066757"/>
              <a:ext cx="5118682" cy="1586481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2177143" y="2665911"/>
              <a:ext cx="4057104" cy="333104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[Example]</a:t>
              </a:r>
              <a:endParaRPr b="1" sz="140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12</xdr:row>
      <xdr:rowOff>238125</xdr:rowOff>
    </xdr:from>
    <xdr:ext cx="6296025" cy="342900"/>
    <xdr:sp>
      <xdr:nvSpPr>
        <xdr:cNvPr id="7" name="Shape 7"/>
        <xdr:cNvSpPr/>
      </xdr:nvSpPr>
      <xdr:spPr>
        <a:xfrm>
          <a:off x="2202750" y="3613313"/>
          <a:ext cx="6286500" cy="333375"/>
        </a:xfrm>
        <a:prstGeom prst="rect">
          <a:avLst/>
        </a:prstGeom>
        <a:solidFill>
          <a:srgbClr val="FEE599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GNB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Asset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_</a:t>
          </a:r>
          <a:r>
            <a:rPr b="1" lang="en-US" sz="1400">
              <a:solidFill>
                <a:srgbClr val="2929E4"/>
              </a:solidFill>
              <a:latin typeface="Calibri"/>
              <a:ea typeface="Calibri"/>
              <a:cs typeface="Calibri"/>
              <a:sym typeface="Calibri"/>
            </a:rPr>
            <a:t>sitecode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&gt;  Shop  &gt; L1_Banner</a:t>
          </a:r>
          <a:endParaRPr sz="14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1</xdr:col>
      <xdr:colOff>361950</xdr:colOff>
      <xdr:row>18</xdr:row>
      <xdr:rowOff>276225</xdr:rowOff>
    </xdr:from>
    <xdr:ext cx="4048125" cy="800100"/>
    <xdr:grpSp>
      <xdr:nvGrpSpPr>
        <xdr:cNvPr id="2" name="Shape 2"/>
        <xdr:cNvGrpSpPr/>
      </xdr:nvGrpSpPr>
      <xdr:grpSpPr>
        <a:xfrm>
          <a:off x="3321938" y="3379950"/>
          <a:ext cx="4048125" cy="800100"/>
          <a:chOff x="3321938" y="3379950"/>
          <a:chExt cx="4048125" cy="800100"/>
        </a:xfrm>
      </xdr:grpSpPr>
      <xdr:grpSp>
        <xdr:nvGrpSpPr>
          <xdr:cNvPr id="8" name="Shape 8"/>
          <xdr:cNvGrpSpPr/>
        </xdr:nvGrpSpPr>
        <xdr:grpSpPr>
          <a:xfrm>
            <a:off x="3321938" y="3379950"/>
            <a:ext cx="4048125" cy="800100"/>
            <a:chOff x="2891706" y="4482022"/>
            <a:chExt cx="3235831" cy="664164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235825" cy="664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2891706" y="4482022"/>
              <a:ext cx="937961" cy="664164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UK_Shop_L1_banner_3-1_MO_LTR.png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0" name="Shape 10"/>
            <xdr:cNvSpPr/>
          </xdr:nvSpPr>
          <xdr:spPr>
            <a:xfrm>
              <a:off x="4023745" y="4482022"/>
              <a:ext cx="937961" cy="652539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UK_Shop_L1_banner_3-2_MO_LTR.png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1" name="Shape 11"/>
            <xdr:cNvSpPr/>
          </xdr:nvSpPr>
          <xdr:spPr>
            <a:xfrm>
              <a:off x="5189576" y="4482022"/>
              <a:ext cx="937961" cy="640911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UK_Shop_L1_banner_3-3_MO_LTR.png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3676650</xdr:colOff>
      <xdr:row>18</xdr:row>
      <xdr:rowOff>276225</xdr:rowOff>
    </xdr:from>
    <xdr:ext cx="4133850" cy="781050"/>
    <xdr:grpSp>
      <xdr:nvGrpSpPr>
        <xdr:cNvPr id="2" name="Shape 2"/>
        <xdr:cNvGrpSpPr/>
      </xdr:nvGrpSpPr>
      <xdr:grpSpPr>
        <a:xfrm>
          <a:off x="3279075" y="3389475"/>
          <a:ext cx="4133850" cy="781050"/>
          <a:chOff x="3279075" y="3389475"/>
          <a:chExt cx="4133850" cy="781050"/>
        </a:xfrm>
      </xdr:grpSpPr>
      <xdr:grpSp>
        <xdr:nvGrpSpPr>
          <xdr:cNvPr id="12" name="Shape 12"/>
          <xdr:cNvGrpSpPr/>
        </xdr:nvGrpSpPr>
        <xdr:grpSpPr>
          <a:xfrm>
            <a:off x="3279075" y="3389475"/>
            <a:ext cx="4133850" cy="781050"/>
            <a:chOff x="2891706" y="4482022"/>
            <a:chExt cx="3177400" cy="436592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177400" cy="436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>
              <a:off x="2891706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UK_Shop_L1_banner_3-4_MO_LTR.png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4" name="Shape 14"/>
            <xdr:cNvSpPr/>
          </xdr:nvSpPr>
          <xdr:spPr>
            <a:xfrm>
              <a:off x="40237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UK_Shop_L1_banner_3-5_MO_LTR.png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5" name="Shape 15"/>
            <xdr:cNvSpPr/>
          </xdr:nvSpPr>
          <xdr:spPr>
            <a:xfrm>
              <a:off x="51311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UK_Shop_L1_banner_3-6_MO_LTR.png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</xdr:col>
      <xdr:colOff>6486525</xdr:colOff>
      <xdr:row>14</xdr:row>
      <xdr:rowOff>123825</xdr:rowOff>
    </xdr:from>
    <xdr:ext cx="1371600" cy="1371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118</xdr:row>
      <xdr:rowOff>0</xdr:rowOff>
    </xdr:from>
    <xdr:ext cx="285750" cy="276225"/>
    <xdr:sp>
      <xdr:nvSpPr>
        <xdr:cNvPr id="16" name="Shape 1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9" name="Shape 1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118</xdr:row>
      <xdr:rowOff>0</xdr:rowOff>
    </xdr:from>
    <xdr:ext cx="285750" cy="276225"/>
    <xdr:sp>
      <xdr:nvSpPr>
        <xdr:cNvPr id="20" name="Shape 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118</xdr:row>
      <xdr:rowOff>0</xdr:rowOff>
    </xdr:from>
    <xdr:ext cx="285750" cy="276225"/>
    <xdr:sp>
      <xdr:nvSpPr>
        <xdr:cNvPr id="21" name="Shape 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118</xdr:row>
      <xdr:rowOff>0</xdr:rowOff>
    </xdr:from>
    <xdr:ext cx="285750" cy="276225"/>
    <xdr:sp>
      <xdr:nvSpPr>
        <xdr:cNvPr id="22" name="Shape 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6715125</xdr:colOff>
      <xdr:row>10</xdr:row>
      <xdr:rowOff>57150</xdr:rowOff>
    </xdr:from>
    <xdr:ext cx="466725" cy="200025"/>
    <xdr:sp>
      <xdr:nvSpPr>
        <xdr:cNvPr id="23" name="Shape 2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57150</xdr:rowOff>
    </xdr:from>
    <xdr:ext cx="466725" cy="200025"/>
    <xdr:sp>
      <xdr:nvSpPr>
        <xdr:cNvPr id="24" name="Shape 24"/>
        <xdr:cNvSpPr/>
      </xdr:nvSpPr>
      <xdr:spPr>
        <a:xfrm>
          <a:off x="5122163" y="3689513"/>
          <a:ext cx="4476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57150</xdr:rowOff>
    </xdr:from>
    <xdr:ext cx="495300" cy="200025"/>
    <xdr:sp>
      <xdr:nvSpPr>
        <xdr:cNvPr id="25" name="Shape 25"/>
        <xdr:cNvSpPr/>
      </xdr:nvSpPr>
      <xdr:spPr>
        <a:xfrm>
          <a:off x="5103113" y="3689513"/>
          <a:ext cx="4857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57150</xdr:rowOff>
    </xdr:from>
    <xdr:ext cx="466725" cy="190500"/>
    <xdr:sp>
      <xdr:nvSpPr>
        <xdr:cNvPr id="26" name="Shape 2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76200</xdr:rowOff>
    </xdr:from>
    <xdr:ext cx="476250" cy="209550"/>
    <xdr:sp>
      <xdr:nvSpPr>
        <xdr:cNvPr id="27" name="Shape 2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76200</xdr:rowOff>
    </xdr:from>
    <xdr:ext cx="476250" cy="209550"/>
    <xdr:sp>
      <xdr:nvSpPr>
        <xdr:cNvPr id="28" name="Shape 2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16</xdr:row>
      <xdr:rowOff>28575</xdr:rowOff>
    </xdr:from>
    <xdr:ext cx="285750" cy="285750"/>
    <xdr:sp>
      <xdr:nvSpPr>
        <xdr:cNvPr id="29" name="Shape 29"/>
        <xdr:cNvSpPr/>
      </xdr:nvSpPr>
      <xdr:spPr>
        <a:xfrm>
          <a:off x="5212650" y="3641888"/>
          <a:ext cx="266700" cy="2762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409575</xdr:colOff>
      <xdr:row>30</xdr:row>
      <xdr:rowOff>95250</xdr:rowOff>
    </xdr:from>
    <xdr:ext cx="276225" cy="266700"/>
    <xdr:sp>
      <xdr:nvSpPr>
        <xdr:cNvPr id="30" name="Shape 30"/>
        <xdr:cNvSpPr/>
      </xdr:nvSpPr>
      <xdr:spPr>
        <a:xfrm>
          <a:off x="5212650" y="3651413"/>
          <a:ext cx="266700" cy="2571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30</xdr:row>
      <xdr:rowOff>76200</xdr:rowOff>
    </xdr:from>
    <xdr:ext cx="390525" cy="904875"/>
    <xdr:sp>
      <xdr:nvSpPr>
        <xdr:cNvPr id="31" name="Shape 31"/>
        <xdr:cNvSpPr/>
      </xdr:nvSpPr>
      <xdr:spPr>
        <a:xfrm>
          <a:off x="5155500" y="3332325"/>
          <a:ext cx="381000" cy="8953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30</xdr:row>
      <xdr:rowOff>95250</xdr:rowOff>
    </xdr:from>
    <xdr:ext cx="3257550" cy="971550"/>
    <xdr:sp>
      <xdr:nvSpPr>
        <xdr:cNvPr id="32" name="Shape 32"/>
        <xdr:cNvSpPr/>
      </xdr:nvSpPr>
      <xdr:spPr>
        <a:xfrm>
          <a:off x="3721988" y="3298988"/>
          <a:ext cx="3248025" cy="962025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30</xdr:row>
      <xdr:rowOff>19050</xdr:rowOff>
    </xdr:from>
    <xdr:ext cx="733425" cy="247650"/>
    <xdr:sp>
      <xdr:nvSpPr>
        <xdr:cNvPr id="33" name="Shape 33"/>
        <xdr:cNvSpPr/>
      </xdr:nvSpPr>
      <xdr:spPr>
        <a:xfrm>
          <a:off x="4984050" y="3660938"/>
          <a:ext cx="723900" cy="2381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0</xdr:col>
      <xdr:colOff>590550</xdr:colOff>
      <xdr:row>46</xdr:row>
      <xdr:rowOff>257175</xdr:rowOff>
    </xdr:from>
    <xdr:ext cx="2800350" cy="2724150"/>
    <xdr:grpSp>
      <xdr:nvGrpSpPr>
        <xdr:cNvPr id="2" name="Shape 2"/>
        <xdr:cNvGrpSpPr/>
      </xdr:nvGrpSpPr>
      <xdr:grpSpPr>
        <a:xfrm>
          <a:off x="3945825" y="2417925"/>
          <a:ext cx="2800350" cy="2724150"/>
          <a:chOff x="3945825" y="2417925"/>
          <a:chExt cx="2800350" cy="2724150"/>
        </a:xfrm>
      </xdr:grpSpPr>
      <xdr:grpSp>
        <xdr:nvGrpSpPr>
          <xdr:cNvPr id="34" name="Shape 34"/>
          <xdr:cNvGrpSpPr/>
        </xdr:nvGrpSpPr>
        <xdr:grpSpPr>
          <a:xfrm>
            <a:off x="3945825" y="2417925"/>
            <a:ext cx="2800350" cy="2724150"/>
            <a:chOff x="477612" y="16786673"/>
            <a:chExt cx="2908234" cy="2146689"/>
          </a:xfrm>
        </xdr:grpSpPr>
        <xdr:sp>
          <xdr:nvSpPr>
            <xdr:cNvPr id="4" name="Shape 4"/>
            <xdr:cNvSpPr/>
          </xdr:nvSpPr>
          <xdr:spPr>
            <a:xfrm>
              <a:off x="477612" y="16786673"/>
              <a:ext cx="2908225" cy="2146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" name="Shape 35"/>
            <xdr:cNvSpPr/>
          </xdr:nvSpPr>
          <xdr:spPr>
            <a:xfrm>
              <a:off x="477612" y="16795369"/>
              <a:ext cx="256119" cy="279438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200"/>
            </a:p>
          </xdr:txBody>
        </xdr:sp>
        <xdr:sp>
          <xdr:nvSpPr>
            <xdr:cNvPr id="36" name="Shape 36"/>
            <xdr:cNvSpPr/>
          </xdr:nvSpPr>
          <xdr:spPr>
            <a:xfrm>
              <a:off x="1102303" y="17264085"/>
              <a:ext cx="2283543" cy="1572932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7" name="Shape 37"/>
            <xdr:cNvSpPr/>
          </xdr:nvSpPr>
          <xdr:spPr>
            <a:xfrm>
              <a:off x="636819" y="17370074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" name="Shape 38"/>
            <xdr:cNvSpPr/>
          </xdr:nvSpPr>
          <xdr:spPr>
            <a:xfrm>
              <a:off x="609059" y="17655410"/>
              <a:ext cx="433236" cy="1501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" name="Shape 39"/>
            <xdr:cNvSpPr/>
          </xdr:nvSpPr>
          <xdr:spPr>
            <a:xfrm>
              <a:off x="609058" y="17957657"/>
              <a:ext cx="433236" cy="15017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0" name="Shape 40"/>
            <xdr:cNvSpPr/>
          </xdr:nvSpPr>
          <xdr:spPr>
            <a:xfrm>
              <a:off x="622939" y="18564468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" name="Shape 41"/>
            <xdr:cNvSpPr/>
          </xdr:nvSpPr>
          <xdr:spPr>
            <a:xfrm>
              <a:off x="637348" y="18792125"/>
              <a:ext cx="435141" cy="1412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" name="Shape 42"/>
            <xdr:cNvSpPr/>
          </xdr:nvSpPr>
          <xdr:spPr>
            <a:xfrm>
              <a:off x="706773" y="16786673"/>
              <a:ext cx="1533111" cy="27203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L1 - Banner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0</xdr:col>
      <xdr:colOff>742950</xdr:colOff>
      <xdr:row>52</xdr:row>
      <xdr:rowOff>571500</xdr:rowOff>
    </xdr:from>
    <xdr:ext cx="342900" cy="38100"/>
    <xdr:sp>
      <xdr:nvSpPr>
        <xdr:cNvPr id="43" name="Shape 43"/>
        <xdr:cNvSpPr/>
      </xdr:nvSpPr>
      <xdr:spPr>
        <a:xfrm flipH="1" rot="10800000">
          <a:off x="5174550" y="3694275"/>
          <a:ext cx="3429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28575</xdr:colOff>
      <xdr:row>6</xdr:row>
      <xdr:rowOff>38100</xdr:rowOff>
    </xdr:from>
    <xdr:ext cx="8801100" cy="34480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57150</xdr:rowOff>
    </xdr:from>
    <xdr:ext cx="3429000" cy="137541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872</xdr:row>
      <xdr:rowOff>47625</xdr:rowOff>
    </xdr:from>
    <xdr:ext cx="7400925" cy="86487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</xdr:row>
      <xdr:rowOff>171450</xdr:rowOff>
    </xdr:from>
    <xdr:ext cx="3429000" cy="1816417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4" name="Shape 4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5" name="Shape 4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7" name="Shape 47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390525</xdr:colOff>
      <xdr:row>6</xdr:row>
      <xdr:rowOff>104775</xdr:rowOff>
    </xdr:from>
    <xdr:ext cx="9582150" cy="2933700"/>
    <xdr:grpSp>
      <xdr:nvGrpSpPr>
        <xdr:cNvPr id="2" name="Shape 2"/>
        <xdr:cNvGrpSpPr/>
      </xdr:nvGrpSpPr>
      <xdr:grpSpPr>
        <a:xfrm>
          <a:off x="554925" y="2313150"/>
          <a:ext cx="9582150" cy="2933700"/>
          <a:chOff x="554925" y="2313150"/>
          <a:chExt cx="9582150" cy="2933700"/>
        </a:xfrm>
      </xdr:grpSpPr>
      <xdr:grpSp>
        <xdr:nvGrpSpPr>
          <xdr:cNvPr id="48" name="Shape 48"/>
          <xdr:cNvGrpSpPr/>
        </xdr:nvGrpSpPr>
        <xdr:grpSpPr>
          <a:xfrm>
            <a:off x="554925" y="2313150"/>
            <a:ext cx="9582150" cy="2933700"/>
            <a:chOff x="265164" y="4141783"/>
            <a:chExt cx="9665713" cy="2989863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9" name="Shape 49"/>
            <xdr:cNvSpPr/>
          </xdr:nvSpPr>
          <xdr:spPr>
            <a:xfrm>
              <a:off x="7340065" y="4619560"/>
              <a:ext cx="2590812" cy="2512086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0" name="Shape 50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1" name="Shape 51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52" name="Shape 52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53" name="Shape 5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54" name="Shape 5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55" name="Shape 5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6" name="Shape 5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57" name="Shape 57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58" name="Shape 58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9" name="Shape 59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60" name="Shape 60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61" name="Shape 61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2" name="Shape 62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3" name="Shape 63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4" name="Shape 64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5" name="Shape 65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6" name="Shape 66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7" name="Shape 67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8" name="Shape 68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9" name="Shape 69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1" name="Shape 71"/>
            <xdr:cNvSpPr/>
          </xdr:nvSpPr>
          <xdr:spPr>
            <a:xfrm>
              <a:off x="7495698" y="5070660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2" name="Shape 72"/>
            <xdr:cNvSpPr/>
          </xdr:nvSpPr>
          <xdr:spPr>
            <a:xfrm>
              <a:off x="8635275" y="50706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3" name="Shape 73"/>
            <xdr:cNvSpPr/>
          </xdr:nvSpPr>
          <xdr:spPr>
            <a:xfrm>
              <a:off x="7479507" y="5618267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4" name="Shape 74"/>
            <xdr:cNvSpPr/>
          </xdr:nvSpPr>
          <xdr:spPr>
            <a:xfrm>
              <a:off x="8633369" y="5618267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5" name="Shape 7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6" name="Shape 7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7" name="Shape 7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8" name="Shape 7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9" name="Shape 79"/>
            <xdr:cNvSpPr/>
          </xdr:nvSpPr>
          <xdr:spPr>
            <a:xfrm>
              <a:off x="8629560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0" name="Shape 80"/>
            <xdr:cNvSpPr/>
          </xdr:nvSpPr>
          <xdr:spPr>
            <a:xfrm>
              <a:off x="244486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1" name="Shape 81"/>
            <xdr:cNvSpPr/>
          </xdr:nvSpPr>
          <xdr:spPr>
            <a:xfrm>
              <a:off x="7490935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2" name="Shape 82"/>
            <xdr:cNvSpPr/>
          </xdr:nvSpPr>
          <xdr:spPr>
            <a:xfrm>
              <a:off x="8629560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3" name="Shape 83"/>
            <xdr:cNvSpPr/>
          </xdr:nvSpPr>
          <xdr:spPr>
            <a:xfrm>
              <a:off x="7490935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3-7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466725</xdr:colOff>
      <xdr:row>35</xdr:row>
      <xdr:rowOff>114300</xdr:rowOff>
    </xdr:from>
    <xdr:ext cx="1847850" cy="1590675"/>
    <xdr:grpSp>
      <xdr:nvGrpSpPr>
        <xdr:cNvPr id="2" name="Shape 2"/>
        <xdr:cNvGrpSpPr/>
      </xdr:nvGrpSpPr>
      <xdr:grpSpPr>
        <a:xfrm>
          <a:off x="4422075" y="2984663"/>
          <a:ext cx="1847850" cy="1590675"/>
          <a:chOff x="4422075" y="2984663"/>
          <a:chExt cx="1847850" cy="1590675"/>
        </a:xfrm>
      </xdr:grpSpPr>
      <xdr:grpSp>
        <xdr:nvGrpSpPr>
          <xdr:cNvPr id="84" name="Shape 84"/>
          <xdr:cNvGrpSpPr/>
        </xdr:nvGrpSpPr>
        <xdr:grpSpPr>
          <a:xfrm>
            <a:off x="4422075" y="2984663"/>
            <a:ext cx="1847850" cy="15906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5" name="Shape 8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86" name="Shape 8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7" name="Shape 8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88" name="Shape 8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5305425</xdr:colOff>
      <xdr:row>24</xdr:row>
      <xdr:rowOff>123825</xdr:rowOff>
    </xdr:from>
    <xdr:ext cx="3848100" cy="8515350"/>
    <xdr:grpSp>
      <xdr:nvGrpSpPr>
        <xdr:cNvPr id="2" name="Shape 2"/>
        <xdr:cNvGrpSpPr/>
      </xdr:nvGrpSpPr>
      <xdr:grpSpPr>
        <a:xfrm>
          <a:off x="3421950" y="0"/>
          <a:ext cx="3848100" cy="7560000"/>
          <a:chOff x="3421950" y="0"/>
          <a:chExt cx="3848100" cy="7560000"/>
        </a:xfrm>
      </xdr:grpSpPr>
      <xdr:grpSp>
        <xdr:nvGrpSpPr>
          <xdr:cNvPr id="89" name="Shape 89"/>
          <xdr:cNvGrpSpPr/>
        </xdr:nvGrpSpPr>
        <xdr:grpSpPr>
          <a:xfrm>
            <a:off x="3421950" y="0"/>
            <a:ext cx="3848100" cy="7560000"/>
            <a:chOff x="6164204" y="7800972"/>
            <a:chExt cx="3857137" cy="8533661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8533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0" name="Shape 9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91" name="Shape 9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2" name="Shape 9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3" name="Shape 9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4" name="Shape 9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5" name="Shape 9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6" name="Shape 9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7" name="Shape 9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8" name="Shape 9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9" name="Shape 9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0" name="Shape 10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1" name="Shape 10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02" name="Shape 10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03" name="Shape 10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04" name="Shape 10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5" name="Shape 10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6" name="Shape 10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7" name="Shape 10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08" name="Shape 108"/>
            <xdr:cNvGrpSpPr/>
          </xdr:nvGrpSpPr>
          <xdr:grpSpPr>
            <a:xfrm>
              <a:off x="6164204" y="12638634"/>
              <a:ext cx="3807973" cy="3695999"/>
              <a:chOff x="6138251" y="11489035"/>
              <a:chExt cx="3807973" cy="3701477"/>
            </a:xfrm>
          </xdr:grpSpPr>
          <xdr:grpSp>
            <xdr:nvGrpSpPr>
              <xdr:cNvPr id="109" name="Shape 109"/>
              <xdr:cNvGrpSpPr/>
            </xdr:nvGrpSpPr>
            <xdr:grpSpPr>
              <a:xfrm>
                <a:off x="6138251" y="11489035"/>
                <a:ext cx="3807973" cy="3701477"/>
                <a:chOff x="449852" y="16936502"/>
                <a:chExt cx="3812023" cy="3609622"/>
              </a:xfrm>
            </xdr:grpSpPr>
            <xdr:sp>
              <xdr:nvSpPr>
                <xdr:cNvPr id="110" name="Shape 110"/>
                <xdr:cNvSpPr/>
              </xdr:nvSpPr>
              <xdr:spPr>
                <a:xfrm>
                  <a:off x="449852" y="16945198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111" name="Shape 111"/>
                <xdr:cNvSpPr/>
              </xdr:nvSpPr>
              <xdr:spPr>
                <a:xfrm>
                  <a:off x="1102304" y="17264085"/>
                  <a:ext cx="3159571" cy="3282039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12" name="Shape 112"/>
                <xdr:cNvSpPr/>
              </xdr:nvSpPr>
              <xdr:spPr>
                <a:xfrm>
                  <a:off x="864023" y="17290753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3" name="Shape 113"/>
                <xdr:cNvSpPr/>
              </xdr:nvSpPr>
              <xdr:spPr>
                <a:xfrm>
                  <a:off x="864023" y="17701964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4" name="Shape 114"/>
                <xdr:cNvSpPr/>
              </xdr:nvSpPr>
              <xdr:spPr>
                <a:xfrm>
                  <a:off x="864023" y="1811228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5" name="Shape 115"/>
                <xdr:cNvSpPr/>
              </xdr:nvSpPr>
              <xdr:spPr>
                <a:xfrm>
                  <a:off x="864023" y="18927350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6" name="Shape 116"/>
                <xdr:cNvSpPr/>
              </xdr:nvSpPr>
              <xdr:spPr>
                <a:xfrm>
                  <a:off x="864023" y="19338561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7" name="Shape 117"/>
                <xdr:cNvSpPr/>
              </xdr:nvSpPr>
              <xdr:spPr>
                <a:xfrm>
                  <a:off x="692893" y="16936502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118" name="Shape 118"/>
              <xdr:cNvSpPr/>
            </xdr:nvSpPr>
            <xdr:spPr>
              <a:xfrm>
                <a:off x="6551982" y="13115507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6867525</xdr:colOff>
      <xdr:row>24</xdr:row>
      <xdr:rowOff>47625</xdr:rowOff>
    </xdr:from>
    <xdr:ext cx="466725" cy="180975"/>
    <xdr:sp>
      <xdr:nvSpPr>
        <xdr:cNvPr id="119" name="Shape 119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0" name="Shape 1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1" name="Shape 1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2" name="Shape 1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3" name="Shape 12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4" name="Shape 12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5" name="Shape 12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6" name="Shape 12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7" name="Shape 12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8" name="Shape 12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9" name="Shape 1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0" name="Shape 13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1" name="Shape 13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5724525</xdr:colOff>
      <xdr:row>55</xdr:row>
      <xdr:rowOff>19050</xdr:rowOff>
    </xdr:from>
    <xdr:ext cx="428625" cy="161925"/>
    <xdr:sp>
      <xdr:nvSpPr>
        <xdr:cNvPr id="132" name="Shape 132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5724525</xdr:colOff>
      <xdr:row>56</xdr:row>
      <xdr:rowOff>180975</xdr:rowOff>
    </xdr:from>
    <xdr:ext cx="447675" cy="190500"/>
    <xdr:sp>
      <xdr:nvSpPr>
        <xdr:cNvPr id="133" name="Shape 133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5915025</xdr:colOff>
      <xdr:row>45</xdr:row>
      <xdr:rowOff>0</xdr:rowOff>
    </xdr:from>
    <xdr:ext cx="2914650" cy="37147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5924550</xdr:colOff>
      <xdr:row>24</xdr:row>
      <xdr:rowOff>85725</xdr:rowOff>
    </xdr:from>
    <xdr:ext cx="2905125" cy="28003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</xdr:row>
      <xdr:rowOff>238125</xdr:rowOff>
    </xdr:from>
    <xdr:ext cx="8715375" cy="329565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815</xdr:row>
      <xdr:rowOff>47625</xdr:rowOff>
    </xdr:from>
    <xdr:ext cx="7400925" cy="86487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419475" cy="818197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0</xdr:rowOff>
    </xdr:from>
    <xdr:ext cx="295275" cy="304800"/>
    <xdr:sp>
      <xdr:nvSpPr>
        <xdr:cNvPr id="134" name="Shape 134"/>
        <xdr:cNvSpPr/>
      </xdr:nvSpPr>
      <xdr:spPr>
        <a:xfrm>
          <a:off x="5207888" y="3632363"/>
          <a:ext cx="276225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0</xdr:colOff>
      <xdr:row>140</xdr:row>
      <xdr:rowOff>200025</xdr:rowOff>
    </xdr:from>
    <xdr:ext cx="276225" cy="257175"/>
    <xdr:sp>
      <xdr:nvSpPr>
        <xdr:cNvPr id="135" name="Shape 135"/>
        <xdr:cNvSpPr/>
      </xdr:nvSpPr>
      <xdr:spPr>
        <a:xfrm>
          <a:off x="5212650" y="3656175"/>
          <a:ext cx="266700" cy="2476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36" name="Shape 13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228600</xdr:colOff>
      <xdr:row>6</xdr:row>
      <xdr:rowOff>0</xdr:rowOff>
    </xdr:from>
    <xdr:ext cx="9591675" cy="2924175"/>
    <xdr:grpSp>
      <xdr:nvGrpSpPr>
        <xdr:cNvPr id="2" name="Shape 2"/>
        <xdr:cNvGrpSpPr/>
      </xdr:nvGrpSpPr>
      <xdr:grpSpPr>
        <a:xfrm>
          <a:off x="550163" y="2317913"/>
          <a:ext cx="9591675" cy="2924175"/>
          <a:chOff x="550163" y="2317913"/>
          <a:chExt cx="9591675" cy="2924175"/>
        </a:xfrm>
      </xdr:grpSpPr>
      <xdr:grpSp>
        <xdr:nvGrpSpPr>
          <xdr:cNvPr id="137" name="Shape 137"/>
          <xdr:cNvGrpSpPr/>
        </xdr:nvGrpSpPr>
        <xdr:grpSpPr>
          <a:xfrm>
            <a:off x="550163" y="2317913"/>
            <a:ext cx="9591675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8" name="Shape 138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39" name="Shape 139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40" name="Shape 140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141" name="Shape 141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42" name="Shape 142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143" name="Shape 143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144" name="Shape 144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5" name="Shape 145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146" name="Shape 146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147" name="Shape 147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8" name="Shape 148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149" name="Shape 149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50" name="Shape 150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1" name="Shape 151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2" name="Shape 152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3" name="Shape 153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4" name="Shape 154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5" name="Shape 155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6" name="Shape 156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7" name="Shape 157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8" name="Shape 158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9" name="Shape 159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0" name="Shape 160"/>
            <xdr:cNvSpPr/>
          </xdr:nvSpPr>
          <xdr:spPr>
            <a:xfrm>
              <a:off x="7786493" y="5038289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1" name="Shape 161"/>
            <xdr:cNvSpPr/>
          </xdr:nvSpPr>
          <xdr:spPr>
            <a:xfrm>
              <a:off x="9068673" y="50392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2" name="Shape 162"/>
            <xdr:cNvSpPr/>
          </xdr:nvSpPr>
          <xdr:spPr>
            <a:xfrm>
              <a:off x="7797050" y="5579162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3" name="Shape 163"/>
            <xdr:cNvSpPr/>
          </xdr:nvSpPr>
          <xdr:spPr>
            <a:xfrm>
              <a:off x="9086432" y="5561259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4" name="Shape 164"/>
            <xdr:cNvSpPr/>
          </xdr:nvSpPr>
          <xdr:spPr>
            <a:xfrm>
              <a:off x="7806484" y="6092596"/>
              <a:ext cx="423803" cy="17319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5" name="Shape 16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6" name="Shape 16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7" name="Shape 16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8" name="Shape 16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9" name="Shape 169"/>
            <xdr:cNvSpPr/>
          </xdr:nvSpPr>
          <xdr:spPr>
            <a:xfrm>
              <a:off x="9047172" y="6096405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0" name="Shape 170"/>
            <xdr:cNvSpPr/>
          </xdr:nvSpPr>
          <xdr:spPr>
            <a:xfrm>
              <a:off x="303618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1428750</xdr:colOff>
      <xdr:row>35</xdr:row>
      <xdr:rowOff>161925</xdr:rowOff>
    </xdr:from>
    <xdr:ext cx="1962150" cy="1609725"/>
    <xdr:grpSp>
      <xdr:nvGrpSpPr>
        <xdr:cNvPr id="2" name="Shape 2"/>
        <xdr:cNvGrpSpPr/>
      </xdr:nvGrpSpPr>
      <xdr:grpSpPr>
        <a:xfrm>
          <a:off x="4364925" y="2975138"/>
          <a:ext cx="1962150" cy="1609725"/>
          <a:chOff x="4364925" y="2975138"/>
          <a:chExt cx="1962150" cy="1609725"/>
        </a:xfrm>
      </xdr:grpSpPr>
      <xdr:grpSp>
        <xdr:nvGrpSpPr>
          <xdr:cNvPr id="171" name="Shape 171"/>
          <xdr:cNvGrpSpPr/>
        </xdr:nvGrpSpPr>
        <xdr:grpSpPr>
          <a:xfrm>
            <a:off x="4364925" y="2975138"/>
            <a:ext cx="1962150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2" name="Shape 17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73" name="Shape 17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4" name="Shape 17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75" name="Shape 17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5991225</xdr:colOff>
      <xdr:row>26</xdr:row>
      <xdr:rowOff>133350</xdr:rowOff>
    </xdr:from>
    <xdr:ext cx="3200400" cy="3314700"/>
    <xdr:sp>
      <xdr:nvSpPr>
        <xdr:cNvPr id="176" name="Shape 176"/>
        <xdr:cNvSpPr/>
      </xdr:nvSpPr>
      <xdr:spPr>
        <a:xfrm>
          <a:off x="3750563" y="2127413"/>
          <a:ext cx="3190875" cy="330517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5762625</xdr:colOff>
      <xdr:row>27</xdr:row>
      <xdr:rowOff>114300</xdr:rowOff>
    </xdr:from>
    <xdr:ext cx="419100" cy="190500"/>
    <xdr:sp>
      <xdr:nvSpPr>
        <xdr:cNvPr id="177" name="Shape 177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27</xdr:row>
      <xdr:rowOff>114300</xdr:rowOff>
    </xdr:from>
    <xdr:ext cx="447675" cy="190500"/>
    <xdr:sp>
      <xdr:nvSpPr>
        <xdr:cNvPr id="178" name="Shape 178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29</xdr:row>
      <xdr:rowOff>171450</xdr:rowOff>
    </xdr:from>
    <xdr:ext cx="419100" cy="190500"/>
    <xdr:sp>
      <xdr:nvSpPr>
        <xdr:cNvPr id="179" name="Shape 179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29</xdr:row>
      <xdr:rowOff>171450</xdr:rowOff>
    </xdr:from>
    <xdr:ext cx="447675" cy="190500"/>
    <xdr:sp>
      <xdr:nvSpPr>
        <xdr:cNvPr id="180" name="Shape 180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31</xdr:row>
      <xdr:rowOff>200025</xdr:rowOff>
    </xdr:from>
    <xdr:ext cx="419100" cy="180975"/>
    <xdr:sp>
      <xdr:nvSpPr>
        <xdr:cNvPr id="181" name="Shape 181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31</xdr:row>
      <xdr:rowOff>190500</xdr:rowOff>
    </xdr:from>
    <xdr:ext cx="447675" cy="190500"/>
    <xdr:sp>
      <xdr:nvSpPr>
        <xdr:cNvPr id="182" name="Shape 182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34</xdr:row>
      <xdr:rowOff>0</xdr:rowOff>
    </xdr:from>
    <xdr:ext cx="419100" cy="171450"/>
    <xdr:sp>
      <xdr:nvSpPr>
        <xdr:cNvPr id="183" name="Shape 183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34</xdr:row>
      <xdr:rowOff>0</xdr:rowOff>
    </xdr:from>
    <xdr:ext cx="447675" cy="171450"/>
    <xdr:sp>
      <xdr:nvSpPr>
        <xdr:cNvPr id="184" name="Shape 18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36</xdr:row>
      <xdr:rowOff>38100</xdr:rowOff>
    </xdr:from>
    <xdr:ext cx="428625" cy="190500"/>
    <xdr:sp>
      <xdr:nvSpPr>
        <xdr:cNvPr id="185" name="Shape 185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36</xdr:row>
      <xdr:rowOff>47625</xdr:rowOff>
    </xdr:from>
    <xdr:ext cx="447675" cy="161925"/>
    <xdr:sp>
      <xdr:nvSpPr>
        <xdr:cNvPr id="186" name="Shape 186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6981825</xdr:colOff>
      <xdr:row>24</xdr:row>
      <xdr:rowOff>219075</xdr:rowOff>
    </xdr:from>
    <xdr:ext cx="1333500" cy="409575"/>
    <xdr:sp>
      <xdr:nvSpPr>
        <xdr:cNvPr id="187" name="Shape 187"/>
        <xdr:cNvSpPr/>
      </xdr:nvSpPr>
      <xdr:spPr>
        <a:xfrm>
          <a:off x="4684013" y="3579975"/>
          <a:ext cx="1323975" cy="4000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6334125</xdr:colOff>
      <xdr:row>25</xdr:row>
      <xdr:rowOff>19050</xdr:rowOff>
    </xdr:from>
    <xdr:ext cx="276225" cy="304800"/>
    <xdr:sp>
      <xdr:nvSpPr>
        <xdr:cNvPr id="188" name="Shape 188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1</xdr:col>
      <xdr:colOff>6600825</xdr:colOff>
      <xdr:row>24</xdr:row>
      <xdr:rowOff>219075</xdr:rowOff>
    </xdr:from>
    <xdr:ext cx="466725" cy="466725"/>
    <xdr:sp>
      <xdr:nvSpPr>
        <xdr:cNvPr id="189" name="Shape 189"/>
        <xdr:cNvSpPr/>
      </xdr:nvSpPr>
      <xdr:spPr>
        <a:xfrm>
          <a:off x="5117400" y="3551400"/>
          <a:ext cx="457200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5762625</xdr:colOff>
      <xdr:row>38</xdr:row>
      <xdr:rowOff>104775</xdr:rowOff>
    </xdr:from>
    <xdr:ext cx="428625" cy="190500"/>
    <xdr:sp>
      <xdr:nvSpPr>
        <xdr:cNvPr id="190" name="Shape 190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38</xdr:row>
      <xdr:rowOff>104775</xdr:rowOff>
    </xdr:from>
    <xdr:ext cx="438150" cy="161925"/>
    <xdr:sp>
      <xdr:nvSpPr>
        <xdr:cNvPr id="191" name="Shape 191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5695950</xdr:colOff>
      <xdr:row>40</xdr:row>
      <xdr:rowOff>142875</xdr:rowOff>
    </xdr:from>
    <xdr:ext cx="428625" cy="209550"/>
    <xdr:sp>
      <xdr:nvSpPr>
        <xdr:cNvPr id="192" name="Shape 192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76</xdr:row>
      <xdr:rowOff>152400</xdr:rowOff>
    </xdr:from>
    <xdr:ext cx="428625" cy="152400"/>
    <xdr:sp>
      <xdr:nvSpPr>
        <xdr:cNvPr id="193" name="Shape 193"/>
        <xdr:cNvSpPr/>
      </xdr:nvSpPr>
      <xdr:spPr>
        <a:xfrm>
          <a:off x="5141213" y="3713325"/>
          <a:ext cx="409575" cy="1333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78</xdr:row>
      <xdr:rowOff>85725</xdr:rowOff>
    </xdr:from>
    <xdr:ext cx="428625" cy="161925"/>
    <xdr:sp>
      <xdr:nvSpPr>
        <xdr:cNvPr id="194" name="Shape 194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15</xdr:row>
      <xdr:rowOff>0</xdr:rowOff>
    </xdr:from>
    <xdr:ext cx="428625" cy="161925"/>
    <xdr:sp>
      <xdr:nvSpPr>
        <xdr:cNvPr id="195" name="Shape 195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8172450</xdr:colOff>
      <xdr:row>15</xdr:row>
      <xdr:rowOff>0</xdr:rowOff>
    </xdr:from>
    <xdr:ext cx="476250" cy="200025"/>
    <xdr:sp>
      <xdr:nvSpPr>
        <xdr:cNvPr id="196" name="Shape 196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6896100</xdr:colOff>
      <xdr:row>24</xdr:row>
      <xdr:rowOff>152400</xdr:rowOff>
    </xdr:from>
    <xdr:ext cx="476250" cy="180975"/>
    <xdr:sp>
      <xdr:nvSpPr>
        <xdr:cNvPr id="197" name="Shape 197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5657850</xdr:colOff>
      <xdr:row>80</xdr:row>
      <xdr:rowOff>0</xdr:rowOff>
    </xdr:from>
    <xdr:ext cx="428625" cy="180975"/>
    <xdr:sp>
      <xdr:nvSpPr>
        <xdr:cNvPr id="198" name="Shape 198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81</xdr:row>
      <xdr:rowOff>209550</xdr:rowOff>
    </xdr:from>
    <xdr:ext cx="428625" cy="161925"/>
    <xdr:sp>
      <xdr:nvSpPr>
        <xdr:cNvPr id="199" name="Shape 199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83</xdr:row>
      <xdr:rowOff>104775</xdr:rowOff>
    </xdr:from>
    <xdr:ext cx="428625" cy="161925"/>
    <xdr:sp>
      <xdr:nvSpPr>
        <xdr:cNvPr id="200" name="Shape 200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85</xdr:row>
      <xdr:rowOff>9525</xdr:rowOff>
    </xdr:from>
    <xdr:ext cx="428625" cy="161925"/>
    <xdr:sp>
      <xdr:nvSpPr>
        <xdr:cNvPr id="201" name="Shape 201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86</xdr:row>
      <xdr:rowOff>152400</xdr:rowOff>
    </xdr:from>
    <xdr:ext cx="428625" cy="161925"/>
    <xdr:sp>
      <xdr:nvSpPr>
        <xdr:cNvPr id="202" name="Shape 202"/>
        <xdr:cNvSpPr/>
      </xdr:nvSpPr>
      <xdr:spPr>
        <a:xfrm>
          <a:off x="5141213" y="3708563"/>
          <a:ext cx="4095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88</xdr:row>
      <xdr:rowOff>57150</xdr:rowOff>
    </xdr:from>
    <xdr:ext cx="419100" cy="228600"/>
    <xdr:sp>
      <xdr:nvSpPr>
        <xdr:cNvPr id="203" name="Shape 203"/>
        <xdr:cNvSpPr/>
      </xdr:nvSpPr>
      <xdr:spPr>
        <a:xfrm>
          <a:off x="5141213" y="3675225"/>
          <a:ext cx="4095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5972175</xdr:colOff>
      <xdr:row>39</xdr:row>
      <xdr:rowOff>200025</xdr:rowOff>
    </xdr:from>
    <xdr:ext cx="3200400" cy="3867150"/>
    <xdr:sp>
      <xdr:nvSpPr>
        <xdr:cNvPr id="204" name="Shape 204"/>
        <xdr:cNvSpPr/>
      </xdr:nvSpPr>
      <xdr:spPr>
        <a:xfrm>
          <a:off x="3750563" y="1851188"/>
          <a:ext cx="3190875" cy="38576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5953125</xdr:colOff>
      <xdr:row>55</xdr:row>
      <xdr:rowOff>190500</xdr:rowOff>
    </xdr:from>
    <xdr:ext cx="3200400" cy="1933575"/>
    <xdr:sp>
      <xdr:nvSpPr>
        <xdr:cNvPr id="205" name="Shape 205"/>
        <xdr:cNvSpPr/>
      </xdr:nvSpPr>
      <xdr:spPr>
        <a:xfrm>
          <a:off x="3750563" y="2817975"/>
          <a:ext cx="3190875" cy="19240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5534025</xdr:colOff>
      <xdr:row>42</xdr:row>
      <xdr:rowOff>104775</xdr:rowOff>
    </xdr:from>
    <xdr:ext cx="685800" cy="190500"/>
    <xdr:sp>
      <xdr:nvSpPr>
        <xdr:cNvPr id="206" name="Shape 206"/>
        <xdr:cNvSpPr/>
      </xdr:nvSpPr>
      <xdr:spPr>
        <a:xfrm>
          <a:off x="5012625" y="3689513"/>
          <a:ext cx="6667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44</xdr:row>
      <xdr:rowOff>47625</xdr:rowOff>
    </xdr:from>
    <xdr:ext cx="676275" cy="209550"/>
    <xdr:sp>
      <xdr:nvSpPr>
        <xdr:cNvPr id="207" name="Shape 207"/>
        <xdr:cNvSpPr/>
      </xdr:nvSpPr>
      <xdr:spPr>
        <a:xfrm>
          <a:off x="5012625" y="3679988"/>
          <a:ext cx="6667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45</xdr:row>
      <xdr:rowOff>200025</xdr:rowOff>
    </xdr:from>
    <xdr:ext cx="685800" cy="200025"/>
    <xdr:sp>
      <xdr:nvSpPr>
        <xdr:cNvPr id="208" name="Shape 208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47</xdr:row>
      <xdr:rowOff>114300</xdr:rowOff>
    </xdr:from>
    <xdr:ext cx="685800" cy="200025"/>
    <xdr:sp>
      <xdr:nvSpPr>
        <xdr:cNvPr id="209" name="Shape 209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49</xdr:row>
      <xdr:rowOff>9525</xdr:rowOff>
    </xdr:from>
    <xdr:ext cx="695325" cy="171450"/>
    <xdr:sp>
      <xdr:nvSpPr>
        <xdr:cNvPr id="210" name="Shape 210"/>
        <xdr:cNvSpPr/>
      </xdr:nvSpPr>
      <xdr:spPr>
        <a:xfrm>
          <a:off x="5007863" y="3703800"/>
          <a:ext cx="6762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50</xdr:row>
      <xdr:rowOff>180975</xdr:rowOff>
    </xdr:from>
    <xdr:ext cx="685800" cy="209550"/>
    <xdr:sp>
      <xdr:nvSpPr>
        <xdr:cNvPr id="211" name="Shape 211"/>
        <xdr:cNvSpPr/>
      </xdr:nvSpPr>
      <xdr:spPr>
        <a:xfrm>
          <a:off x="5007863" y="3679988"/>
          <a:ext cx="6762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52</xdr:row>
      <xdr:rowOff>133350</xdr:rowOff>
    </xdr:from>
    <xdr:ext cx="657225" cy="190500"/>
    <xdr:sp>
      <xdr:nvSpPr>
        <xdr:cNvPr id="212" name="Shape 212"/>
        <xdr:cNvSpPr/>
      </xdr:nvSpPr>
      <xdr:spPr>
        <a:xfrm>
          <a:off x="5026913" y="3694275"/>
          <a:ext cx="6381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5534025</xdr:colOff>
      <xdr:row>54</xdr:row>
      <xdr:rowOff>57150</xdr:rowOff>
    </xdr:from>
    <xdr:ext cx="657225" cy="161925"/>
    <xdr:sp>
      <xdr:nvSpPr>
        <xdr:cNvPr id="213" name="Shape 213"/>
        <xdr:cNvSpPr/>
      </xdr:nvSpPr>
      <xdr:spPr>
        <a:xfrm>
          <a:off x="5026913" y="3708563"/>
          <a:ext cx="6381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5676900</xdr:colOff>
      <xdr:row>56</xdr:row>
      <xdr:rowOff>9525</xdr:rowOff>
    </xdr:from>
    <xdr:ext cx="438150" cy="152400"/>
    <xdr:sp>
      <xdr:nvSpPr>
        <xdr:cNvPr id="214" name="Shape 21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5438775</xdr:colOff>
      <xdr:row>57</xdr:row>
      <xdr:rowOff>219075</xdr:rowOff>
    </xdr:from>
    <xdr:ext cx="666750" cy="190500"/>
    <xdr:sp>
      <xdr:nvSpPr>
        <xdr:cNvPr id="215" name="Shape 215"/>
        <xdr:cNvSpPr/>
      </xdr:nvSpPr>
      <xdr:spPr>
        <a:xfrm>
          <a:off x="5022150" y="3694275"/>
          <a:ext cx="6477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59</xdr:row>
      <xdr:rowOff>142875</xdr:rowOff>
    </xdr:from>
    <xdr:ext cx="657225" cy="171450"/>
    <xdr:sp>
      <xdr:nvSpPr>
        <xdr:cNvPr id="216" name="Shape 216"/>
        <xdr:cNvSpPr/>
      </xdr:nvSpPr>
      <xdr:spPr>
        <a:xfrm>
          <a:off x="5022150" y="3699038"/>
          <a:ext cx="6477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61</xdr:row>
      <xdr:rowOff>133350</xdr:rowOff>
    </xdr:from>
    <xdr:ext cx="695325" cy="190500"/>
    <xdr:sp>
      <xdr:nvSpPr>
        <xdr:cNvPr id="217" name="Shape 217"/>
        <xdr:cNvSpPr/>
      </xdr:nvSpPr>
      <xdr:spPr>
        <a:xfrm>
          <a:off x="5007863" y="3689513"/>
          <a:ext cx="6762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5962650</xdr:colOff>
      <xdr:row>64</xdr:row>
      <xdr:rowOff>57150</xdr:rowOff>
    </xdr:from>
    <xdr:ext cx="3152775" cy="6772275"/>
    <xdr:sp>
      <xdr:nvSpPr>
        <xdr:cNvPr id="218" name="Shape 218"/>
        <xdr:cNvSpPr/>
      </xdr:nvSpPr>
      <xdr:spPr>
        <a:xfrm>
          <a:off x="3774375" y="398625"/>
          <a:ext cx="3143250" cy="6762750"/>
        </a:xfrm>
        <a:prstGeom prst="rect">
          <a:avLst/>
        </a:prstGeom>
        <a:solidFill>
          <a:srgbClr val="F4B081">
            <a:alpha val="40000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5610225</xdr:colOff>
      <xdr:row>66</xdr:row>
      <xdr:rowOff>152400</xdr:rowOff>
    </xdr:from>
    <xdr:ext cx="447675" cy="161925"/>
    <xdr:sp>
      <xdr:nvSpPr>
        <xdr:cNvPr id="219" name="Shape 219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5600700</xdr:colOff>
      <xdr:row>68</xdr:row>
      <xdr:rowOff>47625</xdr:rowOff>
    </xdr:from>
    <xdr:ext cx="447675" cy="152400"/>
    <xdr:sp>
      <xdr:nvSpPr>
        <xdr:cNvPr id="220" name="Shape 220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70</xdr:row>
      <xdr:rowOff>9525</xdr:rowOff>
    </xdr:from>
    <xdr:ext cx="447675" cy="161925"/>
    <xdr:sp>
      <xdr:nvSpPr>
        <xdr:cNvPr id="221" name="Shape 221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73</xdr:row>
      <xdr:rowOff>95250</xdr:rowOff>
    </xdr:from>
    <xdr:ext cx="447675" cy="171450"/>
    <xdr:sp>
      <xdr:nvSpPr>
        <xdr:cNvPr id="222" name="Shape 222"/>
        <xdr:cNvSpPr/>
      </xdr:nvSpPr>
      <xdr:spPr>
        <a:xfrm>
          <a:off x="5131688" y="3699038"/>
          <a:ext cx="42862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75</xdr:row>
      <xdr:rowOff>9525</xdr:rowOff>
    </xdr:from>
    <xdr:ext cx="447675" cy="152400"/>
    <xdr:sp>
      <xdr:nvSpPr>
        <xdr:cNvPr id="223" name="Shape 223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5629275</xdr:colOff>
      <xdr:row>71</xdr:row>
      <xdr:rowOff>190500</xdr:rowOff>
    </xdr:from>
    <xdr:ext cx="447675" cy="171450"/>
    <xdr:sp>
      <xdr:nvSpPr>
        <xdr:cNvPr id="224" name="Shape 22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90</xdr:row>
      <xdr:rowOff>57150</xdr:rowOff>
    </xdr:from>
    <xdr:ext cx="428625" cy="228600"/>
    <xdr:sp>
      <xdr:nvSpPr>
        <xdr:cNvPr id="225" name="Shape 225"/>
        <xdr:cNvSpPr/>
      </xdr:nvSpPr>
      <xdr:spPr>
        <a:xfrm>
          <a:off x="5136450" y="3675225"/>
          <a:ext cx="419100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5324475</xdr:colOff>
      <xdr:row>64</xdr:row>
      <xdr:rowOff>0</xdr:rowOff>
    </xdr:from>
    <xdr:ext cx="266700" cy="304800"/>
    <xdr:sp>
      <xdr:nvSpPr>
        <xdr:cNvPr id="226" name="Shape 226"/>
        <xdr:cNvSpPr/>
      </xdr:nvSpPr>
      <xdr:spPr>
        <a:xfrm>
          <a:off x="5222175" y="3632363"/>
          <a:ext cx="247650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5610225</xdr:colOff>
      <xdr:row>64</xdr:row>
      <xdr:rowOff>152400</xdr:rowOff>
    </xdr:from>
    <xdr:ext cx="447675" cy="152400"/>
    <xdr:sp>
      <xdr:nvSpPr>
        <xdr:cNvPr id="227" name="Shape 227"/>
        <xdr:cNvSpPr/>
      </xdr:nvSpPr>
      <xdr:spPr>
        <a:xfrm>
          <a:off x="5126925" y="3708563"/>
          <a:ext cx="43815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190500</xdr:colOff>
      <xdr:row>189</xdr:row>
      <xdr:rowOff>152400</xdr:rowOff>
    </xdr:from>
    <xdr:ext cx="1714500" cy="38100"/>
    <xdr:grpSp>
      <xdr:nvGrpSpPr>
        <xdr:cNvPr id="2" name="Shape 2"/>
        <xdr:cNvGrpSpPr/>
      </xdr:nvGrpSpPr>
      <xdr:grpSpPr>
        <a:xfrm>
          <a:off x="4488750" y="3780000"/>
          <a:ext cx="1714500" cy="0"/>
          <a:chOff x="4488750" y="3780000"/>
          <a:chExt cx="1714500" cy="0"/>
        </a:xfrm>
      </xdr:grpSpPr>
      <xdr:cxnSp>
        <xdr:nvCxnSpPr>
          <xdr:cNvPr id="228" name="Shape 228"/>
          <xdr:cNvCxnSpPr/>
        </xdr:nvCxnSpPr>
        <xdr:spPr>
          <a:xfrm rot="10800000">
            <a:off x="4488750" y="3780000"/>
            <a:ext cx="1714500" cy="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6762750</xdr:colOff>
      <xdr:row>182</xdr:row>
      <xdr:rowOff>142875</xdr:rowOff>
    </xdr:from>
    <xdr:ext cx="2200275" cy="1571625"/>
    <xdr:sp>
      <xdr:nvSpPr>
        <xdr:cNvPr id="229" name="Shape 229"/>
        <xdr:cNvSpPr/>
      </xdr:nvSpPr>
      <xdr:spPr>
        <a:xfrm>
          <a:off x="4255388" y="2998950"/>
          <a:ext cx="2181225" cy="1562100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929E4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These 8 banner options are HQ suggestions for PC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ver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(Please notify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if you want to change the options)</a:t>
          </a:r>
          <a:endParaRPr sz="2000"/>
        </a:p>
      </xdr:txBody>
    </xdr:sp>
    <xdr:clientData fLocksWithSheet="0"/>
  </xdr:oneCellAnchor>
  <xdr:oneCellAnchor>
    <xdr:from>
      <xdr:col>1</xdr:col>
      <xdr:colOff>6029325</xdr:colOff>
      <xdr:row>24</xdr:row>
      <xdr:rowOff>123825</xdr:rowOff>
    </xdr:from>
    <xdr:ext cx="2809875" cy="1699260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133350</xdr:rowOff>
    </xdr:from>
    <xdr:ext cx="8715375" cy="28956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840</xdr:row>
      <xdr:rowOff>47625</xdr:rowOff>
    </xdr:from>
    <xdr:ext cx="7400925" cy="86487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24</xdr:row>
      <xdr:rowOff>133350</xdr:rowOff>
    </xdr:from>
    <xdr:ext cx="3400425" cy="1397317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5391150</xdr:colOff>
      <xdr:row>24</xdr:row>
      <xdr:rowOff>47625</xdr:rowOff>
    </xdr:from>
    <xdr:ext cx="3438525" cy="5095875"/>
    <xdr:grpSp>
      <xdr:nvGrpSpPr>
        <xdr:cNvPr id="2" name="Shape 2"/>
        <xdr:cNvGrpSpPr/>
      </xdr:nvGrpSpPr>
      <xdr:grpSpPr>
        <a:xfrm>
          <a:off x="3626738" y="1232063"/>
          <a:ext cx="3438525" cy="5095875"/>
          <a:chOff x="3626738" y="1232063"/>
          <a:chExt cx="3438525" cy="5095875"/>
        </a:xfrm>
      </xdr:grpSpPr>
      <xdr:grpSp>
        <xdr:nvGrpSpPr>
          <xdr:cNvPr id="230" name="Shape 230"/>
          <xdr:cNvGrpSpPr/>
        </xdr:nvGrpSpPr>
        <xdr:grpSpPr>
          <a:xfrm>
            <a:off x="3626738" y="1232063"/>
            <a:ext cx="3438525" cy="5095875"/>
            <a:chOff x="6346914" y="6776357"/>
            <a:chExt cx="3450229" cy="5081179"/>
          </a:xfrm>
        </xdr:grpSpPr>
        <xdr:sp>
          <xdr:nvSpPr>
            <xdr:cNvPr id="4" name="Shape 4"/>
            <xdr:cNvSpPr/>
          </xdr:nvSpPr>
          <xdr:spPr>
            <a:xfrm>
              <a:off x="6346914" y="6776357"/>
              <a:ext cx="3450225" cy="508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31" name="Shape 231"/>
            <xdr:cNvPicPr preferRelativeResize="0"/>
          </xdr:nvPicPr>
          <xdr:blipFill rotWithShape="1">
            <a:blip r:embed="rId1">
              <a:alphaModFix/>
            </a:blip>
            <a:srcRect b="37932" l="0" r="0" t="0"/>
            <a:stretch/>
          </xdr:blipFill>
          <xdr:spPr>
            <a:xfrm>
              <a:off x="6347982" y="6776357"/>
              <a:ext cx="3429000" cy="4466953"/>
            </a:xfrm>
            <a:prstGeom prst="rect">
              <a:avLst/>
            </a:prstGeom>
            <a:noFill/>
            <a:ln cap="flat" cmpd="sng" w="9525">
              <a:solidFill>
                <a:srgbClr val="BFBFBF"/>
              </a:solidFill>
              <a:prstDash val="solid"/>
              <a:miter lim="800000"/>
              <a:headEnd len="sm" w="sm" type="none"/>
              <a:tailEnd len="sm" w="sm" type="none"/>
            </a:ln>
          </xdr:spPr>
        </xdr:pic>
        <xdr:sp>
          <xdr:nvSpPr>
            <xdr:cNvPr id="232" name="Shape 232"/>
            <xdr:cNvSpPr/>
          </xdr:nvSpPr>
          <xdr:spPr>
            <a:xfrm>
              <a:off x="6346914" y="11210380"/>
              <a:ext cx="3450229" cy="64715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233" name="Shape 23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34" name="Shape 23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235" name="Shape 23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123825</xdr:colOff>
      <xdr:row>5</xdr:row>
      <xdr:rowOff>142875</xdr:rowOff>
    </xdr:from>
    <xdr:ext cx="9582150" cy="2943225"/>
    <xdr:grpSp>
      <xdr:nvGrpSpPr>
        <xdr:cNvPr id="2" name="Shape 2"/>
        <xdr:cNvGrpSpPr/>
      </xdr:nvGrpSpPr>
      <xdr:grpSpPr>
        <a:xfrm>
          <a:off x="554925" y="2308388"/>
          <a:ext cx="9582150" cy="2943225"/>
          <a:chOff x="554925" y="2308388"/>
          <a:chExt cx="9582150" cy="2943225"/>
        </a:xfrm>
      </xdr:grpSpPr>
      <xdr:grpSp>
        <xdr:nvGrpSpPr>
          <xdr:cNvPr id="236" name="Shape 236"/>
          <xdr:cNvGrpSpPr/>
        </xdr:nvGrpSpPr>
        <xdr:grpSpPr>
          <a:xfrm>
            <a:off x="554925" y="2308388"/>
            <a:ext cx="9582150" cy="2943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37" name="Shape 237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38" name="Shape 23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39" name="Shape 239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40" name="Shape 240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41" name="Shape 241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42" name="Shape 242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43" name="Shape 243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4" name="Shape 244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45" name="Shape 245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246" name="Shape 246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7" name="Shape 247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248" name="Shape 248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49" name="Shape 249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0" name="Shape 250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1" name="Shape 251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2" name="Shape 252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3" name="Shape 253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4" name="Shape 254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5" name="Shape 255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6" name="Shape 256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7" name="Shape 257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8" name="Shape 258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9" name="Shape 259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0" name="Shape 260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1" name="Shape 261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2" name="Shape 262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3" name="Shape 263"/>
            <xdr:cNvSpPr/>
          </xdr:nvSpPr>
          <xdr:spPr>
            <a:xfrm>
              <a:off x="3775330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409575</xdr:colOff>
      <xdr:row>42</xdr:row>
      <xdr:rowOff>28575</xdr:rowOff>
    </xdr:from>
    <xdr:ext cx="1857375" cy="1609725"/>
    <xdr:grpSp>
      <xdr:nvGrpSpPr>
        <xdr:cNvPr id="2" name="Shape 2"/>
        <xdr:cNvGrpSpPr/>
      </xdr:nvGrpSpPr>
      <xdr:grpSpPr>
        <a:xfrm>
          <a:off x="4417313" y="2975138"/>
          <a:ext cx="1857375" cy="1609725"/>
          <a:chOff x="4417313" y="2975138"/>
          <a:chExt cx="1857375" cy="1609725"/>
        </a:xfrm>
      </xdr:grpSpPr>
      <xdr:grpSp>
        <xdr:nvGrpSpPr>
          <xdr:cNvPr id="264" name="Shape 264"/>
          <xdr:cNvGrpSpPr/>
        </xdr:nvGrpSpPr>
        <xdr:grpSpPr>
          <a:xfrm>
            <a:off x="4417313" y="2975138"/>
            <a:ext cx="1857375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65" name="Shape 26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66" name="Shape 26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7" name="Shape 26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68" name="Shape 26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4857750</xdr:colOff>
      <xdr:row>24</xdr:row>
      <xdr:rowOff>171450</xdr:rowOff>
    </xdr:from>
    <xdr:ext cx="3838575" cy="78867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269" name="Shape 269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70" name="Shape 27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71" name="Shape 27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2" name="Shape 27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3" name="Shape 27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4" name="Shape 27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5" name="Shape 27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6" name="Shape 27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7" name="Shape 27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8" name="Shape 27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9" name="Shape 27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0" name="Shape 28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1" name="Shape 28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82" name="Shape 28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83" name="Shape 28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84" name="Shape 28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5" name="Shape 28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6" name="Shape 28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7" name="Shape 28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288" name="Shape 288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289" name="Shape 289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290" name="Shape 290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91" name="Shape 291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2" name="Shape 292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3" name="Shape 293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4" name="Shape 294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5" name="Shape 295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6" name="Shape 296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297" name="Shape 297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298" name="Shape 298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6353175</xdr:colOff>
      <xdr:row>24</xdr:row>
      <xdr:rowOff>47625</xdr:rowOff>
    </xdr:from>
    <xdr:ext cx="438150" cy="180975"/>
    <xdr:sp>
      <xdr:nvSpPr>
        <xdr:cNvPr id="299" name="Shape 299"/>
        <xdr:cNvSpPr/>
      </xdr:nvSpPr>
      <xdr:spPr>
        <a:xfrm>
          <a:off x="5131688" y="3694275"/>
          <a:ext cx="42862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0" name="Shape 30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1" name="Shape 30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2" name="Shape 30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3" name="Shape 30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5838825</xdr:colOff>
      <xdr:row>55</xdr:row>
      <xdr:rowOff>57150</xdr:rowOff>
    </xdr:from>
    <xdr:ext cx="2466975" cy="495300"/>
    <xdr:sp>
      <xdr:nvSpPr>
        <xdr:cNvPr id="304" name="Shape 304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6467475</xdr:colOff>
      <xdr:row>8</xdr:row>
      <xdr:rowOff>190500</xdr:rowOff>
    </xdr:from>
    <xdr:ext cx="466725" cy="209550"/>
    <xdr:sp>
      <xdr:nvSpPr>
        <xdr:cNvPr id="305" name="Shape 305"/>
        <xdr:cNvSpPr/>
      </xdr:nvSpPr>
      <xdr:spPr>
        <a:xfrm>
          <a:off x="5117400" y="3679988"/>
          <a:ext cx="4572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8</xdr:row>
      <xdr:rowOff>190500</xdr:rowOff>
    </xdr:from>
    <xdr:ext cx="466725" cy="209550"/>
    <xdr:sp>
      <xdr:nvSpPr>
        <xdr:cNvPr id="306" name="Shape 306"/>
        <xdr:cNvSpPr/>
      </xdr:nvSpPr>
      <xdr:spPr>
        <a:xfrm>
          <a:off x="5122163" y="3679988"/>
          <a:ext cx="4476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6457950</xdr:colOff>
      <xdr:row>10</xdr:row>
      <xdr:rowOff>190500</xdr:rowOff>
    </xdr:from>
    <xdr:ext cx="495300" cy="209550"/>
    <xdr:sp>
      <xdr:nvSpPr>
        <xdr:cNvPr id="307" name="Shape 307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10</xdr:row>
      <xdr:rowOff>190500</xdr:rowOff>
    </xdr:from>
    <xdr:ext cx="466725" cy="200025"/>
    <xdr:sp>
      <xdr:nvSpPr>
        <xdr:cNvPr id="308" name="Shape 308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12</xdr:row>
      <xdr:rowOff>219075</xdr:rowOff>
    </xdr:from>
    <xdr:ext cx="476250" cy="209550"/>
    <xdr:sp>
      <xdr:nvSpPr>
        <xdr:cNvPr id="309" name="Shape 30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12</xdr:row>
      <xdr:rowOff>219075</xdr:rowOff>
    </xdr:from>
    <xdr:ext cx="476250" cy="209550"/>
    <xdr:sp>
      <xdr:nvSpPr>
        <xdr:cNvPr id="310" name="Shape 31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14</xdr:row>
      <xdr:rowOff>228600</xdr:rowOff>
    </xdr:from>
    <xdr:ext cx="476250" cy="209550"/>
    <xdr:sp>
      <xdr:nvSpPr>
        <xdr:cNvPr id="311" name="Shape 31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14</xdr:row>
      <xdr:rowOff>228600</xdr:rowOff>
    </xdr:from>
    <xdr:ext cx="476250" cy="209550"/>
    <xdr:sp>
      <xdr:nvSpPr>
        <xdr:cNvPr id="312" name="Shape 31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5229225</xdr:colOff>
      <xdr:row>55</xdr:row>
      <xdr:rowOff>180975</xdr:rowOff>
    </xdr:from>
    <xdr:ext cx="428625" cy="161925"/>
    <xdr:sp>
      <xdr:nvSpPr>
        <xdr:cNvPr id="313" name="Shape 313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5238750</xdr:colOff>
      <xdr:row>56</xdr:row>
      <xdr:rowOff>228600</xdr:rowOff>
    </xdr:from>
    <xdr:ext cx="428625" cy="152400"/>
    <xdr:sp>
      <xdr:nvSpPr>
        <xdr:cNvPr id="314" name="Shape 314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8943975" cy="328612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5400675</xdr:colOff>
      <xdr:row>45</xdr:row>
      <xdr:rowOff>19050</xdr:rowOff>
    </xdr:from>
    <xdr:ext cx="3419475" cy="254317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866</xdr:row>
      <xdr:rowOff>47625</xdr:rowOff>
    </xdr:from>
    <xdr:ext cx="7400925" cy="86487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47625</xdr:rowOff>
    </xdr:from>
    <xdr:ext cx="3305175" cy="1395412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6019800</xdr:colOff>
      <xdr:row>24</xdr:row>
      <xdr:rowOff>228600</xdr:rowOff>
    </xdr:from>
    <xdr:ext cx="3495675" cy="4924425"/>
    <xdr:grpSp>
      <xdr:nvGrpSpPr>
        <xdr:cNvPr id="2" name="Shape 2"/>
        <xdr:cNvGrpSpPr/>
      </xdr:nvGrpSpPr>
      <xdr:grpSpPr>
        <a:xfrm>
          <a:off x="3594357" y="1317788"/>
          <a:ext cx="3499481" cy="4924414"/>
          <a:chOff x="3594357" y="1317788"/>
          <a:chExt cx="3499481" cy="4924414"/>
        </a:xfrm>
      </xdr:grpSpPr>
      <xdr:grpSp>
        <xdr:nvGrpSpPr>
          <xdr:cNvPr id="315" name="Shape 315"/>
          <xdr:cNvGrpSpPr/>
        </xdr:nvGrpSpPr>
        <xdr:grpSpPr>
          <a:xfrm>
            <a:off x="3594357" y="1317788"/>
            <a:ext cx="3499481" cy="4924414"/>
            <a:chOff x="14024150" y="5987539"/>
            <a:chExt cx="3503458" cy="4902000"/>
          </a:xfrm>
        </xdr:grpSpPr>
        <xdr:sp>
          <xdr:nvSpPr>
            <xdr:cNvPr id="4" name="Shape 4"/>
            <xdr:cNvSpPr/>
          </xdr:nvSpPr>
          <xdr:spPr>
            <a:xfrm>
              <a:off x="14027960" y="5987539"/>
              <a:ext cx="3499625" cy="490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16" name="Shape 316"/>
            <xdr:cNvGrpSpPr/>
          </xdr:nvGrpSpPr>
          <xdr:grpSpPr>
            <a:xfrm>
              <a:off x="14024150" y="5987539"/>
              <a:ext cx="3503458" cy="4900106"/>
              <a:chOff x="6826976" y="6931663"/>
              <a:chExt cx="3500845" cy="4906551"/>
            </a:xfrm>
          </xdr:grpSpPr>
          <xdr:sp>
            <xdr:nvSpPr>
              <xdr:cNvPr id="317" name="Shape 317"/>
              <xdr:cNvSpPr/>
            </xdr:nvSpPr>
            <xdr:spPr>
              <a:xfrm>
                <a:off x="6826976" y="8846548"/>
                <a:ext cx="3500845" cy="299166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pic>
            <xdr:nvPicPr>
              <xdr:cNvPr id="318" name="Shape 318"/>
              <xdr:cNvPicPr preferRelativeResize="0"/>
            </xdr:nvPicPr>
            <xdr:blipFill rotWithShape="1">
              <a:blip r:embed="rId1">
                <a:alphaModFix/>
              </a:blip>
              <a:srcRect b="72741" l="0" r="0" t="0"/>
              <a:stretch/>
            </xdr:blipFill>
            <xdr:spPr>
              <a:xfrm>
                <a:off x="6842891" y="6931663"/>
                <a:ext cx="3468787" cy="1953801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</xdr:pic>
        </xdr:grpSp>
        <xdr:pic>
          <xdr:nvPicPr>
            <xdr:cNvPr id="319" name="Shape 319"/>
            <xdr:cNvPicPr preferRelativeResize="0"/>
          </xdr:nvPicPr>
          <xdr:blipFill rotWithShape="1">
            <a:blip r:embed="rId1">
              <a:alphaModFix/>
            </a:blip>
            <a:srcRect b="74763" l="4085" r="57873" t="18711"/>
            <a:stretch/>
          </xdr:blipFill>
          <xdr:spPr>
            <a:xfrm>
              <a:off x="15796087" y="6661784"/>
              <a:ext cx="1314277" cy="480927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  <xdr:pic>
          <xdr:nvPicPr>
            <xdr:cNvPr id="320" name="Shape 320"/>
            <xdr:cNvPicPr preferRelativeResize="0"/>
          </xdr:nvPicPr>
          <xdr:blipFill rotWithShape="1">
            <a:blip r:embed="rId1">
              <a:alphaModFix/>
            </a:blip>
            <a:srcRect b="82936" l="51945" r="11009" t="9293"/>
            <a:stretch/>
          </xdr:blipFill>
          <xdr:spPr>
            <a:xfrm>
              <a:off x="14283688" y="7294770"/>
              <a:ext cx="1288300" cy="55082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321" name="Shape 32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22" name="Shape 3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323" name="Shape 323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323850</xdr:colOff>
      <xdr:row>6</xdr:row>
      <xdr:rowOff>238125</xdr:rowOff>
    </xdr:from>
    <xdr:ext cx="9582150" cy="2905125"/>
    <xdr:grpSp>
      <xdr:nvGrpSpPr>
        <xdr:cNvPr id="2" name="Shape 2"/>
        <xdr:cNvGrpSpPr/>
      </xdr:nvGrpSpPr>
      <xdr:grpSpPr>
        <a:xfrm>
          <a:off x="554925" y="2327438"/>
          <a:ext cx="9582150" cy="2905125"/>
          <a:chOff x="554925" y="2327438"/>
          <a:chExt cx="9582150" cy="2905125"/>
        </a:xfrm>
      </xdr:grpSpPr>
      <xdr:grpSp>
        <xdr:nvGrpSpPr>
          <xdr:cNvPr id="324" name="Shape 324"/>
          <xdr:cNvGrpSpPr/>
        </xdr:nvGrpSpPr>
        <xdr:grpSpPr>
          <a:xfrm>
            <a:off x="554925" y="2327438"/>
            <a:ext cx="9582150" cy="29051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5" name="Shape 325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26" name="Shape 326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27" name="Shape 327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328" name="Shape 328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329" name="Shape 329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330" name="Shape 330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331" name="Shape 331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2" name="Shape 332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333" name="Shape 333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34" name="Shape 334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5" name="Shape 335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36" name="Shape 336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37" name="Shape 337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8" name="Shape 338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9" name="Shape 339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0" name="Shape 340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1" name="Shape 341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2" name="Shape 342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3" name="Shape 343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4" name="Shape 344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5" name="Shape 345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6" name="Shape 346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7" name="Shape 347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8" name="Shape 348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9" name="Shape 349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0" name="Shape 350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1" name="Shape 351"/>
            <xdr:cNvSpPr/>
          </xdr:nvSpPr>
          <xdr:spPr>
            <a:xfrm>
              <a:off x="4577271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5467350</xdr:colOff>
      <xdr:row>24</xdr:row>
      <xdr:rowOff>47625</xdr:rowOff>
    </xdr:from>
    <xdr:ext cx="3838575" cy="809625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352" name="Shape 352"/>
          <xdr:cNvGrpSpPr/>
        </xdr:nvGrpSpPr>
        <xdr:grpSpPr>
          <a:xfrm>
            <a:off x="3426713" y="0"/>
            <a:ext cx="3838575" cy="7560000"/>
            <a:chOff x="6164204" y="7539618"/>
            <a:chExt cx="3857137" cy="8150592"/>
          </a:xfrm>
        </xdr:grpSpPr>
        <xdr:sp>
          <xdr:nvSpPr>
            <xdr:cNvPr id="4" name="Shape 4"/>
            <xdr:cNvSpPr/>
          </xdr:nvSpPr>
          <xdr:spPr>
            <a:xfrm>
              <a:off x="6164204" y="7539618"/>
              <a:ext cx="3857125" cy="8150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3" name="Shape 353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54" name="Shape 354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5" name="Shape 355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6" name="Shape 356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7" name="Shape 357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8" name="Shape 358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9" name="Shape 359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0" name="Shape 360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1" name="Shape 361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2" name="Shape 362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3" name="Shape 363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4" name="Shape 364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65" name="Shape 365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66" name="Shape 366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67" name="Shape 367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8" name="Shape 368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9" name="Shape 369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0" name="Shape 370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71" name="Shape 371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372" name="Shape 372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373" name="Shape 373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4" name="Shape 374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5" name="Shape 375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6" name="Shape 376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7" name="Shape 377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8" name="Shape 378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9" name="Shape 379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80" name="Shape 380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81" name="Shape 381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7134225</xdr:colOff>
      <xdr:row>24</xdr:row>
      <xdr:rowOff>152400</xdr:rowOff>
    </xdr:from>
    <xdr:ext cx="428625" cy="190500"/>
    <xdr:sp>
      <xdr:nvSpPr>
        <xdr:cNvPr id="382" name="Shape 382"/>
        <xdr:cNvSpPr/>
      </xdr:nvSpPr>
      <xdr:spPr>
        <a:xfrm>
          <a:off x="5136450" y="3689513"/>
          <a:ext cx="4191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1438275</xdr:colOff>
      <xdr:row>43</xdr:row>
      <xdr:rowOff>47625</xdr:rowOff>
    </xdr:from>
    <xdr:ext cx="1962150" cy="1571625"/>
    <xdr:grpSp>
      <xdr:nvGrpSpPr>
        <xdr:cNvPr id="2" name="Shape 2"/>
        <xdr:cNvGrpSpPr/>
      </xdr:nvGrpSpPr>
      <xdr:grpSpPr>
        <a:xfrm>
          <a:off x="4364925" y="2994188"/>
          <a:ext cx="1962150" cy="1571625"/>
          <a:chOff x="4364925" y="2994188"/>
          <a:chExt cx="1962150" cy="1571625"/>
        </a:xfrm>
      </xdr:grpSpPr>
      <xdr:grpSp>
        <xdr:nvGrpSpPr>
          <xdr:cNvPr id="383" name="Shape 383"/>
          <xdr:cNvGrpSpPr/>
        </xdr:nvGrpSpPr>
        <xdr:grpSpPr>
          <a:xfrm>
            <a:off x="4364925" y="2994188"/>
            <a:ext cx="1962150" cy="15716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4" name="Shape 384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85" name="Shape 385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6" name="Shape 386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87" name="Shape 387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88" name="Shape 38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89" name="Shape 38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0" name="Shape 39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1" name="Shape 39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6810375</xdr:colOff>
      <xdr:row>55</xdr:row>
      <xdr:rowOff>104775</xdr:rowOff>
    </xdr:from>
    <xdr:ext cx="2466975" cy="495300"/>
    <xdr:sp>
      <xdr:nvSpPr>
        <xdr:cNvPr id="392" name="Shape 392"/>
        <xdr:cNvSpPr/>
      </xdr:nvSpPr>
      <xdr:spPr>
        <a:xfrm>
          <a:off x="4117275" y="3537113"/>
          <a:ext cx="2457450" cy="485775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6715125</xdr:colOff>
      <xdr:row>10</xdr:row>
      <xdr:rowOff>9525</xdr:rowOff>
    </xdr:from>
    <xdr:ext cx="466725" cy="200025"/>
    <xdr:sp>
      <xdr:nvSpPr>
        <xdr:cNvPr id="393" name="Shape 39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9525</xdr:rowOff>
    </xdr:from>
    <xdr:ext cx="466725" cy="200025"/>
    <xdr:sp>
      <xdr:nvSpPr>
        <xdr:cNvPr id="394" name="Shape 394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19050</xdr:rowOff>
    </xdr:from>
    <xdr:ext cx="495300" cy="200025"/>
    <xdr:sp>
      <xdr:nvSpPr>
        <xdr:cNvPr id="395" name="Shape 395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19050</xdr:rowOff>
    </xdr:from>
    <xdr:ext cx="466725" cy="190500"/>
    <xdr:sp>
      <xdr:nvSpPr>
        <xdr:cNvPr id="396" name="Shape 39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38100</xdr:rowOff>
    </xdr:from>
    <xdr:ext cx="476250" cy="200025"/>
    <xdr:sp>
      <xdr:nvSpPr>
        <xdr:cNvPr id="397" name="Shape 39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38100</xdr:rowOff>
    </xdr:from>
    <xdr:ext cx="476250" cy="200025"/>
    <xdr:sp>
      <xdr:nvSpPr>
        <xdr:cNvPr id="398" name="Shape 39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16</xdr:row>
      <xdr:rowOff>47625</xdr:rowOff>
    </xdr:from>
    <xdr:ext cx="476250" cy="209550"/>
    <xdr:sp>
      <xdr:nvSpPr>
        <xdr:cNvPr id="399" name="Shape 399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16</xdr:row>
      <xdr:rowOff>47625</xdr:rowOff>
    </xdr:from>
    <xdr:ext cx="476250" cy="209550"/>
    <xdr:sp>
      <xdr:nvSpPr>
        <xdr:cNvPr id="400" name="Shape 400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55</xdr:row>
      <xdr:rowOff>161925</xdr:rowOff>
    </xdr:from>
    <xdr:ext cx="428625" cy="171450"/>
    <xdr:sp>
      <xdr:nvSpPr>
        <xdr:cNvPr id="401" name="Shape 401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56</xdr:row>
      <xdr:rowOff>104775</xdr:rowOff>
    </xdr:from>
    <xdr:ext cx="428625" cy="190500"/>
    <xdr:sp>
      <xdr:nvSpPr>
        <xdr:cNvPr id="402" name="Shape 402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142875</xdr:colOff>
      <xdr:row>6</xdr:row>
      <xdr:rowOff>66675</xdr:rowOff>
    </xdr:from>
    <xdr:ext cx="8686800" cy="218122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3917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104775</xdr:rowOff>
    </xdr:from>
    <xdr:ext cx="3419475" cy="13963650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6000750</xdr:colOff>
      <xdr:row>45</xdr:row>
      <xdr:rowOff>76200</xdr:rowOff>
    </xdr:from>
    <xdr:ext cx="3457575" cy="525780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03" name="Shape 40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4" name="Shape 40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14</xdr:row>
      <xdr:rowOff>200025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15</xdr:row>
      <xdr:rowOff>171450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05" name="Shape 40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6" name="Shape 40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7" name="Shape 40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8" name="Shape 40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9" name="Shape 40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95250</xdr:colOff>
      <xdr:row>5</xdr:row>
      <xdr:rowOff>257175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410" name="Shape 410"/>
          <xdr:cNvGrpSpPr/>
        </xdr:nvGrpSpPr>
        <xdr:grpSpPr>
          <a:xfrm>
            <a:off x="554925" y="2317913"/>
            <a:ext cx="9582150" cy="2924175"/>
            <a:chOff x="265164" y="4153141"/>
            <a:chExt cx="9665713" cy="2978507"/>
          </a:xfrm>
        </xdr:grpSpPr>
        <xdr:sp>
          <xdr:nvSpPr>
            <xdr:cNvPr id="4" name="Shape 4"/>
            <xdr:cNvSpPr/>
          </xdr:nvSpPr>
          <xdr:spPr>
            <a:xfrm>
              <a:off x="265164" y="4153141"/>
              <a:ext cx="9665700" cy="2978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1" name="Shape 411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12" name="Shape 412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13" name="Shape 413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414" name="Shape 414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415" name="Shape 415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16" name="Shape 416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17" name="Shape 417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18" name="Shape 418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419" name="Shape 419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420" name="Shape 420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1" name="Shape 421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422" name="Shape 422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23" name="Shape 423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4" name="Shape 424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5" name="Shape 425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6" name="Shape 426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7" name="Shape 427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8" name="Shape 428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9" name="Shape 429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0" name="Shape 430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1" name="Shape 431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2" name="Shape 432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3" name="Shape 433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4" name="Shape 434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5" name="Shape 435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6" name="Shape 436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7" name="Shape 437"/>
            <xdr:cNvSpPr/>
          </xdr:nvSpPr>
          <xdr:spPr>
            <a:xfrm>
              <a:off x="5462564" y="4153141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5286375</xdr:colOff>
      <xdr:row>24</xdr:row>
      <xdr:rowOff>219075</xdr:rowOff>
    </xdr:from>
    <xdr:ext cx="3838575" cy="78486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438" name="Shape 438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9" name="Shape 439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40" name="Shape 440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1" name="Shape 441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2" name="Shape 442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3" name="Shape 443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4" name="Shape 444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5" name="Shape 445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6" name="Shape 446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7" name="Shape 447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8" name="Shape 448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9" name="Shape 449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0" name="Shape 450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51" name="Shape 451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52" name="Shape 452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53" name="Shape 453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4" name="Shape 454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5" name="Shape 455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6" name="Shape 456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457" name="Shape 457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58" name="Shape 458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59" name="Shape 459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60" name="Shape 460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1" name="Shape 461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2" name="Shape 462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3" name="Shape 463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4" name="Shape 464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5" name="Shape 465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66" name="Shape 466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67" name="Shape 467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495300</xdr:colOff>
      <xdr:row>50</xdr:row>
      <xdr:rowOff>104775</xdr:rowOff>
    </xdr:from>
    <xdr:ext cx="1847850" cy="1552575"/>
    <xdr:grpSp>
      <xdr:nvGrpSpPr>
        <xdr:cNvPr id="2" name="Shape 2"/>
        <xdr:cNvGrpSpPr/>
      </xdr:nvGrpSpPr>
      <xdr:grpSpPr>
        <a:xfrm>
          <a:off x="4422075" y="3003713"/>
          <a:ext cx="1847850" cy="1552575"/>
          <a:chOff x="4422075" y="3003713"/>
          <a:chExt cx="1847850" cy="1552575"/>
        </a:xfrm>
      </xdr:grpSpPr>
      <xdr:grpSp>
        <xdr:nvGrpSpPr>
          <xdr:cNvPr id="468" name="Shape 468"/>
          <xdr:cNvGrpSpPr/>
        </xdr:nvGrpSpPr>
        <xdr:grpSpPr>
          <a:xfrm>
            <a:off x="4422075" y="3003713"/>
            <a:ext cx="1847850" cy="15525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69" name="Shape 46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70" name="Shape 47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1" name="Shape 47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72" name="Shape 47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6238875</xdr:colOff>
      <xdr:row>54</xdr:row>
      <xdr:rowOff>161925</xdr:rowOff>
    </xdr:from>
    <xdr:ext cx="2466975" cy="495300"/>
    <xdr:sp>
      <xdr:nvSpPr>
        <xdr:cNvPr id="473" name="Shape 473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6515100</xdr:colOff>
      <xdr:row>9</xdr:row>
      <xdr:rowOff>57150</xdr:rowOff>
    </xdr:from>
    <xdr:ext cx="466725" cy="209550"/>
    <xdr:sp>
      <xdr:nvSpPr>
        <xdr:cNvPr id="474" name="Shape 474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9</xdr:row>
      <xdr:rowOff>57150</xdr:rowOff>
    </xdr:from>
    <xdr:ext cx="466725" cy="200025"/>
    <xdr:sp>
      <xdr:nvSpPr>
        <xdr:cNvPr id="475" name="Shape 475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6496050</xdr:colOff>
      <xdr:row>11</xdr:row>
      <xdr:rowOff>66675</xdr:rowOff>
    </xdr:from>
    <xdr:ext cx="495300" cy="200025"/>
    <xdr:sp>
      <xdr:nvSpPr>
        <xdr:cNvPr id="476" name="Shape 476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11</xdr:row>
      <xdr:rowOff>66675</xdr:rowOff>
    </xdr:from>
    <xdr:ext cx="466725" cy="200025"/>
    <xdr:sp>
      <xdr:nvSpPr>
        <xdr:cNvPr id="477" name="Shape 477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13</xdr:row>
      <xdr:rowOff>85725</xdr:rowOff>
    </xdr:from>
    <xdr:ext cx="476250" cy="209550"/>
    <xdr:sp>
      <xdr:nvSpPr>
        <xdr:cNvPr id="478" name="Shape 47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13</xdr:row>
      <xdr:rowOff>85725</xdr:rowOff>
    </xdr:from>
    <xdr:ext cx="476250" cy="209550"/>
    <xdr:sp>
      <xdr:nvSpPr>
        <xdr:cNvPr id="479" name="Shape 47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15</xdr:row>
      <xdr:rowOff>95250</xdr:rowOff>
    </xdr:from>
    <xdr:ext cx="476250" cy="209550"/>
    <xdr:sp>
      <xdr:nvSpPr>
        <xdr:cNvPr id="480" name="Shape 48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15</xdr:row>
      <xdr:rowOff>95250</xdr:rowOff>
    </xdr:from>
    <xdr:ext cx="476250" cy="209550"/>
    <xdr:sp>
      <xdr:nvSpPr>
        <xdr:cNvPr id="481" name="Shape 48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5276850</xdr:colOff>
      <xdr:row>24</xdr:row>
      <xdr:rowOff>219075</xdr:rowOff>
    </xdr:from>
    <xdr:ext cx="428625" cy="161925"/>
    <xdr:sp>
      <xdr:nvSpPr>
        <xdr:cNvPr id="482" name="Shape 482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55</xdr:row>
      <xdr:rowOff>85725</xdr:rowOff>
    </xdr:from>
    <xdr:ext cx="419100" cy="190500"/>
    <xdr:sp>
      <xdr:nvSpPr>
        <xdr:cNvPr id="483" name="Shape 483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56</xdr:row>
      <xdr:rowOff>47625</xdr:rowOff>
    </xdr:from>
    <xdr:ext cx="438150" cy="152400"/>
    <xdr:sp>
      <xdr:nvSpPr>
        <xdr:cNvPr id="484" name="Shape 48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742950</xdr:colOff>
      <xdr:row>5</xdr:row>
      <xdr:rowOff>114300</xdr:rowOff>
    </xdr:from>
    <xdr:ext cx="9039225" cy="217170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3917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104775</xdr:rowOff>
    </xdr:from>
    <xdr:ext cx="3448050" cy="11811000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5505450</xdr:colOff>
      <xdr:row>24</xdr:row>
      <xdr:rowOff>57150</xdr:rowOff>
    </xdr:from>
    <xdr:ext cx="3571875" cy="220027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5810250</xdr:colOff>
      <xdr:row>44</xdr:row>
      <xdr:rowOff>190500</xdr:rowOff>
    </xdr:from>
    <xdr:ext cx="3028950" cy="5676900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85" name="Shape 485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86" name="Shape 48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171450</xdr:colOff>
      <xdr:row>5</xdr:row>
      <xdr:rowOff>0</xdr:rowOff>
    </xdr:from>
    <xdr:ext cx="9886950" cy="2857500"/>
    <xdr:grpSp>
      <xdr:nvGrpSpPr>
        <xdr:cNvPr id="2" name="Shape 2"/>
        <xdr:cNvGrpSpPr/>
      </xdr:nvGrpSpPr>
      <xdr:grpSpPr>
        <a:xfrm>
          <a:off x="402525" y="2351250"/>
          <a:ext cx="9886950" cy="2857500"/>
          <a:chOff x="402525" y="2351250"/>
          <a:chExt cx="9886950" cy="2857500"/>
        </a:xfrm>
      </xdr:grpSpPr>
      <xdr:grpSp>
        <xdr:nvGrpSpPr>
          <xdr:cNvPr id="487" name="Shape 487"/>
          <xdr:cNvGrpSpPr/>
        </xdr:nvGrpSpPr>
        <xdr:grpSpPr>
          <a:xfrm>
            <a:off x="402525" y="2351250"/>
            <a:ext cx="9886950" cy="2857500"/>
            <a:chOff x="265164" y="4141783"/>
            <a:chExt cx="10012990" cy="2961181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10012975" cy="296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88" name="Shape 48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89" name="Shape 489"/>
            <xdr:cNvSpPr/>
          </xdr:nvSpPr>
          <xdr:spPr>
            <a:xfrm>
              <a:off x="966296" y="4623007"/>
              <a:ext cx="9311858" cy="2479957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0" name="Shape 490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91" name="Shape 491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92" name="Shape 492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93" name="Shape 493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sp>
          <xdr:nvSpPr>
            <xdr:cNvPr id="494" name="Shape 494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5" name="Shape 495"/>
            <xdr:cNvSpPr/>
          </xdr:nvSpPr>
          <xdr:spPr>
            <a:xfrm>
              <a:off x="321703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6" name="Shape 496"/>
            <xdr:cNvSpPr/>
          </xdr:nvSpPr>
          <xdr:spPr>
            <a:xfrm>
              <a:off x="4067514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7" name="Shape 497"/>
            <xdr:cNvSpPr/>
          </xdr:nvSpPr>
          <xdr:spPr>
            <a:xfrm>
              <a:off x="4937026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8" name="Shape 498"/>
            <xdr:cNvSpPr/>
          </xdr:nvSpPr>
          <xdr:spPr>
            <a:xfrm>
              <a:off x="3222833" y="5165617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9" name="Shape 499"/>
            <xdr:cNvSpPr/>
          </xdr:nvSpPr>
          <xdr:spPr>
            <a:xfrm>
              <a:off x="4078021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0" name="Shape 500"/>
            <xdr:cNvSpPr/>
          </xdr:nvSpPr>
          <xdr:spPr>
            <a:xfrm>
              <a:off x="4933209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1" name="Shape 501"/>
            <xdr:cNvSpPr/>
          </xdr:nvSpPr>
          <xdr:spPr>
            <a:xfrm>
              <a:off x="5788410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2" name="Shape 502"/>
            <xdr:cNvSpPr/>
          </xdr:nvSpPr>
          <xdr:spPr>
            <a:xfrm>
              <a:off x="6647408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3" name="Shape 503"/>
            <xdr:cNvSpPr/>
          </xdr:nvSpPr>
          <xdr:spPr>
            <a:xfrm>
              <a:off x="7500687" y="5166949"/>
              <a:ext cx="458090" cy="19269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4" name="Shape 504"/>
            <xdr:cNvSpPr/>
          </xdr:nvSpPr>
          <xdr:spPr>
            <a:xfrm>
              <a:off x="579321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5" name="Shape 505"/>
            <xdr:cNvSpPr/>
          </xdr:nvSpPr>
          <xdr:spPr>
            <a:xfrm>
              <a:off x="6649406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6" name="Shape 506"/>
            <xdr:cNvSpPr/>
          </xdr:nvSpPr>
          <xdr:spPr>
            <a:xfrm>
              <a:off x="751701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7" name="Shape 507"/>
            <xdr:cNvSpPr/>
          </xdr:nvSpPr>
          <xdr:spPr>
            <a:xfrm>
              <a:off x="5120188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638175</xdr:colOff>
      <xdr:row>46</xdr:row>
      <xdr:rowOff>9525</xdr:rowOff>
    </xdr:from>
    <xdr:ext cx="1857375" cy="1809750"/>
    <xdr:grpSp>
      <xdr:nvGrpSpPr>
        <xdr:cNvPr id="2" name="Shape 2"/>
        <xdr:cNvGrpSpPr/>
      </xdr:nvGrpSpPr>
      <xdr:grpSpPr>
        <a:xfrm>
          <a:off x="4417313" y="2875125"/>
          <a:ext cx="1857375" cy="1809750"/>
          <a:chOff x="4417313" y="2875125"/>
          <a:chExt cx="1857375" cy="1809750"/>
        </a:xfrm>
      </xdr:grpSpPr>
      <xdr:grpSp>
        <xdr:nvGrpSpPr>
          <xdr:cNvPr id="508" name="Shape 508"/>
          <xdr:cNvGrpSpPr/>
        </xdr:nvGrpSpPr>
        <xdr:grpSpPr>
          <a:xfrm>
            <a:off x="4417313" y="2875125"/>
            <a:ext cx="1857375" cy="180975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09" name="Shape 50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0" name="Shape 51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1" name="Shape 51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12" name="Shape 51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5572125</xdr:colOff>
      <xdr:row>23</xdr:row>
      <xdr:rowOff>123825</xdr:rowOff>
    </xdr:from>
    <xdr:ext cx="3429000" cy="4733925"/>
    <xdr:grpSp>
      <xdr:nvGrpSpPr>
        <xdr:cNvPr id="2" name="Shape 2"/>
        <xdr:cNvGrpSpPr/>
      </xdr:nvGrpSpPr>
      <xdr:grpSpPr>
        <a:xfrm>
          <a:off x="3631500" y="1413038"/>
          <a:ext cx="3429000" cy="4733925"/>
          <a:chOff x="3631500" y="1413038"/>
          <a:chExt cx="3429000" cy="4733925"/>
        </a:xfrm>
      </xdr:grpSpPr>
      <xdr:grpSp>
        <xdr:nvGrpSpPr>
          <xdr:cNvPr id="513" name="Shape 513"/>
          <xdr:cNvGrpSpPr/>
        </xdr:nvGrpSpPr>
        <xdr:grpSpPr>
          <a:xfrm>
            <a:off x="3631500" y="1413038"/>
            <a:ext cx="3429000" cy="4733925"/>
            <a:chOff x="6582664" y="7539618"/>
            <a:chExt cx="3438677" cy="4769319"/>
          </a:xfrm>
        </xdr:grpSpPr>
        <xdr:sp>
          <xdr:nvSpPr>
            <xdr:cNvPr id="4" name="Shape 4"/>
            <xdr:cNvSpPr/>
          </xdr:nvSpPr>
          <xdr:spPr>
            <a:xfrm>
              <a:off x="6582664" y="7539618"/>
              <a:ext cx="3438675" cy="4769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4" name="Shape 514"/>
            <xdr:cNvSpPr/>
          </xdr:nvSpPr>
          <xdr:spPr>
            <a:xfrm>
              <a:off x="6812992" y="8210502"/>
              <a:ext cx="3208349" cy="4098435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5" name="Shape 515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6" name="Shape 516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7" name="Shape 517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8" name="Shape 518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9" name="Shape 519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0" name="Shape 520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1" name="Shape 521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2" name="Shape 522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3" name="Shape 523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4" name="Shape 524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5" name="Shape 525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26" name="Shape 526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27" name="Shape 527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28" name="Shape 528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9" name="Shape 529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85725</xdr:colOff>
      <xdr:row>5</xdr:row>
      <xdr:rowOff>142875</xdr:rowOff>
    </xdr:from>
    <xdr:ext cx="8743950" cy="274320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750</xdr:row>
      <xdr:rowOff>47625</xdr:rowOff>
    </xdr:from>
    <xdr:ext cx="7400925" cy="864870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5734050</xdr:colOff>
      <xdr:row>24</xdr:row>
      <xdr:rowOff>0</xdr:rowOff>
    </xdr:from>
    <xdr:ext cx="3429000" cy="728662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24</xdr:row>
      <xdr:rowOff>0</xdr:rowOff>
    </xdr:from>
    <xdr:ext cx="3409950" cy="1284922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22" Type="http://schemas.openxmlformats.org/officeDocument/2006/relationships/hyperlink" Target="https://www.samsung.com/uk/why-buy-from-samsung/" TargetMode="External"/><Relationship Id="rId21" Type="http://schemas.openxmlformats.org/officeDocument/2006/relationships/hyperlink" Target="https://www.samsung.com/uk/washers-and-dryers/washing-machines/ww7000d-front-loading-smartthings-ai-energy-made-a-20-percent-extra-energy-efficiency-ai-ecobubble-11kg-black-ww11db7b34gbu4/" TargetMode="External"/><Relationship Id="rId24" Type="http://schemas.openxmlformats.org/officeDocument/2006/relationships/hyperlink" Target="https://www.samsung.com/uk/curated-collections/" TargetMode="External"/><Relationship Id="rId23" Type="http://schemas.openxmlformats.org/officeDocument/2006/relationships/hyperlink" Target="https://www.samsung.com/uk/mobile/why-galaxy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amsung.com/uk/smartphones/galaxy-s25-ultra/buy/" TargetMode="External"/><Relationship Id="rId3" Type="http://schemas.openxmlformats.org/officeDocument/2006/relationships/hyperlink" Target="https://www.samsung.com/hu/smartphones/galaxy-s25-ultra/buy/" TargetMode="External"/><Relationship Id="rId4" Type="http://schemas.openxmlformats.org/officeDocument/2006/relationships/hyperlink" Target="https://www.samsung.com/uk/smartphones/galaxy-s25/buy/" TargetMode="External"/><Relationship Id="rId9" Type="http://schemas.openxmlformats.org/officeDocument/2006/relationships/hyperlink" Target="https://www.samsung.com/hu/smartphones/galaxy-z-flip6/buy/" TargetMode="External"/><Relationship Id="rId26" Type="http://schemas.openxmlformats.org/officeDocument/2006/relationships/hyperlink" Target="https://www.samsung.com/uk/students-offers/" TargetMode="External"/><Relationship Id="rId25" Type="http://schemas.openxmlformats.org/officeDocument/2006/relationships/hyperlink" Target="https://www.samsung.com/uk/students-offers/" TargetMode="External"/><Relationship Id="rId28" Type="http://schemas.openxmlformats.org/officeDocument/2006/relationships/hyperlink" Target="https://www.samsung.com/uk/students-offers/" TargetMode="External"/><Relationship Id="rId27" Type="http://schemas.openxmlformats.org/officeDocument/2006/relationships/hyperlink" Target="https://www.samsung.com/uk/students-offers/" TargetMode="External"/><Relationship Id="rId5" Type="http://schemas.openxmlformats.org/officeDocument/2006/relationships/hyperlink" Target="https://www.samsung.com/hu/smartphones/galaxy-s25/buy/" TargetMode="External"/><Relationship Id="rId6" Type="http://schemas.openxmlformats.org/officeDocument/2006/relationships/hyperlink" Target="https://www.samsung.com/uk/smartphones/galaxy-z-fold6/buy/" TargetMode="External"/><Relationship Id="rId29" Type="http://schemas.openxmlformats.org/officeDocument/2006/relationships/hyperlink" Target="https://www.samsung.com/hu/students-offers/" TargetMode="External"/><Relationship Id="rId7" Type="http://schemas.openxmlformats.org/officeDocument/2006/relationships/hyperlink" Target="https://www.samsung.com/hu/smartphones/galaxy-z-fold6/buy/" TargetMode="External"/><Relationship Id="rId8" Type="http://schemas.openxmlformats.org/officeDocument/2006/relationships/hyperlink" Target="https://www.samsung.com/uk/smartphones/galaxy-z-flip6/buy/" TargetMode="External"/><Relationship Id="rId31" Type="http://schemas.openxmlformats.org/officeDocument/2006/relationships/drawing" Target="../drawings/drawing3.xml"/><Relationship Id="rId30" Type="http://schemas.openxmlformats.org/officeDocument/2006/relationships/hyperlink" Target="https://www.samsung.com/uk/students-offers/" TargetMode="External"/><Relationship Id="rId11" Type="http://schemas.openxmlformats.org/officeDocument/2006/relationships/hyperlink" Target="https://www.samsung.com/uk/tablets/galaxy-tab-s10/buy/?modelCode=SM-X920NZAREUB" TargetMode="External"/><Relationship Id="rId10" Type="http://schemas.openxmlformats.org/officeDocument/2006/relationships/hyperlink" Target="https://www.samsung.com/uk/smartphones/galaxy-a/galaxy-a56-5g/buy/?modelCode=SM-A566BZACEUB" TargetMode="External"/><Relationship Id="rId32" Type="http://schemas.openxmlformats.org/officeDocument/2006/relationships/vmlDrawing" Target="../drawings/vmlDrawing1.vml"/><Relationship Id="rId13" Type="http://schemas.openxmlformats.org/officeDocument/2006/relationships/hyperlink" Target="https://www.samsung.com/uk/audio-sound/galaxy-buds/galaxy-buds3-pro-silver-sm-r630nzaaeua/" TargetMode="External"/><Relationship Id="rId12" Type="http://schemas.openxmlformats.org/officeDocument/2006/relationships/hyperlink" Target="https://www.samsung.com/uk/watches/galaxy-watch-ultra/buy/?modelCode=SM-L705FDAAEUA" TargetMode="External"/><Relationship Id="rId15" Type="http://schemas.openxmlformats.org/officeDocument/2006/relationships/hyperlink" Target="https://www.samsung.com/uk/tvs/qled-tv/qn990f-75-inch-neo-qled-8k-mini-led-smart-tv-qe75qn990ftxxu/" TargetMode="External"/><Relationship Id="rId14" Type="http://schemas.openxmlformats.org/officeDocument/2006/relationships/hyperlink" Target="https://www.samsung.com/uk/computers/galaxy-book/galaxy-book5-pro/buy/?modelCode=NP960XHA-KG2UK" TargetMode="External"/><Relationship Id="rId17" Type="http://schemas.openxmlformats.org/officeDocument/2006/relationships/hyperlink" Target="https://www.samsung.com/hu/lifestyle-tvs/the-frame/ls03fw-65-inch-black-qe65ls03fwuxxh/" TargetMode="External"/><Relationship Id="rId16" Type="http://schemas.openxmlformats.org/officeDocument/2006/relationships/hyperlink" Target="https://www.samsung.com/uk/lifestyle-tvs/the-frame/ls03fw-75-inch-the-frame-pro-neo-qled-4k-vision-ai-smart-tv-black-qe75ls03fwuxxu/" TargetMode="External"/><Relationship Id="rId19" Type="http://schemas.openxmlformats.org/officeDocument/2006/relationships/hyperlink" Target="https://www.samsung.com/uk/monitors/gaming/odyssey-oled-g8-g81sf-32-inch-240hz-oled-uhd-ls32fg810suxxu/" TargetMode="External"/><Relationship Id="rId18" Type="http://schemas.openxmlformats.org/officeDocument/2006/relationships/hyperlink" Target="https://www.samsung.com/uk/audio-devices/soundbar/q990f-q-series-soundbar-with-subwoofer-and-rear-speakers-black-hw-q990f-xu/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tvs/smart-tv/highlights/" TargetMode="External"/><Relationship Id="rId22" Type="http://schemas.openxmlformats.org/officeDocument/2006/relationships/hyperlink" Target="https://www.samsung.com/uk/tvs/micro-led/highlights/" TargetMode="External"/><Relationship Id="rId21" Type="http://schemas.openxmlformats.org/officeDocument/2006/relationships/hyperlink" Target="https://www.samsung.com/uk/tvs/micro-led/highlights/" TargetMode="External"/><Relationship Id="rId24" Type="http://schemas.openxmlformats.org/officeDocument/2006/relationships/hyperlink" Target="https://www.samsung.com/uk/mobile/" TargetMode="External"/><Relationship Id="rId23" Type="http://schemas.openxmlformats.org/officeDocument/2006/relationships/hyperlink" Target="https://www.samsung.com/uk/mobile/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amsung.com/uk/smartphones/all-smartphones/" TargetMode="External"/><Relationship Id="rId3" Type="http://schemas.openxmlformats.org/officeDocument/2006/relationships/hyperlink" Target="https://www.samsung.com/uk/smartphones/all-smartphones/" TargetMode="External"/><Relationship Id="rId4" Type="http://schemas.openxmlformats.org/officeDocument/2006/relationships/hyperlink" Target="https://www.samsung.com/hu/tablets/all-tablets/" TargetMode="External"/><Relationship Id="rId9" Type="http://schemas.openxmlformats.org/officeDocument/2006/relationships/hyperlink" Target="https://www.samsung.com/hu/audio-sound/all-audio-sound/" TargetMode="External"/><Relationship Id="rId26" Type="http://schemas.openxmlformats.org/officeDocument/2006/relationships/hyperlink" Target="https://www.samsung.com/uk/trade-in/" TargetMode="External"/><Relationship Id="rId25" Type="http://schemas.openxmlformats.org/officeDocument/2006/relationships/hyperlink" Target="https://www.samsung.com/uk/trade-in/" TargetMode="External"/><Relationship Id="rId28" Type="http://schemas.openxmlformats.org/officeDocument/2006/relationships/vmlDrawing" Target="../drawings/vmlDrawing2.vml"/><Relationship Id="rId27" Type="http://schemas.openxmlformats.org/officeDocument/2006/relationships/drawing" Target="../drawings/drawing4.xml"/><Relationship Id="rId5" Type="http://schemas.openxmlformats.org/officeDocument/2006/relationships/hyperlink" Target="https://www.samsung.com/uk/computers/all-computers/" TargetMode="External"/><Relationship Id="rId6" Type="http://schemas.openxmlformats.org/officeDocument/2006/relationships/hyperlink" Target="https://www.samsung.com/uk/watches/all-watches/" TargetMode="External"/><Relationship Id="rId7" Type="http://schemas.openxmlformats.org/officeDocument/2006/relationships/hyperlink" Target="https://www.samsung.com/hu/watches/all-watches/" TargetMode="External"/><Relationship Id="rId8" Type="http://schemas.openxmlformats.org/officeDocument/2006/relationships/hyperlink" Target="https://www.samsung.com/uk/lifestyle-tvs/the-sero/" TargetMode="External"/><Relationship Id="rId11" Type="http://schemas.openxmlformats.org/officeDocument/2006/relationships/hyperlink" Target="https://www.samsung.com/uk/audio-devices/all-audio-devices/" TargetMode="External"/><Relationship Id="rId10" Type="http://schemas.openxmlformats.org/officeDocument/2006/relationships/hyperlink" Target="https://www.samsung.com/uk/lifestyle-tvs/the-terrace/" TargetMode="External"/><Relationship Id="rId13" Type="http://schemas.openxmlformats.org/officeDocument/2006/relationships/hyperlink" Target="https://www.samsung.com/uk/tvs/why-samsung-tv/" TargetMode="External"/><Relationship Id="rId12" Type="http://schemas.openxmlformats.org/officeDocument/2006/relationships/hyperlink" Target="https://www.samsung.com/hu/mobile-accessories/all-mobile-accessories/" TargetMode="External"/><Relationship Id="rId15" Type="http://schemas.openxmlformats.org/officeDocument/2006/relationships/hyperlink" Target="https://www.samsung.com/uk/tvs/help-me-choose/" TargetMode="External"/><Relationship Id="rId14" Type="http://schemas.openxmlformats.org/officeDocument/2006/relationships/hyperlink" Target="https://www.samsung.com/uk/tvs/why-samsung-tv/" TargetMode="External"/><Relationship Id="rId17" Type="http://schemas.openxmlformats.org/officeDocument/2006/relationships/hyperlink" Target="https://www.samsung.com/uk/audio-devices/help-me-choose/" TargetMode="External"/><Relationship Id="rId16" Type="http://schemas.openxmlformats.org/officeDocument/2006/relationships/hyperlink" Target="https://www.samsung.com/uk/tvs/help-me-choose/" TargetMode="External"/><Relationship Id="rId19" Type="http://schemas.openxmlformats.org/officeDocument/2006/relationships/hyperlink" Target="https://www.samsung.com/uk/tvs/smart-tv/highlights/" TargetMode="External"/><Relationship Id="rId18" Type="http://schemas.openxmlformats.org/officeDocument/2006/relationships/hyperlink" Target="https://www.samsung.com/uk/audio-devices/help-me-choose/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hu/tvs/smart-tv/highlights/" TargetMode="External"/><Relationship Id="rId20" Type="http://schemas.openxmlformats.org/officeDocument/2006/relationships/hyperlink" Target="https://www.samsung.com/hu/tvs/85-inch-tvs/" TargetMode="External"/><Relationship Id="rId42" Type="http://schemas.openxmlformats.org/officeDocument/2006/relationships/drawing" Target="../drawings/drawing5.xml"/><Relationship Id="rId41" Type="http://schemas.openxmlformats.org/officeDocument/2006/relationships/hyperlink" Target="https://www.samsung.com/hu/tvs/gaming-tv/" TargetMode="External"/><Relationship Id="rId22" Type="http://schemas.openxmlformats.org/officeDocument/2006/relationships/hyperlink" Target="https://www.samsung.com/hu/tvs/65-inch-tvs/" TargetMode="External"/><Relationship Id="rId21" Type="http://schemas.openxmlformats.org/officeDocument/2006/relationships/hyperlink" Target="https://www.samsung.com/hu/tvs/75-inch-tvs/" TargetMode="External"/><Relationship Id="rId43" Type="http://schemas.openxmlformats.org/officeDocument/2006/relationships/vmlDrawing" Target="../drawings/vmlDrawing3.vml"/><Relationship Id="rId24" Type="http://schemas.openxmlformats.org/officeDocument/2006/relationships/hyperlink" Target="https://www.samsung.com/hu/tvs/50-inch-tvs/" TargetMode="External"/><Relationship Id="rId23" Type="http://schemas.openxmlformats.org/officeDocument/2006/relationships/hyperlink" Target="https://www.samsung.com/hu/tvs/55-inch-tvs/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samsung.com/hu/tvs/all-tvs/" TargetMode="External"/><Relationship Id="rId3" Type="http://schemas.openxmlformats.org/officeDocument/2006/relationships/hyperlink" Target="https://www.samsung.com/uk/tvs/neo-qled-tvs/" TargetMode="External"/><Relationship Id="rId4" Type="http://schemas.openxmlformats.org/officeDocument/2006/relationships/hyperlink" Target="https://www.samsung.com/uk/tvs/oled-tvs/" TargetMode="External"/><Relationship Id="rId9" Type="http://schemas.openxmlformats.org/officeDocument/2006/relationships/hyperlink" Target="https://www.samsung.com/uk/lifestyle-tvs/the-frame/" TargetMode="External"/><Relationship Id="rId26" Type="http://schemas.openxmlformats.org/officeDocument/2006/relationships/hyperlink" Target="https://www.samsung.com/hu/tvs/32-inch-tvs/" TargetMode="External"/><Relationship Id="rId25" Type="http://schemas.openxmlformats.org/officeDocument/2006/relationships/hyperlink" Target="https://www.samsung.com/hu/tvs/43-inch-tvs/" TargetMode="External"/><Relationship Id="rId28" Type="http://schemas.openxmlformats.org/officeDocument/2006/relationships/hyperlink" Target="https://www.samsung.com/hu/tvs/uhd-4k-tv/" TargetMode="External"/><Relationship Id="rId27" Type="http://schemas.openxmlformats.org/officeDocument/2006/relationships/hyperlink" Target="https://www.samsung.com/hu/tvs/8k-tv/" TargetMode="External"/><Relationship Id="rId5" Type="http://schemas.openxmlformats.org/officeDocument/2006/relationships/hyperlink" Target="https://www.samsung.com/uk/tvs/qled-tv/" TargetMode="External"/><Relationship Id="rId6" Type="http://schemas.openxmlformats.org/officeDocument/2006/relationships/hyperlink" Target="https://www.samsung.com/uk/tvs/qled-tv/" TargetMode="External"/><Relationship Id="rId29" Type="http://schemas.openxmlformats.org/officeDocument/2006/relationships/hyperlink" Target="https://www.samsung.com/hu/tvs/full-hd-tv/" TargetMode="External"/><Relationship Id="rId7" Type="http://schemas.openxmlformats.org/officeDocument/2006/relationships/hyperlink" Target="https://www.samsung.com/uk/tvs/all-tvs/?crystal-uhd" TargetMode="External"/><Relationship Id="rId8" Type="http://schemas.openxmlformats.org/officeDocument/2006/relationships/hyperlink" Target="https://www.samsung.com/hu/tvs/crystal-uhd-tv/" TargetMode="External"/><Relationship Id="rId31" Type="http://schemas.openxmlformats.org/officeDocument/2006/relationships/hyperlink" Target="https://www.samsung.com/uk/tvs/help-me-choose/" TargetMode="External"/><Relationship Id="rId30" Type="http://schemas.openxmlformats.org/officeDocument/2006/relationships/hyperlink" Target="https://www.samsung.com/uk/tvs/vision-ai-tv" TargetMode="External"/><Relationship Id="rId11" Type="http://schemas.openxmlformats.org/officeDocument/2006/relationships/hyperlink" Target="https://www.samsung.com/uk/lifestyle-tvs/the-terrace/" TargetMode="External"/><Relationship Id="rId33" Type="http://schemas.openxmlformats.org/officeDocument/2006/relationships/hyperlink" Target="https://www.samsung.com/uk/tvs/qled-tv/highlights/" TargetMode="External"/><Relationship Id="rId10" Type="http://schemas.openxmlformats.org/officeDocument/2006/relationships/hyperlink" Target="https://www.samsung.com/uk/lifestyle-tvs/the-serif/" TargetMode="External"/><Relationship Id="rId32" Type="http://schemas.openxmlformats.org/officeDocument/2006/relationships/hyperlink" Target="https://www.samsung.com/uk/tvs/oled-tv/highlights/" TargetMode="External"/><Relationship Id="rId13" Type="http://schemas.openxmlformats.org/officeDocument/2006/relationships/hyperlink" Target="https://www.samsung.com/uk/audio-devices/all-audio-devices/" TargetMode="External"/><Relationship Id="rId35" Type="http://schemas.openxmlformats.org/officeDocument/2006/relationships/hyperlink" Target="https://www.samsung.com/uk/tvs/help-me-choose/" TargetMode="External"/><Relationship Id="rId12" Type="http://schemas.openxmlformats.org/officeDocument/2006/relationships/hyperlink" Target="https://www.samsung.com/uk/lifestyle-tvs/the-sero/" TargetMode="External"/><Relationship Id="rId34" Type="http://schemas.openxmlformats.org/officeDocument/2006/relationships/hyperlink" Target="https://www.samsung.com/uk/lifestyle-tvs/the-frame/highlights/" TargetMode="External"/><Relationship Id="rId15" Type="http://schemas.openxmlformats.org/officeDocument/2006/relationships/hyperlink" Target="https://www.samsung.com/uk/tv-accessories/all-tv-accessories/" TargetMode="External"/><Relationship Id="rId37" Type="http://schemas.openxmlformats.org/officeDocument/2006/relationships/hyperlink" Target="https://www.samsung.com/uk/tvs/micro-led/highlights/" TargetMode="External"/><Relationship Id="rId14" Type="http://schemas.openxmlformats.org/officeDocument/2006/relationships/hyperlink" Target="https://www.samsung.com/uk/projectors/all-projectors/" TargetMode="External"/><Relationship Id="rId36" Type="http://schemas.openxmlformats.org/officeDocument/2006/relationships/hyperlink" Target="https://www.samsung.com/uk/audio-devices/help-me-choose/" TargetMode="External"/><Relationship Id="rId17" Type="http://schemas.openxmlformats.org/officeDocument/2006/relationships/hyperlink" Target="https://www.samsung.com/uk/tvs/98-inch-tvs/%20(%EB%B2%95%EC%9D%B8%EC%97%90%EC%84%9C%20%EA%B0%80%EC%9E%A5%20%ED%81%B0%20%EC%82%AC%EC%9D%B4%EC%A6%88%20%EA%B8%B0%EC%A4%80%20%ED%95%84%ED%84%B0%EB%A1%9C)" TargetMode="External"/><Relationship Id="rId39" Type="http://schemas.openxmlformats.org/officeDocument/2006/relationships/hyperlink" Target="https://www.samsung.com/hu/tvs/tv-buying-guide/" TargetMode="External"/><Relationship Id="rId16" Type="http://schemas.openxmlformats.org/officeDocument/2006/relationships/hyperlink" Target="https://www.samsung.com/uk/audio-accessories/all-audio-accessories/" TargetMode="External"/><Relationship Id="rId38" Type="http://schemas.openxmlformats.org/officeDocument/2006/relationships/hyperlink" Target="https://www.samsung.com/uk/audio-devices/soundbar-buying-guide/" TargetMode="External"/><Relationship Id="rId19" Type="http://schemas.openxmlformats.org/officeDocument/2006/relationships/hyperlink" Target="https://www.samsung.com/hu/tvs/98-inch-tvs/" TargetMode="External"/><Relationship Id="rId18" Type="http://schemas.openxmlformats.org/officeDocument/2006/relationships/hyperlink" Target="https://www.samsung.com/hu/tvs/98-inch-tvs/" TargetMode="External"/></Relationships>
</file>

<file path=xl/worksheets/_rels/sheet6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home-appliances/bespoke-ai-smartthings/" TargetMode="External"/><Relationship Id="rId22" Type="http://schemas.openxmlformats.org/officeDocument/2006/relationships/hyperlink" Target="https://www.samsung.com/uk/home-appliances/why-samsung-appliances/" TargetMode="External"/><Relationship Id="rId21" Type="http://schemas.openxmlformats.org/officeDocument/2006/relationships/hyperlink" Target="https://www.samsung.com/uk/home-appliances/ai-energy-saving/" TargetMode="External"/><Relationship Id="rId24" Type="http://schemas.openxmlformats.org/officeDocument/2006/relationships/hyperlink" Target="https://www.samsung.com/uk/home-appliances/buying-guide/what-size-washing-machine-do-i-need/" TargetMode="External"/><Relationship Id="rId23" Type="http://schemas.openxmlformats.org/officeDocument/2006/relationships/hyperlink" Target="https://www.samsung.com/uk/home-appliances/buying-guide/what-is-the-best-type-of-fridge-freezer/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www.samsung.com/uk/refrigerators/all-refrigerators/" TargetMode="External"/><Relationship Id="rId3" Type="http://schemas.openxmlformats.org/officeDocument/2006/relationships/hyperlink" Target="https://www.samsung.com/hu/refrigerators/all-refrigerators/" TargetMode="Externa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uk/rings/galaxy-ring/buy/?modelCode=SM-Q5KAPH?modelCode=SM-Q505NZKAEUB" TargetMode="External"/><Relationship Id="rId26" Type="http://schemas.openxmlformats.org/officeDocument/2006/relationships/hyperlink" Target="https://www.samsung.com/uk/home-appliances/buying-guide/" TargetMode="External"/><Relationship Id="rId25" Type="http://schemas.openxmlformats.org/officeDocument/2006/relationships/hyperlink" Target="https://www.samsung.com/uk/home-appliances/learn/vacuum-cleaners/how-to-choose-a-vacuum-cleaner/" TargetMode="External"/><Relationship Id="rId28" Type="http://schemas.openxmlformats.org/officeDocument/2006/relationships/vmlDrawing" Target="../drawings/vmlDrawing4.vml"/><Relationship Id="rId27" Type="http://schemas.openxmlformats.org/officeDocument/2006/relationships/drawing" Target="../drawings/drawing6.xml"/><Relationship Id="rId5" Type="http://schemas.openxmlformats.org/officeDocument/2006/relationships/hyperlink" Target="https://www.samsung.com/uk/tablets/galaxy-tab-s10/buy/?modelCode=SM-X920NZAREUB" TargetMode="External"/><Relationship Id="rId6" Type="http://schemas.openxmlformats.org/officeDocument/2006/relationships/hyperlink" Target="https://www.samsung.com/hu/cooking-appliances/all-cooking-appliances/?built-in-ovens" TargetMode="External"/><Relationship Id="rId7" Type="http://schemas.openxmlformats.org/officeDocument/2006/relationships/hyperlink" Target="https://www.samsung.com/uk/computers/galaxy-book/galaxy-book5-pro/buy/?modelCode=NP960XHA-KG2UK" TargetMode="External"/><Relationship Id="rId8" Type="http://schemas.openxmlformats.org/officeDocument/2006/relationships/hyperlink" Target="https://www.samsung.com/uk/watches/galaxy-watch-ultra/buy/?modelCode=SM-L705FDAAEUA" TargetMode="External"/><Relationship Id="rId11" Type="http://schemas.openxmlformats.org/officeDocument/2006/relationships/hyperlink" Target="https://www.samsung.com/uk/tvs/qled-tv/qn900d-65-inch-neo-qled-8k-tizen-os-smart-tv-qe65qn900dtxxu/" TargetMode="External"/><Relationship Id="rId10" Type="http://schemas.openxmlformats.org/officeDocument/2006/relationships/hyperlink" Target="https://www.samsung.com/uk/smartphones/galaxy-z-flip6/buy/" TargetMode="External"/><Relationship Id="rId13" Type="http://schemas.openxmlformats.org/officeDocument/2006/relationships/hyperlink" Target="https://www.samsung.com/hu/vacuum-cleaners/all-vacuum-cleaners/?stick" TargetMode="External"/><Relationship Id="rId12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5" Type="http://schemas.openxmlformats.org/officeDocument/2006/relationships/hyperlink" Target="https://www.samsung.com/vn/air-conditioners/all-air-conditioners/" TargetMode="External"/><Relationship Id="rId14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7" Type="http://schemas.openxmlformats.org/officeDocument/2006/relationships/hyperlink" Target="https://www.samsung.com/uk/home-appliance-accessories/all-home-appliance-accessories/" TargetMode="External"/><Relationship Id="rId16" Type="http://schemas.openxmlformats.org/officeDocument/2006/relationships/hyperlink" Target="https://www.samsung.com/vn/air-care/all-air-care/" TargetMode="External"/><Relationship Id="rId19" Type="http://schemas.openxmlformats.org/officeDocument/2006/relationships/hyperlink" Target="https://www.samsung.com/uk/home-appliances/bespoke-home/" TargetMode="External"/><Relationship Id="rId18" Type="http://schemas.openxmlformats.org/officeDocument/2006/relationships/hyperlink" Target="https://www.samsung.com/hu/home-appliance-accessories/all-home-appliance-accessories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samsung.com/uk/computers/all-computers/" TargetMode="External"/><Relationship Id="rId3" Type="http://schemas.openxmlformats.org/officeDocument/2006/relationships/hyperlink" Target="https://www.samsung.com/hu/monitors/all-monitors/" TargetMode="External"/><Relationship Id="rId4" Type="http://schemas.openxmlformats.org/officeDocument/2006/relationships/hyperlink" Target="https://www.samsung.com/uk/galaxy-book/?product1=np960qha-kg2uk&amp;product2=np960xha-kg2uk&amp;product3=np750qha-ka3uk" TargetMode="External"/><Relationship Id="rId9" Type="http://schemas.openxmlformats.org/officeDocument/2006/relationships/drawing" Target="../drawings/drawing7.xml"/><Relationship Id="rId5" Type="http://schemas.openxmlformats.org/officeDocument/2006/relationships/hyperlink" Target="https://www.samsung.com/uk/monitors/odyssey-gaming-monitor/" TargetMode="External"/><Relationship Id="rId6" Type="http://schemas.openxmlformats.org/officeDocument/2006/relationships/hyperlink" Target="https://www.samsung.com/uk/monitors/viewfinity-high-resolution-monitor/" TargetMode="External"/><Relationship Id="rId7" Type="http://schemas.openxmlformats.org/officeDocument/2006/relationships/hyperlink" Target="https://www.samsung.com/uk/monitors/smart-monitor/" TargetMode="External"/><Relationship Id="rId8" Type="http://schemas.openxmlformats.org/officeDocument/2006/relationships/hyperlink" Target="https://www.samsung.com/uk/monitors/help-me-choose/" TargetMode="External"/><Relationship Id="rId10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www.samsung.com/uk/watches/all-watches/" TargetMode="External"/><Relationship Id="rId3" Type="http://schemas.openxmlformats.org/officeDocument/2006/relationships/hyperlink" Target="https://www.samsung.com/uk/watches/all-watches/" TargetMode="External"/><Relationship Id="rId4" Type="http://schemas.openxmlformats.org/officeDocument/2006/relationships/hyperlink" Target="https://www.samsung.com/uk/audio-sound/all-audio-sound/" TargetMode="External"/><Relationship Id="rId9" Type="http://schemas.openxmlformats.org/officeDocument/2006/relationships/hyperlink" Target="https://www.samsung.com/uk/audio-devices/help-me-choose/" TargetMode="External"/><Relationship Id="rId5" Type="http://schemas.openxmlformats.org/officeDocument/2006/relationships/hyperlink" Target="https://www.samsung.com/hu/audio-sound/all-audio-sound/" TargetMode="External"/><Relationship Id="rId6" Type="http://schemas.openxmlformats.org/officeDocument/2006/relationships/hyperlink" Target="https://www.samsung.com/uk/rings/all-rings/" TargetMode="External"/><Relationship Id="rId7" Type="http://schemas.openxmlformats.org/officeDocument/2006/relationships/hyperlink" Target="https://www.samsung.com/hu/rings/all-rings/" TargetMode="External"/><Relationship Id="rId8" Type="http://schemas.openxmlformats.org/officeDocument/2006/relationships/hyperlink" Target="https://www.samsung.com/uk/mobile-accessories/all-mobile-accessories/?wearables+audio" TargetMode="External"/><Relationship Id="rId11" Type="http://schemas.openxmlformats.org/officeDocument/2006/relationships/hyperlink" Target="https://www.samsung.com/uk/students-offers/" TargetMode="External"/><Relationship Id="rId10" Type="http://schemas.openxmlformats.org/officeDocument/2006/relationships/hyperlink" Target="https://www.samsung.com/uk/students-offers/" TargetMode="External"/><Relationship Id="rId13" Type="http://schemas.openxmlformats.org/officeDocument/2006/relationships/hyperlink" Target="https://www.samsung.com/uk/tvs/micro-led/highlights/" TargetMode="External"/><Relationship Id="rId12" Type="http://schemas.openxmlformats.org/officeDocument/2006/relationships/hyperlink" Target="https://www.samsung.com/uk/tvs/smart-tv/highlights/" TargetMode="External"/><Relationship Id="rId15" Type="http://schemas.openxmlformats.org/officeDocument/2006/relationships/hyperlink" Target="https://www.samsung.com/uk/trade-in/" TargetMode="External"/><Relationship Id="rId14" Type="http://schemas.openxmlformats.org/officeDocument/2006/relationships/hyperlink" Target="https://www.samsung.com/uk/mobile/" TargetMode="External"/><Relationship Id="rId17" Type="http://schemas.openxmlformats.org/officeDocument/2006/relationships/vmlDrawing" Target="../drawings/vmlDrawing6.vml"/><Relationship Id="rId16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www.samsung.com/uk/smartphones/galaxy-s25-ultra/buy/" TargetMode="External"/><Relationship Id="rId3" Type="http://schemas.openxmlformats.org/officeDocument/2006/relationships/hyperlink" Target="https://www.samsung.com/uk/smartphones/galaxy-z-flip6/buy/" TargetMode="External"/><Relationship Id="rId4" Type="http://schemas.openxmlformats.org/officeDocument/2006/relationships/hyperlink" Target="https://www.samsung.com/uk/tablets/galaxy-tab-s10/buy/?modelCode=SM-X920NZAREUB" TargetMode="External"/><Relationship Id="rId9" Type="http://schemas.openxmlformats.org/officeDocument/2006/relationships/hyperlink" Target="https://www.samsung.com/uk/tvs/qled-tv/qn900d-65-inch-neo-qled-8k-tizen-os-smart-tv-qe65qn900dtxxu/" TargetMode="External"/><Relationship Id="rId5" Type="http://schemas.openxmlformats.org/officeDocument/2006/relationships/hyperlink" Target="https://www.samsung.com/uk/computers/galaxy-book/galaxy-book5-pro/buy/?modelCode=NP960XHA-KG2UK" TargetMode="External"/><Relationship Id="rId6" Type="http://schemas.openxmlformats.org/officeDocument/2006/relationships/hyperlink" Target="https://www.samsung.com/uk/computer-accessories/all-computer-accessories/" TargetMode="External"/><Relationship Id="rId7" Type="http://schemas.openxmlformats.org/officeDocument/2006/relationships/hyperlink" Target="https://www.samsung.com/uk/tv-accessories/all-tv-accessories/" TargetMode="External"/><Relationship Id="rId8" Type="http://schemas.openxmlformats.org/officeDocument/2006/relationships/hyperlink" Target="https://www.samsung.com/hu/mobile-accessories/all-mobile-accessories/?smarttag" TargetMode="External"/><Relationship Id="rId11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0" Type="http://schemas.openxmlformats.org/officeDocument/2006/relationships/hyperlink" Target="https://www.samsung.com/uk/lifestyle-tvs/the-serif/ls01bg-55-inch-the-serif-qled-4k-smart-tv-cloud-white-qe55ls01bguxxu/" TargetMode="External"/><Relationship Id="rId13" Type="http://schemas.openxmlformats.org/officeDocument/2006/relationships/hyperlink" Target="https://www.samsung.com/hu/home-appliance-accessories/all-home-appliance-accessories/?refrigerator" TargetMode="External"/><Relationship Id="rId12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5" Type="http://schemas.openxmlformats.org/officeDocument/2006/relationships/hyperlink" Target="https://www.samsung.com/hu/home-appliance-accessories/all-home-appliance-accessories/?vacuum-cleaner" TargetMode="External"/><Relationship Id="rId14" Type="http://schemas.openxmlformats.org/officeDocument/2006/relationships/hyperlink" Target="https://www.samsung.com/uk/tvs/qled-tv/qn900d-65-inch-neo-qled-8k-tizen-os-smart-tv-qe65qn900dtxxu/" TargetMode="External"/><Relationship Id="rId17" Type="http://schemas.openxmlformats.org/officeDocument/2006/relationships/drawing" Target="../drawings/drawing9.xml"/><Relationship Id="rId16" Type="http://schemas.openxmlformats.org/officeDocument/2006/relationships/hyperlink" Target="https://www.samsung.com/hu/home-appliance-accessories/all-home-appliance-accessories/?washer-dryer" TargetMode="External"/><Relationship Id="rId18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71"/>
    <col customWidth="1" min="2" max="2" width="20.14"/>
    <col customWidth="1" min="3" max="3" width="36.29"/>
    <col customWidth="1" min="4" max="4" width="99.29"/>
    <col customWidth="1" min="5" max="5" width="42.71"/>
    <col customWidth="1" min="6" max="6" width="78.71"/>
    <col customWidth="1" min="7" max="26" width="16.29"/>
  </cols>
  <sheetData>
    <row r="1" ht="2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2.75" customHeight="1">
      <c r="A2" s="2"/>
      <c r="B2" s="3" t="s">
        <v>0</v>
      </c>
      <c r="C2" s="4"/>
      <c r="D2" s="5"/>
      <c r="E2" s="6"/>
      <c r="F2" s="7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54.0" customHeight="1">
      <c r="A3" s="7"/>
      <c r="B3" s="8" t="s">
        <v>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4.75" customHeight="1">
      <c r="A4" s="7"/>
      <c r="B4" s="7"/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7.0" customHeight="1">
      <c r="A5" s="9"/>
      <c r="B5" s="10" t="s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customHeight="1">
      <c r="A6" s="9"/>
      <c r="B6" s="11" t="s">
        <v>3</v>
      </c>
      <c r="C6" s="12"/>
      <c r="D6" s="13" t="s">
        <v>4</v>
      </c>
      <c r="E6" s="13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0.5" customHeight="1">
      <c r="A7" s="14"/>
      <c r="B7" s="15" t="s">
        <v>6</v>
      </c>
      <c r="C7" s="16" t="s">
        <v>7</v>
      </c>
      <c r="D7" s="17" t="s">
        <v>8</v>
      </c>
      <c r="E7" s="18" t="s">
        <v>9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40.5" customHeight="1">
      <c r="A8" s="14"/>
      <c r="B8" s="19"/>
      <c r="C8" s="16" t="s">
        <v>10</v>
      </c>
      <c r="D8" s="17" t="s">
        <v>11</v>
      </c>
      <c r="E8" s="18" t="s">
        <v>12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40.5" customHeight="1">
      <c r="A9" s="14"/>
      <c r="B9" s="19"/>
      <c r="C9" s="16" t="s">
        <v>13</v>
      </c>
      <c r="D9" s="20"/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40.5" customHeight="1">
      <c r="A10" s="14"/>
      <c r="B10" s="19"/>
      <c r="C10" s="16" t="s">
        <v>14</v>
      </c>
      <c r="D10" s="22" t="s">
        <v>15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49.5" customHeight="1">
      <c r="A11" s="14"/>
      <c r="B11" s="19"/>
      <c r="C11" s="16" t="s">
        <v>16</v>
      </c>
      <c r="D11" s="17" t="s">
        <v>17</v>
      </c>
      <c r="E11" s="18" t="s">
        <v>18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49.5" customHeight="1">
      <c r="A12" s="14"/>
      <c r="B12" s="23"/>
      <c r="C12" s="16" t="s">
        <v>19</v>
      </c>
      <c r="D12" s="17" t="s">
        <v>20</v>
      </c>
      <c r="E12" s="18" t="s">
        <v>21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4.75" customHeight="1">
      <c r="A13" s="14"/>
      <c r="B13" s="24"/>
      <c r="C13" s="25"/>
      <c r="D13" s="2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4.5" customHeight="1">
      <c r="A14" s="9"/>
      <c r="B14" s="10" t="s">
        <v>22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27.0" customHeight="1">
      <c r="A15" s="9"/>
      <c r="B15" s="11" t="s">
        <v>3</v>
      </c>
      <c r="C15" s="12"/>
      <c r="D15" s="13" t="s">
        <v>4</v>
      </c>
      <c r="E15" s="13" t="s">
        <v>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4.5" customHeight="1">
      <c r="A16" s="9"/>
      <c r="B16" s="27" t="s">
        <v>23</v>
      </c>
      <c r="C16" s="16" t="s">
        <v>24</v>
      </c>
      <c r="D16" s="20" t="s">
        <v>25</v>
      </c>
      <c r="E16" s="2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0.5" customHeight="1">
      <c r="A17" s="14"/>
      <c r="B17" s="29" t="s">
        <v>26</v>
      </c>
      <c r="C17" s="16" t="s">
        <v>27</v>
      </c>
      <c r="D17" s="20" t="s">
        <v>28</v>
      </c>
      <c r="E17" s="18" t="s">
        <v>29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40.5" customHeight="1">
      <c r="A18" s="14"/>
      <c r="B18" s="19"/>
      <c r="C18" s="16" t="s">
        <v>30</v>
      </c>
      <c r="D18" s="22" t="s">
        <v>15</v>
      </c>
      <c r="E18" s="30" t="s">
        <v>31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40.5" customHeight="1">
      <c r="A19" s="14"/>
      <c r="B19" s="23"/>
      <c r="C19" s="16" t="s">
        <v>32</v>
      </c>
      <c r="D19" s="20"/>
      <c r="E19" s="30" t="s">
        <v>33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24.75" customHeight="1">
      <c r="A20" s="14"/>
      <c r="B20" s="14"/>
      <c r="C20" s="31"/>
      <c r="D20" s="2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4.5" customHeight="1">
      <c r="A21" s="9"/>
      <c r="B21" s="10" t="s">
        <v>34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7.0" customHeight="1">
      <c r="A22" s="9"/>
      <c r="B22" s="32" t="s">
        <v>3</v>
      </c>
      <c r="C22" s="5"/>
      <c r="D22" s="13" t="s">
        <v>4</v>
      </c>
      <c r="E22" s="13" t="s">
        <v>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0.5" customHeight="1">
      <c r="A23" s="14"/>
      <c r="B23" s="33" t="s">
        <v>35</v>
      </c>
      <c r="C23" s="34" t="s">
        <v>36</v>
      </c>
      <c r="D23" s="35"/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40.5" customHeight="1">
      <c r="A24" s="14"/>
      <c r="B24" s="19"/>
      <c r="C24" s="34" t="s">
        <v>37</v>
      </c>
      <c r="D24" s="35"/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40.5" customHeight="1">
      <c r="A25" s="14"/>
      <c r="B25" s="19"/>
      <c r="C25" s="34" t="s">
        <v>38</v>
      </c>
      <c r="D25" s="35"/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40.5" customHeight="1">
      <c r="A26" s="14"/>
      <c r="B26" s="23"/>
      <c r="C26" s="34" t="s">
        <v>39</v>
      </c>
      <c r="D26" s="35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40.5" customHeight="1">
      <c r="A27" s="14"/>
      <c r="B27" s="14"/>
      <c r="C27" s="31"/>
      <c r="D27" s="2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3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3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3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3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3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3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7:B19"/>
    <mergeCell ref="B21:D21"/>
    <mergeCell ref="B22:C22"/>
    <mergeCell ref="B23:B26"/>
    <mergeCell ref="B2:D2"/>
    <mergeCell ref="B3:D3"/>
    <mergeCell ref="B5:D5"/>
    <mergeCell ref="B6:C6"/>
    <mergeCell ref="B7:B12"/>
    <mergeCell ref="B14:D14"/>
    <mergeCell ref="B15:C15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6.29"/>
    <col customWidth="1" min="2" max="2" width="15.29"/>
    <col customWidth="1" min="3" max="3" width="141.86"/>
    <col customWidth="1" min="4" max="4" width="3.43"/>
    <col customWidth="1" min="5" max="5" width="20.0"/>
    <col customWidth="1" min="6" max="6" width="16.14"/>
    <col customWidth="1" min="7" max="7" width="23.86"/>
    <col customWidth="1" min="8" max="8" width="57.43"/>
    <col customWidth="1" min="9" max="26" width="9.0"/>
  </cols>
  <sheetData>
    <row r="1">
      <c r="A1" s="36"/>
      <c r="B1" s="36"/>
      <c r="C1" s="36"/>
      <c r="D1" s="36"/>
      <c r="E1" s="37"/>
      <c r="F1" s="37"/>
      <c r="G1" s="37"/>
      <c r="H1" s="37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36.0" customHeight="1">
      <c r="A2" s="38"/>
      <c r="B2" s="39" t="s">
        <v>40</v>
      </c>
      <c r="C2" s="4"/>
      <c r="D2" s="4"/>
      <c r="E2" s="4"/>
      <c r="F2" s="4"/>
      <c r="G2" s="4"/>
      <c r="H2" s="5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5.25" customHeight="1">
      <c r="A3" s="36"/>
      <c r="B3" s="40"/>
      <c r="C3" s="36"/>
      <c r="D3" s="36"/>
      <c r="E3" s="37"/>
      <c r="F3" s="37"/>
      <c r="G3" s="37"/>
      <c r="H3" s="37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4.0" customHeight="1">
      <c r="A4" s="41"/>
      <c r="B4" s="42" t="s">
        <v>41</v>
      </c>
      <c r="D4" s="41"/>
      <c r="E4" s="37"/>
      <c r="F4" s="37"/>
      <c r="G4" s="37"/>
      <c r="H4" s="37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ht="51.75" customHeight="1">
      <c r="A5" s="41"/>
      <c r="B5" s="43" t="s">
        <v>42</v>
      </c>
      <c r="E5" s="37"/>
      <c r="F5" s="37"/>
      <c r="G5" s="37"/>
      <c r="H5" s="37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ht="24.0" customHeight="1">
      <c r="A6" s="41"/>
      <c r="B6" s="42" t="s">
        <v>43</v>
      </c>
      <c r="D6" s="41"/>
      <c r="E6" s="37"/>
      <c r="F6" s="37"/>
      <c r="G6" s="37"/>
      <c r="H6" s="37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24.0" customHeight="1">
      <c r="A7" s="41"/>
      <c r="B7" s="41" t="s">
        <v>44</v>
      </c>
      <c r="C7" s="44"/>
      <c r="D7" s="41"/>
      <c r="E7" s="37"/>
      <c r="F7" s="37"/>
      <c r="G7" s="37"/>
      <c r="H7" s="3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ht="24.0" customHeight="1">
      <c r="A8" s="41"/>
      <c r="B8" s="45"/>
      <c r="C8" s="46"/>
      <c r="D8" s="41"/>
      <c r="E8" s="37"/>
      <c r="F8" s="37"/>
      <c r="G8" s="37"/>
      <c r="H8" s="37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ht="24.0" customHeight="1">
      <c r="A9" s="41"/>
      <c r="B9" s="47" t="s">
        <v>45</v>
      </c>
      <c r="C9" s="48" t="s">
        <v>46</v>
      </c>
      <c r="D9" s="41"/>
      <c r="E9" s="37" t="s">
        <v>47</v>
      </c>
      <c r="F9" s="37"/>
      <c r="G9" s="37"/>
      <c r="H9" s="37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ht="24.0" customHeight="1">
      <c r="A10" s="41"/>
      <c r="B10" s="49"/>
      <c r="C10" s="50" t="s">
        <v>48</v>
      </c>
      <c r="D10" s="41"/>
      <c r="E10" s="51" t="s">
        <v>49</v>
      </c>
      <c r="F10" s="51" t="s">
        <v>50</v>
      </c>
      <c r="G10" s="51" t="s">
        <v>51</v>
      </c>
      <c r="H10" s="51" t="s">
        <v>52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ht="24.0" customHeight="1">
      <c r="A11" s="41"/>
      <c r="B11" s="41"/>
      <c r="C11" s="52"/>
      <c r="D11" s="41"/>
      <c r="E11" s="53" t="s">
        <v>53</v>
      </c>
      <c r="F11" s="53" t="s">
        <v>54</v>
      </c>
      <c r="G11" s="54" t="s">
        <v>55</v>
      </c>
      <c r="H11" s="55" t="s">
        <v>56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4.0" customHeight="1">
      <c r="A12" s="41"/>
      <c r="B12" s="41"/>
      <c r="C12" s="52"/>
      <c r="D12" s="41"/>
      <c r="E12" s="19"/>
      <c r="F12" s="19"/>
      <c r="G12" s="19"/>
      <c r="H12" s="55" t="s">
        <v>57</v>
      </c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ht="24.0" customHeight="1">
      <c r="A13" s="41"/>
      <c r="B13" s="41"/>
      <c r="C13" s="52"/>
      <c r="D13" s="41"/>
      <c r="E13" s="19"/>
      <c r="F13" s="19"/>
      <c r="G13" s="19"/>
      <c r="H13" s="55" t="s">
        <v>58</v>
      </c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ht="24.0" customHeight="1">
      <c r="A14" s="41"/>
      <c r="B14" s="41"/>
      <c r="C14" s="52"/>
      <c r="D14" s="41"/>
      <c r="E14" s="19"/>
      <c r="F14" s="19"/>
      <c r="G14" s="19"/>
      <c r="H14" s="55" t="s">
        <v>59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ht="24.0" customHeight="1">
      <c r="A15" s="41"/>
      <c r="B15" s="41"/>
      <c r="C15" s="52"/>
      <c r="D15" s="41"/>
      <c r="E15" s="19"/>
      <c r="F15" s="19"/>
      <c r="G15" s="19"/>
      <c r="H15" s="55" t="s">
        <v>60</v>
      </c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ht="24.0" customHeight="1">
      <c r="A16" s="41"/>
      <c r="B16" s="41"/>
      <c r="C16" s="52"/>
      <c r="D16" s="41"/>
      <c r="E16" s="23"/>
      <c r="F16" s="23"/>
      <c r="G16" s="23"/>
      <c r="H16" s="55" t="s">
        <v>61</v>
      </c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ht="24.0" customHeight="1">
      <c r="A17" s="41"/>
      <c r="B17" s="41"/>
      <c r="C17" s="56"/>
      <c r="D17" s="41"/>
      <c r="E17" s="57"/>
      <c r="F17" s="57"/>
      <c r="G17" s="58"/>
      <c r="H17" s="59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ht="24.0" customHeight="1">
      <c r="A18" s="41"/>
      <c r="B18" s="41"/>
      <c r="C18" s="56"/>
      <c r="D18" s="41"/>
      <c r="E18" s="57"/>
      <c r="F18" s="57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ht="24.0" customHeight="1">
      <c r="A19" s="41"/>
      <c r="B19" s="41"/>
      <c r="C19" s="41"/>
      <c r="D19" s="41"/>
      <c r="E19" s="41"/>
      <c r="F19" s="57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ht="24.0" customHeight="1">
      <c r="A20" s="41"/>
      <c r="B20" s="41"/>
      <c r="C20" s="41"/>
      <c r="D20" s="41"/>
      <c r="E20" s="57"/>
      <c r="F20" s="57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ht="24.0" customHeight="1">
      <c r="A21" s="41"/>
      <c r="B21" s="41"/>
      <c r="C21" s="41"/>
      <c r="D21" s="41"/>
      <c r="E21" s="37"/>
      <c r="F21" s="37"/>
      <c r="G21" s="37"/>
      <c r="H21" s="3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ht="24.0" customHeight="1">
      <c r="A22" s="41"/>
      <c r="B22" s="41"/>
      <c r="C22" s="41"/>
      <c r="D22" s="41"/>
      <c r="E22" s="37"/>
      <c r="F22" s="37"/>
      <c r="G22" s="37"/>
      <c r="H22" s="37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ht="24.0" customHeight="1">
      <c r="A23" s="41"/>
      <c r="B23" s="60" t="s">
        <v>62</v>
      </c>
      <c r="C23" s="61"/>
      <c r="D23" s="41"/>
      <c r="E23" s="41"/>
      <c r="F23" s="37"/>
      <c r="G23" s="37"/>
      <c r="H23" s="3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ht="24.0" customHeight="1">
      <c r="A24" s="41"/>
      <c r="B24" s="62" t="s">
        <v>63</v>
      </c>
      <c r="C24" s="63" t="s">
        <v>64</v>
      </c>
      <c r="D24" s="41"/>
      <c r="E24" s="41"/>
      <c r="F24" s="37"/>
      <c r="G24" s="37"/>
      <c r="H24" s="37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ht="15.75" customHeight="1">
      <c r="A25" s="41"/>
      <c r="B25" s="64" t="s">
        <v>65</v>
      </c>
      <c r="C25" s="65" t="s">
        <v>66</v>
      </c>
      <c r="D25" s="41"/>
      <c r="E25" s="41"/>
      <c r="F25" s="37"/>
      <c r="G25" s="37"/>
      <c r="H25" s="37"/>
      <c r="I25" s="36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ht="15.75" customHeight="1">
      <c r="A26" s="41"/>
      <c r="B26" s="36"/>
      <c r="C26" s="66" t="s">
        <v>67</v>
      </c>
      <c r="D26" s="41"/>
      <c r="E26" s="41"/>
      <c r="F26" s="37"/>
      <c r="G26" s="37"/>
      <c r="H26" s="37"/>
      <c r="I26" s="36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ht="15.75" customHeight="1">
      <c r="A27" s="41"/>
      <c r="B27" s="41"/>
      <c r="C27" s="67" t="s">
        <v>68</v>
      </c>
      <c r="D27" s="68"/>
      <c r="E27" s="37"/>
      <c r="F27" s="37"/>
      <c r="G27" s="37"/>
      <c r="H27" s="37"/>
      <c r="I27" s="36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ht="15.75" customHeight="1">
      <c r="A28" s="41"/>
      <c r="B28" s="41"/>
      <c r="C28" s="41"/>
      <c r="D28" s="41"/>
      <c r="E28" s="37"/>
      <c r="F28" s="37"/>
      <c r="G28" s="37"/>
      <c r="H28" s="37"/>
      <c r="I28" s="36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ht="15.75" customHeight="1">
      <c r="A29" s="41"/>
      <c r="B29" s="41"/>
      <c r="C29" s="41"/>
      <c r="D29" s="41"/>
      <c r="E29" s="37"/>
      <c r="F29" s="37"/>
      <c r="G29" s="37"/>
      <c r="H29" s="37"/>
      <c r="I29" s="36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ht="15.75" customHeight="1">
      <c r="A30" s="41"/>
      <c r="B30" s="41"/>
      <c r="C30" s="41"/>
      <c r="D30" s="41"/>
      <c r="E30" s="37"/>
      <c r="F30" s="37"/>
      <c r="G30" s="37"/>
      <c r="H30" s="37"/>
      <c r="I30" s="36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ht="15.75" customHeight="1">
      <c r="A31" s="41"/>
      <c r="B31" s="41"/>
      <c r="C31" s="41"/>
      <c r="D31" s="41"/>
      <c r="E31" s="37"/>
      <c r="F31" s="37"/>
      <c r="G31" s="37"/>
      <c r="H31" s="37"/>
      <c r="I31" s="36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ht="15.75" customHeight="1">
      <c r="A32" s="36"/>
      <c r="B32" s="36"/>
      <c r="C32" s="38"/>
      <c r="D32" s="36"/>
      <c r="E32" s="37"/>
      <c r="F32" s="37"/>
      <c r="G32" s="37"/>
      <c r="H32" s="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6"/>
      <c r="B33" s="36"/>
      <c r="C33" s="38"/>
      <c r="D33" s="36"/>
      <c r="E33" s="37"/>
      <c r="F33" s="37"/>
      <c r="G33" s="37"/>
      <c r="H33" s="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6"/>
      <c r="B34" s="36"/>
      <c r="C34" s="38"/>
      <c r="D34" s="36"/>
      <c r="E34" s="37"/>
      <c r="F34" s="37"/>
      <c r="G34" s="37"/>
      <c r="H34" s="37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6"/>
      <c r="B35" s="36"/>
      <c r="C35" s="38"/>
      <c r="D35" s="36"/>
      <c r="E35" s="37"/>
      <c r="F35" s="37"/>
      <c r="G35" s="37"/>
      <c r="H35" s="37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8"/>
      <c r="D36" s="36"/>
      <c r="E36" s="37"/>
      <c r="F36" s="37"/>
      <c r="G36" s="37"/>
      <c r="H36" s="37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8"/>
      <c r="D37" s="36"/>
      <c r="E37" s="37"/>
      <c r="F37" s="37"/>
      <c r="G37" s="37"/>
      <c r="H37" s="37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8"/>
      <c r="D38" s="36"/>
      <c r="E38" s="37"/>
      <c r="F38" s="37"/>
      <c r="G38" s="37"/>
      <c r="H38" s="37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8"/>
      <c r="D39" s="36"/>
      <c r="E39" s="37"/>
      <c r="F39" s="37"/>
      <c r="G39" s="37"/>
      <c r="H39" s="37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8"/>
      <c r="D40" s="36"/>
      <c r="E40" s="37"/>
      <c r="F40" s="37"/>
      <c r="G40" s="37"/>
      <c r="H40" s="37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8"/>
      <c r="D41" s="36"/>
      <c r="E41" s="37"/>
      <c r="F41" s="37"/>
      <c r="G41" s="37"/>
      <c r="H41" s="37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8"/>
      <c r="D42" s="36"/>
      <c r="E42" s="37"/>
      <c r="F42" s="37"/>
      <c r="G42" s="37"/>
      <c r="H42" s="37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8"/>
      <c r="D43" s="36"/>
      <c r="E43" s="37"/>
      <c r="F43" s="37"/>
      <c r="G43" s="37"/>
      <c r="H43" s="37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8"/>
      <c r="D44" s="36"/>
      <c r="E44" s="37"/>
      <c r="F44" s="37"/>
      <c r="G44" s="37"/>
      <c r="H44" s="37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E45" s="37"/>
      <c r="F45" s="37"/>
      <c r="G45" s="37"/>
      <c r="H45" s="37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E46" s="37"/>
      <c r="F46" s="37"/>
      <c r="G46" s="37"/>
      <c r="H46" s="37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E47" s="37"/>
      <c r="F47" s="37"/>
      <c r="G47" s="37"/>
      <c r="H47" s="37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E48" s="37"/>
      <c r="F48" s="37"/>
      <c r="G48" s="37"/>
      <c r="H48" s="37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E49" s="37"/>
      <c r="F49" s="37"/>
      <c r="G49" s="37"/>
      <c r="H49" s="37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E50" s="37"/>
      <c r="F50" s="37"/>
      <c r="G50" s="37"/>
      <c r="H50" s="37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E51" s="37"/>
      <c r="F51" s="37"/>
      <c r="G51" s="37"/>
      <c r="H51" s="37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E52" s="37"/>
      <c r="F52" s="37"/>
      <c r="G52" s="37"/>
      <c r="H52" s="37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37"/>
      <c r="F53" s="37"/>
      <c r="G53" s="37"/>
      <c r="H53" s="37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37"/>
      <c r="F54" s="37"/>
      <c r="G54" s="37"/>
      <c r="H54" s="37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37"/>
      <c r="F55" s="37"/>
      <c r="G55" s="37"/>
      <c r="H55" s="37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37"/>
      <c r="F56" s="37"/>
      <c r="G56" s="37"/>
      <c r="H56" s="37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37"/>
      <c r="F57" s="37"/>
      <c r="G57" s="37"/>
      <c r="H57" s="37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37"/>
      <c r="F58" s="37"/>
      <c r="G58" s="37"/>
      <c r="H58" s="37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37"/>
      <c r="F59" s="37"/>
      <c r="G59" s="37"/>
      <c r="H59" s="37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37"/>
      <c r="F60" s="37"/>
      <c r="G60" s="37"/>
      <c r="H60" s="37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37"/>
      <c r="F61" s="37"/>
      <c r="G61" s="37"/>
      <c r="H61" s="37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37"/>
      <c r="F62" s="37"/>
      <c r="G62" s="37"/>
      <c r="H62" s="37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37"/>
      <c r="F63" s="37"/>
      <c r="G63" s="37"/>
      <c r="H63" s="37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37"/>
      <c r="F64" s="37"/>
      <c r="G64" s="37"/>
      <c r="H64" s="37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37"/>
      <c r="F65" s="37"/>
      <c r="G65" s="37"/>
      <c r="H65" s="37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37"/>
      <c r="F66" s="37"/>
      <c r="G66" s="37"/>
      <c r="H66" s="37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37"/>
      <c r="F67" s="37"/>
      <c r="G67" s="37"/>
      <c r="H67" s="37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37"/>
      <c r="F68" s="37"/>
      <c r="G68" s="37"/>
      <c r="H68" s="37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37"/>
      <c r="F69" s="37"/>
      <c r="G69" s="37"/>
      <c r="H69" s="37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37"/>
      <c r="F70" s="37"/>
      <c r="G70" s="37"/>
      <c r="H70" s="37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37"/>
      <c r="F71" s="37"/>
      <c r="G71" s="37"/>
      <c r="H71" s="37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37"/>
      <c r="F72" s="37"/>
      <c r="G72" s="37"/>
      <c r="H72" s="37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37"/>
      <c r="F73" s="37"/>
      <c r="G73" s="37"/>
      <c r="H73" s="37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37"/>
      <c r="F74" s="37"/>
      <c r="G74" s="37"/>
      <c r="H74" s="37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37"/>
      <c r="F75" s="37"/>
      <c r="G75" s="37"/>
      <c r="H75" s="37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37"/>
      <c r="F76" s="37"/>
      <c r="G76" s="37"/>
      <c r="H76" s="37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37"/>
      <c r="F77" s="37"/>
      <c r="G77" s="37"/>
      <c r="H77" s="37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37"/>
      <c r="F78" s="37"/>
      <c r="G78" s="37"/>
      <c r="H78" s="37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37"/>
      <c r="F79" s="37"/>
      <c r="G79" s="37"/>
      <c r="H79" s="37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37"/>
      <c r="F80" s="37"/>
      <c r="G80" s="37"/>
      <c r="H80" s="37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37"/>
      <c r="F81" s="37"/>
      <c r="G81" s="37"/>
      <c r="H81" s="37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37"/>
      <c r="F82" s="37"/>
      <c r="G82" s="37"/>
      <c r="H82" s="37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37"/>
      <c r="F83" s="37"/>
      <c r="G83" s="37"/>
      <c r="H83" s="37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37"/>
      <c r="F84" s="37"/>
      <c r="G84" s="37"/>
      <c r="H84" s="37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37"/>
      <c r="F85" s="37"/>
      <c r="G85" s="37"/>
      <c r="H85" s="37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37"/>
      <c r="F86" s="37"/>
      <c r="G86" s="37"/>
      <c r="H86" s="37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37"/>
      <c r="F87" s="37"/>
      <c r="G87" s="37"/>
      <c r="H87" s="37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37"/>
      <c r="F88" s="37"/>
      <c r="G88" s="37"/>
      <c r="H88" s="37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37"/>
      <c r="F89" s="37"/>
      <c r="G89" s="37"/>
      <c r="H89" s="37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37"/>
      <c r="F90" s="37"/>
      <c r="G90" s="37"/>
      <c r="H90" s="37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37"/>
      <c r="F91" s="37"/>
      <c r="G91" s="37"/>
      <c r="H91" s="37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37"/>
      <c r="F92" s="37"/>
      <c r="G92" s="37"/>
      <c r="H92" s="37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37"/>
      <c r="F93" s="37"/>
      <c r="G93" s="37"/>
      <c r="H93" s="37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37"/>
      <c r="F94" s="37"/>
      <c r="G94" s="37"/>
      <c r="H94" s="37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37"/>
      <c r="F95" s="37"/>
      <c r="G95" s="37"/>
      <c r="H95" s="37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37"/>
      <c r="F96" s="37"/>
      <c r="G96" s="37"/>
      <c r="H96" s="37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37"/>
      <c r="F97" s="37"/>
      <c r="G97" s="37"/>
      <c r="H97" s="37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37"/>
      <c r="F98" s="37"/>
      <c r="G98" s="37"/>
      <c r="H98" s="37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37"/>
      <c r="F99" s="37"/>
      <c r="G99" s="37"/>
      <c r="H99" s="37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37"/>
      <c r="F100" s="37"/>
      <c r="G100" s="37"/>
      <c r="H100" s="37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37"/>
      <c r="F101" s="37"/>
      <c r="G101" s="37"/>
      <c r="H101" s="37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37"/>
      <c r="F102" s="37"/>
      <c r="G102" s="37"/>
      <c r="H102" s="37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37"/>
      <c r="F103" s="37"/>
      <c r="G103" s="37"/>
      <c r="H103" s="37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37"/>
      <c r="F104" s="37"/>
      <c r="G104" s="37"/>
      <c r="H104" s="37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37"/>
      <c r="F105" s="37"/>
      <c r="G105" s="37"/>
      <c r="H105" s="37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37"/>
      <c r="F106" s="37"/>
      <c r="G106" s="37"/>
      <c r="H106" s="37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37"/>
      <c r="F107" s="37"/>
      <c r="G107" s="37"/>
      <c r="H107" s="37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37"/>
      <c r="F108" s="37"/>
      <c r="G108" s="37"/>
      <c r="H108" s="37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37"/>
      <c r="F109" s="37"/>
      <c r="G109" s="37"/>
      <c r="H109" s="37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37"/>
      <c r="F110" s="37"/>
      <c r="G110" s="37"/>
      <c r="H110" s="37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37"/>
      <c r="F111" s="37"/>
      <c r="G111" s="37"/>
      <c r="H111" s="37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37"/>
      <c r="F112" s="37"/>
      <c r="G112" s="37"/>
      <c r="H112" s="37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37"/>
      <c r="F113" s="37"/>
      <c r="G113" s="37"/>
      <c r="H113" s="37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37"/>
      <c r="F114" s="37"/>
      <c r="G114" s="37"/>
      <c r="H114" s="37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37"/>
      <c r="F115" s="37"/>
      <c r="G115" s="37"/>
      <c r="H115" s="37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37"/>
      <c r="F116" s="37"/>
      <c r="G116" s="37"/>
      <c r="H116" s="37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37"/>
      <c r="F117" s="37"/>
      <c r="G117" s="37"/>
      <c r="H117" s="37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37"/>
      <c r="F118" s="37"/>
      <c r="G118" s="37"/>
      <c r="H118" s="37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37"/>
      <c r="F119" s="37"/>
      <c r="G119" s="37"/>
      <c r="H119" s="37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37"/>
      <c r="F120" s="37"/>
      <c r="G120" s="37"/>
      <c r="H120" s="37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37"/>
      <c r="F121" s="37"/>
      <c r="G121" s="37"/>
      <c r="H121" s="37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37"/>
      <c r="F122" s="37"/>
      <c r="G122" s="37"/>
      <c r="H122" s="37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37"/>
      <c r="F123" s="37"/>
      <c r="G123" s="37"/>
      <c r="H123" s="37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37"/>
      <c r="F124" s="37"/>
      <c r="G124" s="37"/>
      <c r="H124" s="37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37"/>
      <c r="F125" s="37"/>
      <c r="G125" s="37"/>
      <c r="H125" s="37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37"/>
      <c r="F126" s="37"/>
      <c r="G126" s="37"/>
      <c r="H126" s="37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37"/>
      <c r="F127" s="37"/>
      <c r="G127" s="37"/>
      <c r="H127" s="37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37"/>
      <c r="F128" s="37"/>
      <c r="G128" s="37"/>
      <c r="H128" s="37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37"/>
      <c r="F129" s="37"/>
      <c r="G129" s="37"/>
      <c r="H129" s="37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37"/>
      <c r="F130" s="37"/>
      <c r="G130" s="37"/>
      <c r="H130" s="37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37"/>
      <c r="F131" s="37"/>
      <c r="G131" s="37"/>
      <c r="H131" s="37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37"/>
      <c r="F132" s="37"/>
      <c r="G132" s="37"/>
      <c r="H132" s="37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37"/>
      <c r="F133" s="37"/>
      <c r="G133" s="37"/>
      <c r="H133" s="37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37"/>
      <c r="F134" s="37"/>
      <c r="G134" s="37"/>
      <c r="H134" s="37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37"/>
      <c r="F135" s="37"/>
      <c r="G135" s="37"/>
      <c r="H135" s="37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37"/>
      <c r="F136" s="37"/>
      <c r="G136" s="37"/>
      <c r="H136" s="37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37"/>
      <c r="F137" s="37"/>
      <c r="G137" s="37"/>
      <c r="H137" s="37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37"/>
      <c r="F138" s="37"/>
      <c r="G138" s="37"/>
      <c r="H138" s="37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37"/>
      <c r="F139" s="37"/>
      <c r="G139" s="37"/>
      <c r="H139" s="37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37"/>
      <c r="F140" s="37"/>
      <c r="G140" s="37"/>
      <c r="H140" s="37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37"/>
      <c r="F141" s="37"/>
      <c r="G141" s="37"/>
      <c r="H141" s="37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37"/>
      <c r="F142" s="37"/>
      <c r="G142" s="37"/>
      <c r="H142" s="37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37"/>
      <c r="F143" s="37"/>
      <c r="G143" s="37"/>
      <c r="H143" s="37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37"/>
      <c r="F144" s="37"/>
      <c r="G144" s="37"/>
      <c r="H144" s="37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37"/>
      <c r="F145" s="37"/>
      <c r="G145" s="37"/>
      <c r="H145" s="37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37"/>
      <c r="F146" s="37"/>
      <c r="G146" s="37"/>
      <c r="H146" s="37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37"/>
      <c r="F147" s="37"/>
      <c r="G147" s="37"/>
      <c r="H147" s="37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37"/>
      <c r="F148" s="37"/>
      <c r="G148" s="37"/>
      <c r="H148" s="37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37"/>
      <c r="F149" s="37"/>
      <c r="G149" s="37"/>
      <c r="H149" s="37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37"/>
      <c r="F150" s="37"/>
      <c r="G150" s="37"/>
      <c r="H150" s="37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37"/>
      <c r="F151" s="37"/>
      <c r="G151" s="37"/>
      <c r="H151" s="37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37"/>
      <c r="F152" s="37"/>
      <c r="G152" s="37"/>
      <c r="H152" s="37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37"/>
      <c r="F153" s="37"/>
      <c r="G153" s="37"/>
      <c r="H153" s="37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37"/>
      <c r="F154" s="37"/>
      <c r="G154" s="37"/>
      <c r="H154" s="37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37"/>
      <c r="F155" s="37"/>
      <c r="G155" s="37"/>
      <c r="H155" s="37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37"/>
      <c r="F156" s="37"/>
      <c r="G156" s="37"/>
      <c r="H156" s="37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37"/>
      <c r="F157" s="37"/>
      <c r="G157" s="37"/>
      <c r="H157" s="37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37"/>
      <c r="F158" s="37"/>
      <c r="G158" s="37"/>
      <c r="H158" s="37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37"/>
      <c r="F159" s="37"/>
      <c r="G159" s="37"/>
      <c r="H159" s="37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37"/>
      <c r="F160" s="37"/>
      <c r="G160" s="37"/>
      <c r="H160" s="37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37"/>
      <c r="F161" s="37"/>
      <c r="G161" s="37"/>
      <c r="H161" s="37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37"/>
      <c r="F162" s="37"/>
      <c r="G162" s="37"/>
      <c r="H162" s="37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37"/>
      <c r="F163" s="37"/>
      <c r="G163" s="37"/>
      <c r="H163" s="37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37"/>
      <c r="F164" s="37"/>
      <c r="G164" s="37"/>
      <c r="H164" s="37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37"/>
      <c r="F165" s="37"/>
      <c r="G165" s="37"/>
      <c r="H165" s="37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37"/>
      <c r="F166" s="37"/>
      <c r="G166" s="37"/>
      <c r="H166" s="37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37"/>
      <c r="F167" s="37"/>
      <c r="G167" s="37"/>
      <c r="H167" s="37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37"/>
      <c r="F168" s="37"/>
      <c r="G168" s="37"/>
      <c r="H168" s="37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37"/>
      <c r="F169" s="37"/>
      <c r="G169" s="37"/>
      <c r="H169" s="37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37"/>
      <c r="F170" s="37"/>
      <c r="G170" s="37"/>
      <c r="H170" s="37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37"/>
      <c r="F171" s="37"/>
      <c r="G171" s="37"/>
      <c r="H171" s="37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37"/>
      <c r="F172" s="37"/>
      <c r="G172" s="37"/>
      <c r="H172" s="37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37"/>
      <c r="F173" s="37"/>
      <c r="G173" s="37"/>
      <c r="H173" s="37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37"/>
      <c r="F174" s="37"/>
      <c r="G174" s="37"/>
      <c r="H174" s="37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37"/>
      <c r="F175" s="37"/>
      <c r="G175" s="37"/>
      <c r="H175" s="37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37"/>
      <c r="F176" s="37"/>
      <c r="G176" s="37"/>
      <c r="H176" s="37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37"/>
      <c r="F177" s="37"/>
      <c r="G177" s="37"/>
      <c r="H177" s="37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37"/>
      <c r="F178" s="37"/>
      <c r="G178" s="37"/>
      <c r="H178" s="37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37"/>
      <c r="F179" s="37"/>
      <c r="G179" s="37"/>
      <c r="H179" s="37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37"/>
      <c r="F180" s="37"/>
      <c r="G180" s="37"/>
      <c r="H180" s="37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37"/>
      <c r="F181" s="37"/>
      <c r="G181" s="37"/>
      <c r="H181" s="37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37"/>
      <c r="F182" s="37"/>
      <c r="G182" s="37"/>
      <c r="H182" s="37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37"/>
      <c r="F183" s="37"/>
      <c r="G183" s="37"/>
      <c r="H183" s="37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37"/>
      <c r="F184" s="37"/>
      <c r="G184" s="37"/>
      <c r="H184" s="37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37"/>
      <c r="F185" s="37"/>
      <c r="G185" s="37"/>
      <c r="H185" s="37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37"/>
      <c r="F186" s="37"/>
      <c r="G186" s="37"/>
      <c r="H186" s="37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37"/>
      <c r="F187" s="37"/>
      <c r="G187" s="37"/>
      <c r="H187" s="37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37"/>
      <c r="F188" s="37"/>
      <c r="G188" s="37"/>
      <c r="H188" s="37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37"/>
      <c r="F189" s="37"/>
      <c r="G189" s="37"/>
      <c r="H189" s="37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37"/>
      <c r="F190" s="37"/>
      <c r="G190" s="37"/>
      <c r="H190" s="37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37"/>
      <c r="F191" s="37"/>
      <c r="G191" s="37"/>
      <c r="H191" s="37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37"/>
      <c r="F192" s="37"/>
      <c r="G192" s="37"/>
      <c r="H192" s="37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37"/>
      <c r="F193" s="37"/>
      <c r="G193" s="37"/>
      <c r="H193" s="37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37"/>
      <c r="F194" s="37"/>
      <c r="G194" s="37"/>
      <c r="H194" s="37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37"/>
      <c r="F195" s="37"/>
      <c r="G195" s="37"/>
      <c r="H195" s="37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37"/>
      <c r="F196" s="37"/>
      <c r="G196" s="37"/>
      <c r="H196" s="37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37"/>
      <c r="F197" s="37"/>
      <c r="G197" s="37"/>
      <c r="H197" s="37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37"/>
      <c r="F198" s="37"/>
      <c r="G198" s="37"/>
      <c r="H198" s="37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37"/>
      <c r="F199" s="37"/>
      <c r="G199" s="37"/>
      <c r="H199" s="37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37"/>
      <c r="F200" s="37"/>
      <c r="G200" s="37"/>
      <c r="H200" s="37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37"/>
      <c r="F201" s="37"/>
      <c r="G201" s="37"/>
      <c r="H201" s="37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37"/>
      <c r="F202" s="37"/>
      <c r="G202" s="37"/>
      <c r="H202" s="37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37"/>
      <c r="F203" s="37"/>
      <c r="G203" s="37"/>
      <c r="H203" s="37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37"/>
      <c r="F204" s="37"/>
      <c r="G204" s="37"/>
      <c r="H204" s="37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37"/>
      <c r="F205" s="37"/>
      <c r="G205" s="37"/>
      <c r="H205" s="37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37"/>
      <c r="F206" s="37"/>
      <c r="G206" s="37"/>
      <c r="H206" s="37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37"/>
      <c r="F207" s="37"/>
      <c r="G207" s="37"/>
      <c r="H207" s="37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37"/>
      <c r="F208" s="37"/>
      <c r="G208" s="37"/>
      <c r="H208" s="37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37"/>
      <c r="F209" s="37"/>
      <c r="G209" s="37"/>
      <c r="H209" s="37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37"/>
      <c r="F210" s="37"/>
      <c r="G210" s="37"/>
      <c r="H210" s="37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37"/>
      <c r="F211" s="37"/>
      <c r="G211" s="37"/>
      <c r="H211" s="37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37"/>
      <c r="F212" s="37"/>
      <c r="G212" s="37"/>
      <c r="H212" s="37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37"/>
      <c r="F213" s="37"/>
      <c r="G213" s="37"/>
      <c r="H213" s="37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37"/>
      <c r="F214" s="37"/>
      <c r="G214" s="37"/>
      <c r="H214" s="37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37"/>
      <c r="F215" s="37"/>
      <c r="G215" s="37"/>
      <c r="H215" s="37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37"/>
      <c r="F216" s="37"/>
      <c r="G216" s="37"/>
      <c r="H216" s="37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37"/>
      <c r="F217" s="37"/>
      <c r="G217" s="37"/>
      <c r="H217" s="37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37"/>
      <c r="F218" s="37"/>
      <c r="G218" s="37"/>
      <c r="H218" s="37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37"/>
      <c r="F219" s="37"/>
      <c r="G219" s="37"/>
      <c r="H219" s="37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37"/>
      <c r="F220" s="37"/>
      <c r="G220" s="37"/>
      <c r="H220" s="37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37"/>
      <c r="F221" s="37"/>
      <c r="G221" s="37"/>
      <c r="H221" s="37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37"/>
      <c r="F222" s="37"/>
      <c r="G222" s="37"/>
      <c r="H222" s="37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37"/>
      <c r="F223" s="37"/>
      <c r="G223" s="37"/>
      <c r="H223" s="37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37"/>
      <c r="F224" s="37"/>
      <c r="G224" s="37"/>
      <c r="H224" s="37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37"/>
      <c r="F225" s="37"/>
      <c r="G225" s="37"/>
      <c r="H225" s="37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37"/>
      <c r="F226" s="37"/>
      <c r="G226" s="37"/>
      <c r="H226" s="37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37"/>
      <c r="F227" s="37"/>
      <c r="G227" s="37"/>
      <c r="H227" s="37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37"/>
      <c r="F228" s="37"/>
      <c r="G228" s="37"/>
      <c r="H228" s="37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37"/>
      <c r="F229" s="37"/>
      <c r="G229" s="37"/>
      <c r="H229" s="37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37"/>
      <c r="F230" s="37"/>
      <c r="G230" s="37"/>
      <c r="H230" s="37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37"/>
      <c r="F231" s="37"/>
      <c r="G231" s="37"/>
      <c r="H231" s="37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37"/>
      <c r="F232" s="37"/>
      <c r="G232" s="37"/>
      <c r="H232" s="37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37"/>
      <c r="F233" s="37"/>
      <c r="G233" s="37"/>
      <c r="H233" s="37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37"/>
      <c r="F234" s="37"/>
      <c r="G234" s="37"/>
      <c r="H234" s="37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37"/>
      <c r="F235" s="37"/>
      <c r="G235" s="37"/>
      <c r="H235" s="37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37"/>
      <c r="F236" s="37"/>
      <c r="G236" s="37"/>
      <c r="H236" s="37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37"/>
      <c r="F237" s="37"/>
      <c r="G237" s="37"/>
      <c r="H237" s="37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37"/>
      <c r="F238" s="37"/>
      <c r="G238" s="37"/>
      <c r="H238" s="37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37"/>
      <c r="F239" s="37"/>
      <c r="G239" s="37"/>
      <c r="H239" s="37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37"/>
      <c r="F240" s="37"/>
      <c r="G240" s="37"/>
      <c r="H240" s="37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37"/>
      <c r="F241" s="37"/>
      <c r="G241" s="37"/>
      <c r="H241" s="37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37"/>
      <c r="F242" s="37"/>
      <c r="G242" s="37"/>
      <c r="H242" s="37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37"/>
      <c r="F243" s="37"/>
      <c r="G243" s="37"/>
      <c r="H243" s="37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37"/>
      <c r="F244" s="37"/>
      <c r="G244" s="37"/>
      <c r="H244" s="37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37"/>
      <c r="F245" s="37"/>
      <c r="G245" s="37"/>
      <c r="H245" s="37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37"/>
      <c r="F246" s="37"/>
      <c r="G246" s="37"/>
      <c r="H246" s="37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37"/>
      <c r="F247" s="37"/>
      <c r="G247" s="37"/>
      <c r="H247" s="37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37"/>
      <c r="F248" s="37"/>
      <c r="G248" s="37"/>
      <c r="H248" s="37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37"/>
      <c r="F249" s="37"/>
      <c r="G249" s="37"/>
      <c r="H249" s="37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37"/>
      <c r="F250" s="37"/>
      <c r="G250" s="37"/>
      <c r="H250" s="37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37"/>
      <c r="F251" s="37"/>
      <c r="G251" s="37"/>
      <c r="H251" s="37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37"/>
      <c r="F252" s="37"/>
      <c r="G252" s="37"/>
      <c r="H252" s="37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37"/>
      <c r="F253" s="37"/>
      <c r="G253" s="37"/>
      <c r="H253" s="37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37"/>
      <c r="F254" s="37"/>
      <c r="G254" s="37"/>
      <c r="H254" s="37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37"/>
      <c r="F255" s="37"/>
      <c r="G255" s="37"/>
      <c r="H255" s="37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37"/>
      <c r="F256" s="37"/>
      <c r="G256" s="37"/>
      <c r="H256" s="37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37"/>
      <c r="F257" s="37"/>
      <c r="G257" s="37"/>
      <c r="H257" s="37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37"/>
      <c r="F258" s="37"/>
      <c r="G258" s="37"/>
      <c r="H258" s="37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37"/>
      <c r="F259" s="37"/>
      <c r="G259" s="37"/>
      <c r="H259" s="37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37"/>
      <c r="F260" s="37"/>
      <c r="G260" s="37"/>
      <c r="H260" s="37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37"/>
      <c r="F261" s="37"/>
      <c r="G261" s="37"/>
      <c r="H261" s="37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37"/>
      <c r="F262" s="37"/>
      <c r="G262" s="37"/>
      <c r="H262" s="37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37"/>
      <c r="F263" s="37"/>
      <c r="G263" s="37"/>
      <c r="H263" s="37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37"/>
      <c r="F264" s="37"/>
      <c r="G264" s="37"/>
      <c r="H264" s="37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37"/>
      <c r="F265" s="37"/>
      <c r="G265" s="37"/>
      <c r="H265" s="37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37"/>
      <c r="F266" s="37"/>
      <c r="G266" s="37"/>
      <c r="H266" s="37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37"/>
      <c r="F267" s="37"/>
      <c r="G267" s="37"/>
      <c r="H267" s="37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37"/>
      <c r="F268" s="37"/>
      <c r="G268" s="37"/>
      <c r="H268" s="37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37"/>
      <c r="F269" s="37"/>
      <c r="G269" s="37"/>
      <c r="H269" s="37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37"/>
      <c r="F270" s="37"/>
      <c r="G270" s="37"/>
      <c r="H270" s="37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37"/>
      <c r="F271" s="37"/>
      <c r="G271" s="37"/>
      <c r="H271" s="37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37"/>
      <c r="F272" s="37"/>
      <c r="G272" s="37"/>
      <c r="H272" s="37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37"/>
      <c r="F273" s="37"/>
      <c r="G273" s="37"/>
      <c r="H273" s="37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37"/>
      <c r="F274" s="37"/>
      <c r="G274" s="37"/>
      <c r="H274" s="37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37"/>
      <c r="F275" s="37"/>
      <c r="G275" s="37"/>
      <c r="H275" s="37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37"/>
      <c r="F276" s="37"/>
      <c r="G276" s="37"/>
      <c r="H276" s="37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37"/>
      <c r="F277" s="37"/>
      <c r="G277" s="37"/>
      <c r="H277" s="37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37"/>
      <c r="F278" s="37"/>
      <c r="G278" s="37"/>
      <c r="H278" s="37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37"/>
      <c r="F279" s="37"/>
      <c r="G279" s="37"/>
      <c r="H279" s="37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37"/>
      <c r="F280" s="37"/>
      <c r="G280" s="37"/>
      <c r="H280" s="37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37"/>
      <c r="F281" s="37"/>
      <c r="G281" s="37"/>
      <c r="H281" s="37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37"/>
      <c r="F282" s="37"/>
      <c r="G282" s="37"/>
      <c r="H282" s="37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37"/>
      <c r="F283" s="37"/>
      <c r="G283" s="37"/>
      <c r="H283" s="37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37"/>
      <c r="F284" s="37"/>
      <c r="G284" s="37"/>
      <c r="H284" s="37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37"/>
      <c r="F285" s="37"/>
      <c r="G285" s="37"/>
      <c r="H285" s="37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37"/>
      <c r="F286" s="37"/>
      <c r="G286" s="37"/>
      <c r="H286" s="37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37"/>
      <c r="F287" s="37"/>
      <c r="G287" s="37"/>
      <c r="H287" s="37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37"/>
      <c r="F288" s="37"/>
      <c r="G288" s="37"/>
      <c r="H288" s="37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37"/>
      <c r="F289" s="37"/>
      <c r="G289" s="37"/>
      <c r="H289" s="37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37"/>
      <c r="F290" s="37"/>
      <c r="G290" s="37"/>
      <c r="H290" s="37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37"/>
      <c r="F291" s="37"/>
      <c r="G291" s="37"/>
      <c r="H291" s="37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37"/>
      <c r="F292" s="37"/>
      <c r="G292" s="37"/>
      <c r="H292" s="37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37"/>
      <c r="F293" s="37"/>
      <c r="G293" s="37"/>
      <c r="H293" s="37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37"/>
      <c r="F294" s="37"/>
      <c r="G294" s="37"/>
      <c r="H294" s="37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37"/>
      <c r="F295" s="37"/>
      <c r="G295" s="37"/>
      <c r="H295" s="37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37"/>
      <c r="F296" s="37"/>
      <c r="G296" s="37"/>
      <c r="H296" s="37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37"/>
      <c r="F297" s="37"/>
      <c r="G297" s="37"/>
      <c r="H297" s="37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37"/>
      <c r="F298" s="37"/>
      <c r="G298" s="37"/>
      <c r="H298" s="37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37"/>
      <c r="F299" s="37"/>
      <c r="G299" s="37"/>
      <c r="H299" s="37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37"/>
      <c r="F300" s="37"/>
      <c r="G300" s="37"/>
      <c r="H300" s="37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37"/>
      <c r="F301" s="37"/>
      <c r="G301" s="37"/>
      <c r="H301" s="37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37"/>
      <c r="F302" s="37"/>
      <c r="G302" s="37"/>
      <c r="H302" s="37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37"/>
      <c r="F303" s="37"/>
      <c r="G303" s="37"/>
      <c r="H303" s="37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37"/>
      <c r="F304" s="37"/>
      <c r="G304" s="37"/>
      <c r="H304" s="37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37"/>
      <c r="F305" s="37"/>
      <c r="G305" s="37"/>
      <c r="H305" s="37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37"/>
      <c r="F306" s="37"/>
      <c r="G306" s="37"/>
      <c r="H306" s="37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37"/>
      <c r="F307" s="37"/>
      <c r="G307" s="37"/>
      <c r="H307" s="37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37"/>
      <c r="F308" s="37"/>
      <c r="G308" s="37"/>
      <c r="H308" s="37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37"/>
      <c r="F309" s="37"/>
      <c r="G309" s="37"/>
      <c r="H309" s="37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37"/>
      <c r="F310" s="37"/>
      <c r="G310" s="37"/>
      <c r="H310" s="37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37"/>
      <c r="F311" s="37"/>
      <c r="G311" s="37"/>
      <c r="H311" s="37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37"/>
      <c r="F312" s="37"/>
      <c r="G312" s="37"/>
      <c r="H312" s="37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37"/>
      <c r="F313" s="37"/>
      <c r="G313" s="37"/>
      <c r="H313" s="37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37"/>
      <c r="F314" s="37"/>
      <c r="G314" s="37"/>
      <c r="H314" s="37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37"/>
      <c r="F315" s="37"/>
      <c r="G315" s="37"/>
      <c r="H315" s="37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37"/>
      <c r="F316" s="37"/>
      <c r="G316" s="37"/>
      <c r="H316" s="37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37"/>
      <c r="F317" s="37"/>
      <c r="G317" s="37"/>
      <c r="H317" s="37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37"/>
      <c r="F318" s="37"/>
      <c r="G318" s="37"/>
      <c r="H318" s="37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37"/>
      <c r="F319" s="37"/>
      <c r="G319" s="37"/>
      <c r="H319" s="37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37"/>
      <c r="F320" s="37"/>
      <c r="G320" s="37"/>
      <c r="H320" s="37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37"/>
      <c r="F321" s="37"/>
      <c r="G321" s="37"/>
      <c r="H321" s="37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37"/>
      <c r="F322" s="37"/>
      <c r="G322" s="37"/>
      <c r="H322" s="37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37"/>
      <c r="F323" s="37"/>
      <c r="G323" s="37"/>
      <c r="H323" s="37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37"/>
      <c r="F324" s="37"/>
      <c r="G324" s="37"/>
      <c r="H324" s="37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37"/>
      <c r="F325" s="37"/>
      <c r="G325" s="37"/>
      <c r="H325" s="37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37"/>
      <c r="F326" s="37"/>
      <c r="G326" s="37"/>
      <c r="H326" s="37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37"/>
      <c r="F327" s="37"/>
      <c r="G327" s="37"/>
      <c r="H327" s="37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37"/>
      <c r="F328" s="37"/>
      <c r="G328" s="37"/>
      <c r="H328" s="37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37"/>
      <c r="F329" s="37"/>
      <c r="G329" s="37"/>
      <c r="H329" s="37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37"/>
      <c r="F330" s="37"/>
      <c r="G330" s="37"/>
      <c r="H330" s="37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37"/>
      <c r="F331" s="37"/>
      <c r="G331" s="37"/>
      <c r="H331" s="37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37"/>
      <c r="F332" s="37"/>
      <c r="G332" s="37"/>
      <c r="H332" s="37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37"/>
      <c r="F333" s="37"/>
      <c r="G333" s="37"/>
      <c r="H333" s="37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37"/>
      <c r="F334" s="37"/>
      <c r="G334" s="37"/>
      <c r="H334" s="37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37"/>
      <c r="F335" s="37"/>
      <c r="G335" s="37"/>
      <c r="H335" s="37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37"/>
      <c r="F336" s="37"/>
      <c r="G336" s="37"/>
      <c r="H336" s="37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37"/>
      <c r="F337" s="37"/>
      <c r="G337" s="37"/>
      <c r="H337" s="37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37"/>
      <c r="F338" s="37"/>
      <c r="G338" s="37"/>
      <c r="H338" s="37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37"/>
      <c r="F339" s="37"/>
      <c r="G339" s="37"/>
      <c r="H339" s="37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37"/>
      <c r="F340" s="37"/>
      <c r="G340" s="37"/>
      <c r="H340" s="37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37"/>
      <c r="F341" s="37"/>
      <c r="G341" s="37"/>
      <c r="H341" s="37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37"/>
      <c r="F342" s="37"/>
      <c r="G342" s="37"/>
      <c r="H342" s="37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37"/>
      <c r="F343" s="37"/>
      <c r="G343" s="37"/>
      <c r="H343" s="37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37"/>
      <c r="F344" s="37"/>
      <c r="G344" s="37"/>
      <c r="H344" s="37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37"/>
      <c r="F345" s="37"/>
      <c r="G345" s="37"/>
      <c r="H345" s="37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37"/>
      <c r="F346" s="37"/>
      <c r="G346" s="37"/>
      <c r="H346" s="37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37"/>
      <c r="F347" s="37"/>
      <c r="G347" s="37"/>
      <c r="H347" s="37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37"/>
      <c r="F348" s="37"/>
      <c r="G348" s="37"/>
      <c r="H348" s="37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37"/>
      <c r="F349" s="37"/>
      <c r="G349" s="37"/>
      <c r="H349" s="37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37"/>
      <c r="F350" s="37"/>
      <c r="G350" s="37"/>
      <c r="H350" s="37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37"/>
      <c r="F351" s="37"/>
      <c r="G351" s="37"/>
      <c r="H351" s="37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37"/>
      <c r="F352" s="37"/>
      <c r="G352" s="37"/>
      <c r="H352" s="37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37"/>
      <c r="F353" s="37"/>
      <c r="G353" s="37"/>
      <c r="H353" s="37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37"/>
      <c r="F354" s="37"/>
      <c r="G354" s="37"/>
      <c r="H354" s="37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37"/>
      <c r="F355" s="37"/>
      <c r="G355" s="37"/>
      <c r="H355" s="37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37"/>
      <c r="F356" s="37"/>
      <c r="G356" s="37"/>
      <c r="H356" s="37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37"/>
      <c r="F357" s="37"/>
      <c r="G357" s="37"/>
      <c r="H357" s="37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37"/>
      <c r="F358" s="37"/>
      <c r="G358" s="37"/>
      <c r="H358" s="37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37"/>
      <c r="F359" s="37"/>
      <c r="G359" s="37"/>
      <c r="H359" s="37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37"/>
      <c r="F360" s="37"/>
      <c r="G360" s="37"/>
      <c r="H360" s="37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37"/>
      <c r="F361" s="37"/>
      <c r="G361" s="37"/>
      <c r="H361" s="37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37"/>
      <c r="F362" s="37"/>
      <c r="G362" s="37"/>
      <c r="H362" s="37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37"/>
      <c r="F363" s="37"/>
      <c r="G363" s="37"/>
      <c r="H363" s="37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37"/>
      <c r="F364" s="37"/>
      <c r="G364" s="37"/>
      <c r="H364" s="37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37"/>
      <c r="F365" s="37"/>
      <c r="G365" s="37"/>
      <c r="H365" s="37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37"/>
      <c r="F366" s="37"/>
      <c r="G366" s="37"/>
      <c r="H366" s="37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37"/>
      <c r="F367" s="37"/>
      <c r="G367" s="37"/>
      <c r="H367" s="37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37"/>
      <c r="F368" s="37"/>
      <c r="G368" s="37"/>
      <c r="H368" s="37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37"/>
      <c r="F369" s="37"/>
      <c r="G369" s="37"/>
      <c r="H369" s="37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37"/>
      <c r="F370" s="37"/>
      <c r="G370" s="37"/>
      <c r="H370" s="37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37"/>
      <c r="F371" s="37"/>
      <c r="G371" s="37"/>
      <c r="H371" s="37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37"/>
      <c r="F372" s="37"/>
      <c r="G372" s="37"/>
      <c r="H372" s="37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37"/>
      <c r="F373" s="37"/>
      <c r="G373" s="37"/>
      <c r="H373" s="37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37"/>
      <c r="F374" s="37"/>
      <c r="G374" s="37"/>
      <c r="H374" s="37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37"/>
      <c r="F375" s="37"/>
      <c r="G375" s="37"/>
      <c r="H375" s="37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37"/>
      <c r="F376" s="37"/>
      <c r="G376" s="37"/>
      <c r="H376" s="37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37"/>
      <c r="F377" s="37"/>
      <c r="G377" s="37"/>
      <c r="H377" s="37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37"/>
      <c r="F378" s="37"/>
      <c r="G378" s="37"/>
      <c r="H378" s="37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37"/>
      <c r="F379" s="37"/>
      <c r="G379" s="37"/>
      <c r="H379" s="37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37"/>
      <c r="F380" s="37"/>
      <c r="G380" s="37"/>
      <c r="H380" s="37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37"/>
      <c r="F381" s="37"/>
      <c r="G381" s="37"/>
      <c r="H381" s="37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37"/>
      <c r="F382" s="37"/>
      <c r="G382" s="37"/>
      <c r="H382" s="37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37"/>
      <c r="F383" s="37"/>
      <c r="G383" s="37"/>
      <c r="H383" s="37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37"/>
      <c r="F384" s="37"/>
      <c r="G384" s="37"/>
      <c r="H384" s="37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37"/>
      <c r="F385" s="37"/>
      <c r="G385" s="37"/>
      <c r="H385" s="37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37"/>
      <c r="F386" s="37"/>
      <c r="G386" s="37"/>
      <c r="H386" s="37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37"/>
      <c r="F387" s="37"/>
      <c r="G387" s="37"/>
      <c r="H387" s="37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37"/>
      <c r="F388" s="37"/>
      <c r="G388" s="37"/>
      <c r="H388" s="37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37"/>
      <c r="F389" s="37"/>
      <c r="G389" s="37"/>
      <c r="H389" s="37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37"/>
      <c r="F390" s="37"/>
      <c r="G390" s="37"/>
      <c r="H390" s="37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37"/>
      <c r="F391" s="37"/>
      <c r="G391" s="37"/>
      <c r="H391" s="37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37"/>
      <c r="F392" s="37"/>
      <c r="G392" s="37"/>
      <c r="H392" s="37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37"/>
      <c r="F393" s="37"/>
      <c r="G393" s="37"/>
      <c r="H393" s="37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37"/>
      <c r="F394" s="37"/>
      <c r="G394" s="37"/>
      <c r="H394" s="37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37"/>
      <c r="F395" s="37"/>
      <c r="G395" s="37"/>
      <c r="H395" s="37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37"/>
      <c r="F396" s="37"/>
      <c r="G396" s="37"/>
      <c r="H396" s="37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37"/>
      <c r="F397" s="37"/>
      <c r="G397" s="37"/>
      <c r="H397" s="37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37"/>
      <c r="F398" s="37"/>
      <c r="G398" s="37"/>
      <c r="H398" s="37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37"/>
      <c r="F399" s="37"/>
      <c r="G399" s="37"/>
      <c r="H399" s="37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37"/>
      <c r="F400" s="37"/>
      <c r="G400" s="37"/>
      <c r="H400" s="37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37"/>
      <c r="F401" s="37"/>
      <c r="G401" s="37"/>
      <c r="H401" s="37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37"/>
      <c r="F402" s="37"/>
      <c r="G402" s="37"/>
      <c r="H402" s="37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37"/>
      <c r="F403" s="37"/>
      <c r="G403" s="37"/>
      <c r="H403" s="37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37"/>
      <c r="F404" s="37"/>
      <c r="G404" s="37"/>
      <c r="H404" s="37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37"/>
      <c r="F405" s="37"/>
      <c r="G405" s="37"/>
      <c r="H405" s="37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37"/>
      <c r="F406" s="37"/>
      <c r="G406" s="37"/>
      <c r="H406" s="37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37"/>
      <c r="F407" s="37"/>
      <c r="G407" s="37"/>
      <c r="H407" s="37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37"/>
      <c r="F408" s="37"/>
      <c r="G408" s="37"/>
      <c r="H408" s="37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37"/>
      <c r="F409" s="37"/>
      <c r="G409" s="37"/>
      <c r="H409" s="37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37"/>
      <c r="F410" s="37"/>
      <c r="G410" s="37"/>
      <c r="H410" s="37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37"/>
      <c r="F411" s="37"/>
      <c r="G411" s="37"/>
      <c r="H411" s="37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37"/>
      <c r="F412" s="37"/>
      <c r="G412" s="37"/>
      <c r="H412" s="37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37"/>
      <c r="F413" s="37"/>
      <c r="G413" s="37"/>
      <c r="H413" s="37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37"/>
      <c r="F414" s="37"/>
      <c r="G414" s="37"/>
      <c r="H414" s="37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37"/>
      <c r="F415" s="37"/>
      <c r="G415" s="37"/>
      <c r="H415" s="37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37"/>
      <c r="F416" s="37"/>
      <c r="G416" s="37"/>
      <c r="H416" s="37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37"/>
      <c r="F417" s="37"/>
      <c r="G417" s="37"/>
      <c r="H417" s="37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37"/>
      <c r="F418" s="37"/>
      <c r="G418" s="37"/>
      <c r="H418" s="37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37"/>
      <c r="F419" s="37"/>
      <c r="G419" s="37"/>
      <c r="H419" s="37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37"/>
      <c r="F420" s="37"/>
      <c r="G420" s="37"/>
      <c r="H420" s="37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37"/>
      <c r="F421" s="37"/>
      <c r="G421" s="37"/>
      <c r="H421" s="37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37"/>
      <c r="F422" s="37"/>
      <c r="G422" s="37"/>
      <c r="H422" s="37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37"/>
      <c r="F423" s="37"/>
      <c r="G423" s="37"/>
      <c r="H423" s="37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37"/>
      <c r="F424" s="37"/>
      <c r="G424" s="37"/>
      <c r="H424" s="37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37"/>
      <c r="F425" s="37"/>
      <c r="G425" s="37"/>
      <c r="H425" s="37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37"/>
      <c r="F426" s="37"/>
      <c r="G426" s="37"/>
      <c r="H426" s="37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37"/>
      <c r="F427" s="37"/>
      <c r="G427" s="37"/>
      <c r="H427" s="37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37"/>
      <c r="F428" s="37"/>
      <c r="G428" s="37"/>
      <c r="H428" s="37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37"/>
      <c r="F429" s="37"/>
      <c r="G429" s="37"/>
      <c r="H429" s="37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37"/>
      <c r="F430" s="37"/>
      <c r="G430" s="37"/>
      <c r="H430" s="37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37"/>
      <c r="F431" s="37"/>
      <c r="G431" s="37"/>
      <c r="H431" s="37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37"/>
      <c r="F432" s="37"/>
      <c r="G432" s="37"/>
      <c r="H432" s="37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37"/>
      <c r="F433" s="37"/>
      <c r="G433" s="37"/>
      <c r="H433" s="37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37"/>
      <c r="F434" s="37"/>
      <c r="G434" s="37"/>
      <c r="H434" s="37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37"/>
      <c r="F435" s="37"/>
      <c r="G435" s="37"/>
      <c r="H435" s="37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37"/>
      <c r="F436" s="37"/>
      <c r="G436" s="37"/>
      <c r="H436" s="37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37"/>
      <c r="F437" s="37"/>
      <c r="G437" s="37"/>
      <c r="H437" s="37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37"/>
      <c r="F438" s="37"/>
      <c r="G438" s="37"/>
      <c r="H438" s="37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37"/>
      <c r="F439" s="37"/>
      <c r="G439" s="37"/>
      <c r="H439" s="37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37"/>
      <c r="F440" s="37"/>
      <c r="G440" s="37"/>
      <c r="H440" s="37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37"/>
      <c r="F441" s="37"/>
      <c r="G441" s="37"/>
      <c r="H441" s="37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37"/>
      <c r="F442" s="37"/>
      <c r="G442" s="37"/>
      <c r="H442" s="37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37"/>
      <c r="F443" s="37"/>
      <c r="G443" s="37"/>
      <c r="H443" s="37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37"/>
      <c r="F444" s="37"/>
      <c r="G444" s="37"/>
      <c r="H444" s="37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37"/>
      <c r="F445" s="37"/>
      <c r="G445" s="37"/>
      <c r="H445" s="37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37"/>
      <c r="F446" s="37"/>
      <c r="G446" s="37"/>
      <c r="H446" s="37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37"/>
      <c r="F447" s="37"/>
      <c r="G447" s="37"/>
      <c r="H447" s="37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37"/>
      <c r="F448" s="37"/>
      <c r="G448" s="37"/>
      <c r="H448" s="37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37"/>
      <c r="F449" s="37"/>
      <c r="G449" s="37"/>
      <c r="H449" s="37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37"/>
      <c r="F450" s="37"/>
      <c r="G450" s="37"/>
      <c r="H450" s="37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37"/>
      <c r="F451" s="37"/>
      <c r="G451" s="37"/>
      <c r="H451" s="37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37"/>
      <c r="F452" s="37"/>
      <c r="G452" s="37"/>
      <c r="H452" s="37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37"/>
      <c r="F453" s="37"/>
      <c r="G453" s="37"/>
      <c r="H453" s="37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37"/>
      <c r="F454" s="37"/>
      <c r="G454" s="37"/>
      <c r="H454" s="37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37"/>
      <c r="F455" s="37"/>
      <c r="G455" s="37"/>
      <c r="H455" s="37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37"/>
      <c r="F456" s="37"/>
      <c r="G456" s="37"/>
      <c r="H456" s="37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37"/>
      <c r="F457" s="37"/>
      <c r="G457" s="37"/>
      <c r="H457" s="37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37"/>
      <c r="F458" s="37"/>
      <c r="G458" s="37"/>
      <c r="H458" s="37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37"/>
      <c r="F459" s="37"/>
      <c r="G459" s="37"/>
      <c r="H459" s="37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37"/>
      <c r="F460" s="37"/>
      <c r="G460" s="37"/>
      <c r="H460" s="37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37"/>
      <c r="F461" s="37"/>
      <c r="G461" s="37"/>
      <c r="H461" s="37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37"/>
      <c r="F462" s="37"/>
      <c r="G462" s="37"/>
      <c r="H462" s="37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37"/>
      <c r="F463" s="37"/>
      <c r="G463" s="37"/>
      <c r="H463" s="37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37"/>
      <c r="F464" s="37"/>
      <c r="G464" s="37"/>
      <c r="H464" s="37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37"/>
      <c r="F465" s="37"/>
      <c r="G465" s="37"/>
      <c r="H465" s="37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37"/>
      <c r="F466" s="37"/>
      <c r="G466" s="37"/>
      <c r="H466" s="37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37"/>
      <c r="F467" s="37"/>
      <c r="G467" s="37"/>
      <c r="H467" s="37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37"/>
      <c r="F468" s="37"/>
      <c r="G468" s="37"/>
      <c r="H468" s="37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37"/>
      <c r="F469" s="37"/>
      <c r="G469" s="37"/>
      <c r="H469" s="37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37"/>
      <c r="F470" s="37"/>
      <c r="G470" s="37"/>
      <c r="H470" s="37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37"/>
      <c r="F471" s="37"/>
      <c r="G471" s="37"/>
      <c r="H471" s="37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37"/>
      <c r="F472" s="37"/>
      <c r="G472" s="37"/>
      <c r="H472" s="37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37"/>
      <c r="F473" s="37"/>
      <c r="G473" s="37"/>
      <c r="H473" s="37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37"/>
      <c r="F474" s="37"/>
      <c r="G474" s="37"/>
      <c r="H474" s="37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37"/>
      <c r="F475" s="37"/>
      <c r="G475" s="37"/>
      <c r="H475" s="37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37"/>
      <c r="F476" s="37"/>
      <c r="G476" s="37"/>
      <c r="H476" s="37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37"/>
      <c r="F477" s="37"/>
      <c r="G477" s="37"/>
      <c r="H477" s="37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37"/>
      <c r="F478" s="37"/>
      <c r="G478" s="37"/>
      <c r="H478" s="37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37"/>
      <c r="F479" s="37"/>
      <c r="G479" s="37"/>
      <c r="H479" s="37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37"/>
      <c r="F480" s="37"/>
      <c r="G480" s="37"/>
      <c r="H480" s="37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37"/>
      <c r="F481" s="37"/>
      <c r="G481" s="37"/>
      <c r="H481" s="37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37"/>
      <c r="F482" s="37"/>
      <c r="G482" s="37"/>
      <c r="H482" s="37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37"/>
      <c r="F483" s="37"/>
      <c r="G483" s="37"/>
      <c r="H483" s="37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37"/>
      <c r="F484" s="37"/>
      <c r="G484" s="37"/>
      <c r="H484" s="37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37"/>
      <c r="F485" s="37"/>
      <c r="G485" s="37"/>
      <c r="H485" s="37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37"/>
      <c r="F486" s="37"/>
      <c r="G486" s="37"/>
      <c r="H486" s="37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37"/>
      <c r="F487" s="37"/>
      <c r="G487" s="37"/>
      <c r="H487" s="37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37"/>
      <c r="F488" s="37"/>
      <c r="G488" s="37"/>
      <c r="H488" s="37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37"/>
      <c r="F489" s="37"/>
      <c r="G489" s="37"/>
      <c r="H489" s="37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37"/>
      <c r="F490" s="37"/>
      <c r="G490" s="37"/>
      <c r="H490" s="37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37"/>
      <c r="F491" s="37"/>
      <c r="G491" s="37"/>
      <c r="H491" s="37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37"/>
      <c r="F492" s="37"/>
      <c r="G492" s="37"/>
      <c r="H492" s="37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37"/>
      <c r="F493" s="37"/>
      <c r="G493" s="37"/>
      <c r="H493" s="37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37"/>
      <c r="F494" s="37"/>
      <c r="G494" s="37"/>
      <c r="H494" s="37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37"/>
      <c r="F495" s="37"/>
      <c r="G495" s="37"/>
      <c r="H495" s="37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37"/>
      <c r="F496" s="37"/>
      <c r="G496" s="37"/>
      <c r="H496" s="37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37"/>
      <c r="F497" s="37"/>
      <c r="G497" s="37"/>
      <c r="H497" s="37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37"/>
      <c r="F498" s="37"/>
      <c r="G498" s="37"/>
      <c r="H498" s="37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37"/>
      <c r="F499" s="37"/>
      <c r="G499" s="37"/>
      <c r="H499" s="37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37"/>
      <c r="F500" s="37"/>
      <c r="G500" s="37"/>
      <c r="H500" s="37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37"/>
      <c r="F501" s="37"/>
      <c r="G501" s="37"/>
      <c r="H501" s="37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37"/>
      <c r="F502" s="37"/>
      <c r="G502" s="37"/>
      <c r="H502" s="37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37"/>
      <c r="F503" s="37"/>
      <c r="G503" s="37"/>
      <c r="H503" s="37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37"/>
      <c r="F504" s="37"/>
      <c r="G504" s="37"/>
      <c r="H504" s="37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37"/>
      <c r="F505" s="37"/>
      <c r="G505" s="37"/>
      <c r="H505" s="37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37"/>
      <c r="F506" s="37"/>
      <c r="G506" s="37"/>
      <c r="H506" s="37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37"/>
      <c r="F507" s="37"/>
      <c r="G507" s="37"/>
      <c r="H507" s="37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37"/>
      <c r="F508" s="37"/>
      <c r="G508" s="37"/>
      <c r="H508" s="37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37"/>
      <c r="F509" s="37"/>
      <c r="G509" s="37"/>
      <c r="H509" s="37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37"/>
      <c r="F510" s="37"/>
      <c r="G510" s="37"/>
      <c r="H510" s="37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37"/>
      <c r="F511" s="37"/>
      <c r="G511" s="37"/>
      <c r="H511" s="37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37"/>
      <c r="F512" s="37"/>
      <c r="G512" s="37"/>
      <c r="H512" s="37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37"/>
      <c r="F513" s="37"/>
      <c r="G513" s="37"/>
      <c r="H513" s="37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37"/>
      <c r="F514" s="37"/>
      <c r="G514" s="37"/>
      <c r="H514" s="37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37"/>
      <c r="F515" s="37"/>
      <c r="G515" s="37"/>
      <c r="H515" s="37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37"/>
      <c r="F516" s="37"/>
      <c r="G516" s="37"/>
      <c r="H516" s="37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37"/>
      <c r="F517" s="37"/>
      <c r="G517" s="37"/>
      <c r="H517" s="37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37"/>
      <c r="F518" s="37"/>
      <c r="G518" s="37"/>
      <c r="H518" s="37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37"/>
      <c r="F519" s="37"/>
      <c r="G519" s="37"/>
      <c r="H519" s="37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37"/>
      <c r="F520" s="37"/>
      <c r="G520" s="37"/>
      <c r="H520" s="37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37"/>
      <c r="F521" s="37"/>
      <c r="G521" s="37"/>
      <c r="H521" s="37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37"/>
      <c r="F522" s="37"/>
      <c r="G522" s="37"/>
      <c r="H522" s="37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37"/>
      <c r="F523" s="37"/>
      <c r="G523" s="37"/>
      <c r="H523" s="37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37"/>
      <c r="F524" s="37"/>
      <c r="G524" s="37"/>
      <c r="H524" s="37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37"/>
      <c r="F525" s="37"/>
      <c r="G525" s="37"/>
      <c r="H525" s="37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37"/>
      <c r="F526" s="37"/>
      <c r="G526" s="37"/>
      <c r="H526" s="37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37"/>
      <c r="F527" s="37"/>
      <c r="G527" s="37"/>
      <c r="H527" s="37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37"/>
      <c r="F528" s="37"/>
      <c r="G528" s="37"/>
      <c r="H528" s="37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37"/>
      <c r="F529" s="37"/>
      <c r="G529" s="37"/>
      <c r="H529" s="37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37"/>
      <c r="F530" s="37"/>
      <c r="G530" s="37"/>
      <c r="H530" s="37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37"/>
      <c r="F531" s="37"/>
      <c r="G531" s="37"/>
      <c r="H531" s="37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37"/>
      <c r="F532" s="37"/>
      <c r="G532" s="37"/>
      <c r="H532" s="37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37"/>
      <c r="F533" s="37"/>
      <c r="G533" s="37"/>
      <c r="H533" s="37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37"/>
      <c r="F534" s="37"/>
      <c r="G534" s="37"/>
      <c r="H534" s="37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37"/>
      <c r="F535" s="37"/>
      <c r="G535" s="37"/>
      <c r="H535" s="37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37"/>
      <c r="F536" s="37"/>
      <c r="G536" s="37"/>
      <c r="H536" s="37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37"/>
      <c r="F537" s="37"/>
      <c r="G537" s="37"/>
      <c r="H537" s="37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37"/>
      <c r="F538" s="37"/>
      <c r="G538" s="37"/>
      <c r="H538" s="37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37"/>
      <c r="F539" s="37"/>
      <c r="G539" s="37"/>
      <c r="H539" s="37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37"/>
      <c r="F540" s="37"/>
      <c r="G540" s="37"/>
      <c r="H540" s="37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37"/>
      <c r="F541" s="37"/>
      <c r="G541" s="37"/>
      <c r="H541" s="37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37"/>
      <c r="F542" s="37"/>
      <c r="G542" s="37"/>
      <c r="H542" s="37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37"/>
      <c r="F543" s="37"/>
      <c r="G543" s="37"/>
      <c r="H543" s="37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37"/>
      <c r="F544" s="37"/>
      <c r="G544" s="37"/>
      <c r="H544" s="37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37"/>
      <c r="F545" s="37"/>
      <c r="G545" s="37"/>
      <c r="H545" s="37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37"/>
      <c r="F546" s="37"/>
      <c r="G546" s="37"/>
      <c r="H546" s="37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37"/>
      <c r="F547" s="37"/>
      <c r="G547" s="37"/>
      <c r="H547" s="37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37"/>
      <c r="F548" s="37"/>
      <c r="G548" s="37"/>
      <c r="H548" s="37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37"/>
      <c r="F549" s="37"/>
      <c r="G549" s="37"/>
      <c r="H549" s="37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37"/>
      <c r="F550" s="37"/>
      <c r="G550" s="37"/>
      <c r="H550" s="37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37"/>
      <c r="F551" s="37"/>
      <c r="G551" s="37"/>
      <c r="H551" s="37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37"/>
      <c r="F552" s="37"/>
      <c r="G552" s="37"/>
      <c r="H552" s="37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37"/>
      <c r="F553" s="37"/>
      <c r="G553" s="37"/>
      <c r="H553" s="37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37"/>
      <c r="F554" s="37"/>
      <c r="G554" s="37"/>
      <c r="H554" s="37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37"/>
      <c r="F555" s="37"/>
      <c r="G555" s="37"/>
      <c r="H555" s="37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37"/>
      <c r="F556" s="37"/>
      <c r="G556" s="37"/>
      <c r="H556" s="37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37"/>
      <c r="F557" s="37"/>
      <c r="G557" s="37"/>
      <c r="H557" s="37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37"/>
      <c r="F558" s="37"/>
      <c r="G558" s="37"/>
      <c r="H558" s="37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37"/>
      <c r="F559" s="37"/>
      <c r="G559" s="37"/>
      <c r="H559" s="37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37"/>
      <c r="F560" s="37"/>
      <c r="G560" s="37"/>
      <c r="H560" s="37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37"/>
      <c r="F561" s="37"/>
      <c r="G561" s="37"/>
      <c r="H561" s="37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37"/>
      <c r="F562" s="37"/>
      <c r="G562" s="37"/>
      <c r="H562" s="37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37"/>
      <c r="F563" s="37"/>
      <c r="G563" s="37"/>
      <c r="H563" s="37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37"/>
      <c r="F564" s="37"/>
      <c r="G564" s="37"/>
      <c r="H564" s="37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37"/>
      <c r="F565" s="37"/>
      <c r="G565" s="37"/>
      <c r="H565" s="37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37"/>
      <c r="F566" s="37"/>
      <c r="G566" s="37"/>
      <c r="H566" s="37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37"/>
      <c r="F567" s="37"/>
      <c r="G567" s="37"/>
      <c r="H567" s="37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37"/>
      <c r="F568" s="37"/>
      <c r="G568" s="37"/>
      <c r="H568" s="37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37"/>
      <c r="F569" s="37"/>
      <c r="G569" s="37"/>
      <c r="H569" s="37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37"/>
      <c r="F570" s="37"/>
      <c r="G570" s="37"/>
      <c r="H570" s="37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37"/>
      <c r="F571" s="37"/>
      <c r="G571" s="37"/>
      <c r="H571" s="37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37"/>
      <c r="F572" s="37"/>
      <c r="G572" s="37"/>
      <c r="H572" s="37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37"/>
      <c r="F573" s="37"/>
      <c r="G573" s="37"/>
      <c r="H573" s="37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37"/>
      <c r="F574" s="37"/>
      <c r="G574" s="37"/>
      <c r="H574" s="37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37"/>
      <c r="F575" s="37"/>
      <c r="G575" s="37"/>
      <c r="H575" s="37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37"/>
      <c r="F576" s="37"/>
      <c r="G576" s="37"/>
      <c r="H576" s="37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37"/>
      <c r="F577" s="37"/>
      <c r="G577" s="37"/>
      <c r="H577" s="37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37"/>
      <c r="F578" s="37"/>
      <c r="G578" s="37"/>
      <c r="H578" s="37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37"/>
      <c r="F579" s="37"/>
      <c r="G579" s="37"/>
      <c r="H579" s="37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37"/>
      <c r="F580" s="37"/>
      <c r="G580" s="37"/>
      <c r="H580" s="37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37"/>
      <c r="F581" s="37"/>
      <c r="G581" s="37"/>
      <c r="H581" s="37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37"/>
      <c r="F582" s="37"/>
      <c r="G582" s="37"/>
      <c r="H582" s="37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37"/>
      <c r="F583" s="37"/>
      <c r="G583" s="37"/>
      <c r="H583" s="37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37"/>
      <c r="F584" s="37"/>
      <c r="G584" s="37"/>
      <c r="H584" s="37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37"/>
      <c r="F585" s="37"/>
      <c r="G585" s="37"/>
      <c r="H585" s="37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37"/>
      <c r="F586" s="37"/>
      <c r="G586" s="37"/>
      <c r="H586" s="37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37"/>
      <c r="F587" s="37"/>
      <c r="G587" s="37"/>
      <c r="H587" s="37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37"/>
      <c r="F588" s="37"/>
      <c r="G588" s="37"/>
      <c r="H588" s="37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37"/>
      <c r="F589" s="37"/>
      <c r="G589" s="37"/>
      <c r="H589" s="37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37"/>
      <c r="F590" s="37"/>
      <c r="G590" s="37"/>
      <c r="H590" s="37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37"/>
      <c r="F591" s="37"/>
      <c r="G591" s="37"/>
      <c r="H591" s="37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37"/>
      <c r="F592" s="37"/>
      <c r="G592" s="37"/>
      <c r="H592" s="37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37"/>
      <c r="F593" s="37"/>
      <c r="G593" s="37"/>
      <c r="H593" s="37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37"/>
      <c r="F594" s="37"/>
      <c r="G594" s="37"/>
      <c r="H594" s="37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37"/>
      <c r="F595" s="37"/>
      <c r="G595" s="37"/>
      <c r="H595" s="37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37"/>
      <c r="F596" s="37"/>
      <c r="G596" s="37"/>
      <c r="H596" s="37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37"/>
      <c r="F597" s="37"/>
      <c r="G597" s="37"/>
      <c r="H597" s="37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37"/>
      <c r="F598" s="37"/>
      <c r="G598" s="37"/>
      <c r="H598" s="37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37"/>
      <c r="F599" s="37"/>
      <c r="G599" s="37"/>
      <c r="H599" s="37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37"/>
      <c r="F600" s="37"/>
      <c r="G600" s="37"/>
      <c r="H600" s="37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37"/>
      <c r="F601" s="37"/>
      <c r="G601" s="37"/>
      <c r="H601" s="37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37"/>
      <c r="F602" s="37"/>
      <c r="G602" s="37"/>
      <c r="H602" s="37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37"/>
      <c r="F603" s="37"/>
      <c r="G603" s="37"/>
      <c r="H603" s="37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37"/>
      <c r="F604" s="37"/>
      <c r="G604" s="37"/>
      <c r="H604" s="37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37"/>
      <c r="F605" s="37"/>
      <c r="G605" s="37"/>
      <c r="H605" s="37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37"/>
      <c r="F606" s="37"/>
      <c r="G606" s="37"/>
      <c r="H606" s="37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37"/>
      <c r="F607" s="37"/>
      <c r="G607" s="37"/>
      <c r="H607" s="37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37"/>
      <c r="F608" s="37"/>
      <c r="G608" s="37"/>
      <c r="H608" s="37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37"/>
      <c r="F609" s="37"/>
      <c r="G609" s="37"/>
      <c r="H609" s="37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37"/>
      <c r="F610" s="37"/>
      <c r="G610" s="37"/>
      <c r="H610" s="37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37"/>
      <c r="F611" s="37"/>
      <c r="G611" s="37"/>
      <c r="H611" s="37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37"/>
      <c r="F612" s="37"/>
      <c r="G612" s="37"/>
      <c r="H612" s="37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37"/>
      <c r="F613" s="37"/>
      <c r="G613" s="37"/>
      <c r="H613" s="37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37"/>
      <c r="F614" s="37"/>
      <c r="G614" s="37"/>
      <c r="H614" s="37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37"/>
      <c r="F615" s="37"/>
      <c r="G615" s="37"/>
      <c r="H615" s="37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37"/>
      <c r="F616" s="37"/>
      <c r="G616" s="37"/>
      <c r="H616" s="37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37"/>
      <c r="F617" s="37"/>
      <c r="G617" s="37"/>
      <c r="H617" s="37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37"/>
      <c r="F618" s="37"/>
      <c r="G618" s="37"/>
      <c r="H618" s="37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37"/>
      <c r="F619" s="37"/>
      <c r="G619" s="37"/>
      <c r="H619" s="37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37"/>
      <c r="F620" s="37"/>
      <c r="G620" s="37"/>
      <c r="H620" s="37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37"/>
      <c r="F621" s="37"/>
      <c r="G621" s="37"/>
      <c r="H621" s="37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37"/>
      <c r="F622" s="37"/>
      <c r="G622" s="37"/>
      <c r="H622" s="37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37"/>
      <c r="F623" s="37"/>
      <c r="G623" s="37"/>
      <c r="H623" s="37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37"/>
      <c r="F624" s="37"/>
      <c r="G624" s="37"/>
      <c r="H624" s="37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37"/>
      <c r="F625" s="37"/>
      <c r="G625" s="37"/>
      <c r="H625" s="37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37"/>
      <c r="F626" s="37"/>
      <c r="G626" s="37"/>
      <c r="H626" s="37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37"/>
      <c r="F627" s="37"/>
      <c r="G627" s="37"/>
      <c r="H627" s="37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37"/>
      <c r="F628" s="37"/>
      <c r="G628" s="37"/>
      <c r="H628" s="37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37"/>
      <c r="F629" s="37"/>
      <c r="G629" s="37"/>
      <c r="H629" s="37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37"/>
      <c r="F630" s="37"/>
      <c r="G630" s="37"/>
      <c r="H630" s="37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37"/>
      <c r="F631" s="37"/>
      <c r="G631" s="37"/>
      <c r="H631" s="37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37"/>
      <c r="F632" s="37"/>
      <c r="G632" s="37"/>
      <c r="H632" s="37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37"/>
      <c r="F633" s="37"/>
      <c r="G633" s="37"/>
      <c r="H633" s="37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37"/>
      <c r="F634" s="37"/>
      <c r="G634" s="37"/>
      <c r="H634" s="37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37"/>
      <c r="F635" s="37"/>
      <c r="G635" s="37"/>
      <c r="H635" s="37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37"/>
      <c r="F636" s="37"/>
      <c r="G636" s="37"/>
      <c r="H636" s="37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37"/>
      <c r="F637" s="37"/>
      <c r="G637" s="37"/>
      <c r="H637" s="37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37"/>
      <c r="F638" s="37"/>
      <c r="G638" s="37"/>
      <c r="H638" s="37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37"/>
      <c r="F639" s="37"/>
      <c r="G639" s="37"/>
      <c r="H639" s="37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37"/>
      <c r="F640" s="37"/>
      <c r="G640" s="37"/>
      <c r="H640" s="37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37"/>
      <c r="F641" s="37"/>
      <c r="G641" s="37"/>
      <c r="H641" s="37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37"/>
      <c r="F642" s="37"/>
      <c r="G642" s="37"/>
      <c r="H642" s="37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37"/>
      <c r="F643" s="37"/>
      <c r="G643" s="37"/>
      <c r="H643" s="37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37"/>
      <c r="F644" s="37"/>
      <c r="G644" s="37"/>
      <c r="H644" s="37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37"/>
      <c r="F645" s="37"/>
      <c r="G645" s="37"/>
      <c r="H645" s="37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37"/>
      <c r="F646" s="37"/>
      <c r="G646" s="37"/>
      <c r="H646" s="37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37"/>
      <c r="F647" s="37"/>
      <c r="G647" s="37"/>
      <c r="H647" s="37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37"/>
      <c r="F648" s="37"/>
      <c r="G648" s="37"/>
      <c r="H648" s="37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37"/>
      <c r="F649" s="37"/>
      <c r="G649" s="37"/>
      <c r="H649" s="37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37"/>
      <c r="F650" s="37"/>
      <c r="G650" s="37"/>
      <c r="H650" s="37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37"/>
      <c r="F651" s="37"/>
      <c r="G651" s="37"/>
      <c r="H651" s="37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37"/>
      <c r="F652" s="37"/>
      <c r="G652" s="37"/>
      <c r="H652" s="37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37"/>
      <c r="F653" s="37"/>
      <c r="G653" s="37"/>
      <c r="H653" s="37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37"/>
      <c r="F654" s="37"/>
      <c r="G654" s="37"/>
      <c r="H654" s="37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37"/>
      <c r="F655" s="37"/>
      <c r="G655" s="37"/>
      <c r="H655" s="37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37"/>
      <c r="F656" s="37"/>
      <c r="G656" s="37"/>
      <c r="H656" s="37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37"/>
      <c r="F657" s="37"/>
      <c r="G657" s="37"/>
      <c r="H657" s="37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37"/>
      <c r="F658" s="37"/>
      <c r="G658" s="37"/>
      <c r="H658" s="37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37"/>
      <c r="F659" s="37"/>
      <c r="G659" s="37"/>
      <c r="H659" s="37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37"/>
      <c r="F660" s="37"/>
      <c r="G660" s="37"/>
      <c r="H660" s="37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37"/>
      <c r="F661" s="37"/>
      <c r="G661" s="37"/>
      <c r="H661" s="37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37"/>
      <c r="F662" s="37"/>
      <c r="G662" s="37"/>
      <c r="H662" s="37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37"/>
      <c r="F663" s="37"/>
      <c r="G663" s="37"/>
      <c r="H663" s="37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37"/>
      <c r="F664" s="37"/>
      <c r="G664" s="37"/>
      <c r="H664" s="37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37"/>
      <c r="F665" s="37"/>
      <c r="G665" s="37"/>
      <c r="H665" s="37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37"/>
      <c r="F666" s="37"/>
      <c r="G666" s="37"/>
      <c r="H666" s="37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37"/>
      <c r="F667" s="37"/>
      <c r="G667" s="37"/>
      <c r="H667" s="37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37"/>
      <c r="F668" s="37"/>
      <c r="G668" s="37"/>
      <c r="H668" s="37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37"/>
      <c r="F669" s="37"/>
      <c r="G669" s="37"/>
      <c r="H669" s="37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37"/>
      <c r="F670" s="37"/>
      <c r="G670" s="37"/>
      <c r="H670" s="37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37"/>
      <c r="F671" s="37"/>
      <c r="G671" s="37"/>
      <c r="H671" s="37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37"/>
      <c r="F672" s="37"/>
      <c r="G672" s="37"/>
      <c r="H672" s="37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37"/>
      <c r="F673" s="37"/>
      <c r="G673" s="37"/>
      <c r="H673" s="37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37"/>
      <c r="F674" s="37"/>
      <c r="G674" s="37"/>
      <c r="H674" s="37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37"/>
      <c r="F675" s="37"/>
      <c r="G675" s="37"/>
      <c r="H675" s="37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37"/>
      <c r="F676" s="37"/>
      <c r="G676" s="37"/>
      <c r="H676" s="37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37"/>
      <c r="F677" s="37"/>
      <c r="G677" s="37"/>
      <c r="H677" s="37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37"/>
      <c r="F678" s="37"/>
      <c r="G678" s="37"/>
      <c r="H678" s="37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37"/>
      <c r="F679" s="37"/>
      <c r="G679" s="37"/>
      <c r="H679" s="37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37"/>
      <c r="F680" s="37"/>
      <c r="G680" s="37"/>
      <c r="H680" s="37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37"/>
      <c r="F681" s="37"/>
      <c r="G681" s="37"/>
      <c r="H681" s="37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37"/>
      <c r="F682" s="37"/>
      <c r="G682" s="37"/>
      <c r="H682" s="37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37"/>
      <c r="F683" s="37"/>
      <c r="G683" s="37"/>
      <c r="H683" s="37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37"/>
      <c r="F684" s="37"/>
      <c r="G684" s="37"/>
      <c r="H684" s="37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37"/>
      <c r="F685" s="37"/>
      <c r="G685" s="37"/>
      <c r="H685" s="37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37"/>
      <c r="F686" s="37"/>
      <c r="G686" s="37"/>
      <c r="H686" s="37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37"/>
      <c r="F687" s="37"/>
      <c r="G687" s="37"/>
      <c r="H687" s="37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37"/>
      <c r="F688" s="37"/>
      <c r="G688" s="37"/>
      <c r="H688" s="37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37"/>
      <c r="F689" s="37"/>
      <c r="G689" s="37"/>
      <c r="H689" s="37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37"/>
      <c r="F690" s="37"/>
      <c r="G690" s="37"/>
      <c r="H690" s="37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37"/>
      <c r="F691" s="37"/>
      <c r="G691" s="37"/>
      <c r="H691" s="37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37"/>
      <c r="F692" s="37"/>
      <c r="G692" s="37"/>
      <c r="H692" s="37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37"/>
      <c r="F693" s="37"/>
      <c r="G693" s="37"/>
      <c r="H693" s="37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37"/>
      <c r="F694" s="37"/>
      <c r="G694" s="37"/>
      <c r="H694" s="37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37"/>
      <c r="F695" s="37"/>
      <c r="G695" s="37"/>
      <c r="H695" s="37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37"/>
      <c r="F696" s="37"/>
      <c r="G696" s="37"/>
      <c r="H696" s="37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37"/>
      <c r="F697" s="37"/>
      <c r="G697" s="37"/>
      <c r="H697" s="37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37"/>
      <c r="F698" s="37"/>
      <c r="G698" s="37"/>
      <c r="H698" s="37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37"/>
      <c r="F699" s="37"/>
      <c r="G699" s="37"/>
      <c r="H699" s="37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37"/>
      <c r="F700" s="37"/>
      <c r="G700" s="37"/>
      <c r="H700" s="37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37"/>
      <c r="F701" s="37"/>
      <c r="G701" s="37"/>
      <c r="H701" s="37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37"/>
      <c r="F702" s="37"/>
      <c r="G702" s="37"/>
      <c r="H702" s="37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37"/>
      <c r="F703" s="37"/>
      <c r="G703" s="37"/>
      <c r="H703" s="37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37"/>
      <c r="F704" s="37"/>
      <c r="G704" s="37"/>
      <c r="H704" s="37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37"/>
      <c r="F705" s="37"/>
      <c r="G705" s="37"/>
      <c r="H705" s="37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37"/>
      <c r="F706" s="37"/>
      <c r="G706" s="37"/>
      <c r="H706" s="37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37"/>
      <c r="F707" s="37"/>
      <c r="G707" s="37"/>
      <c r="H707" s="37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37"/>
      <c r="F708" s="37"/>
      <c r="G708" s="37"/>
      <c r="H708" s="37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37"/>
      <c r="F709" s="37"/>
      <c r="G709" s="37"/>
      <c r="H709" s="37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37"/>
      <c r="F710" s="37"/>
      <c r="G710" s="37"/>
      <c r="H710" s="37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37"/>
      <c r="F711" s="37"/>
      <c r="G711" s="37"/>
      <c r="H711" s="37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37"/>
      <c r="F712" s="37"/>
      <c r="G712" s="37"/>
      <c r="H712" s="37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37"/>
      <c r="F713" s="37"/>
      <c r="G713" s="37"/>
      <c r="H713" s="37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37"/>
      <c r="F714" s="37"/>
      <c r="G714" s="37"/>
      <c r="H714" s="37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37"/>
      <c r="F715" s="37"/>
      <c r="G715" s="37"/>
      <c r="H715" s="37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37"/>
      <c r="F716" s="37"/>
      <c r="G716" s="37"/>
      <c r="H716" s="37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37"/>
      <c r="F717" s="37"/>
      <c r="G717" s="37"/>
      <c r="H717" s="37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37"/>
      <c r="F718" s="37"/>
      <c r="G718" s="37"/>
      <c r="H718" s="37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37"/>
      <c r="F719" s="37"/>
      <c r="G719" s="37"/>
      <c r="H719" s="37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37"/>
      <c r="F720" s="37"/>
      <c r="G720" s="37"/>
      <c r="H720" s="37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37"/>
      <c r="F721" s="37"/>
      <c r="G721" s="37"/>
      <c r="H721" s="37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37"/>
      <c r="F722" s="37"/>
      <c r="G722" s="37"/>
      <c r="H722" s="37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37"/>
      <c r="F723" s="37"/>
      <c r="G723" s="37"/>
      <c r="H723" s="37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37"/>
      <c r="F724" s="37"/>
      <c r="G724" s="37"/>
      <c r="H724" s="37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37"/>
      <c r="F725" s="37"/>
      <c r="G725" s="37"/>
      <c r="H725" s="37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37"/>
      <c r="F726" s="37"/>
      <c r="G726" s="37"/>
      <c r="H726" s="37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37"/>
      <c r="F727" s="37"/>
      <c r="G727" s="37"/>
      <c r="H727" s="37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37"/>
      <c r="F728" s="37"/>
      <c r="G728" s="37"/>
      <c r="H728" s="37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37"/>
      <c r="F729" s="37"/>
      <c r="G729" s="37"/>
      <c r="H729" s="37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37"/>
      <c r="F730" s="37"/>
      <c r="G730" s="37"/>
      <c r="H730" s="37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37"/>
      <c r="F731" s="37"/>
      <c r="G731" s="37"/>
      <c r="H731" s="37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37"/>
      <c r="F732" s="37"/>
      <c r="G732" s="37"/>
      <c r="H732" s="37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37"/>
      <c r="F733" s="37"/>
      <c r="G733" s="37"/>
      <c r="H733" s="37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37"/>
      <c r="F734" s="37"/>
      <c r="G734" s="37"/>
      <c r="H734" s="37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37"/>
      <c r="F735" s="37"/>
      <c r="G735" s="37"/>
      <c r="H735" s="37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37"/>
      <c r="F736" s="37"/>
      <c r="G736" s="37"/>
      <c r="H736" s="37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37"/>
      <c r="F737" s="37"/>
      <c r="G737" s="37"/>
      <c r="H737" s="37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37"/>
      <c r="F738" s="37"/>
      <c r="G738" s="37"/>
      <c r="H738" s="37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37"/>
      <c r="F739" s="37"/>
      <c r="G739" s="37"/>
      <c r="H739" s="37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37"/>
      <c r="F740" s="37"/>
      <c r="G740" s="37"/>
      <c r="H740" s="37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37"/>
      <c r="F741" s="37"/>
      <c r="G741" s="37"/>
      <c r="H741" s="37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37"/>
      <c r="F742" s="37"/>
      <c r="G742" s="37"/>
      <c r="H742" s="37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37"/>
      <c r="F743" s="37"/>
      <c r="G743" s="37"/>
      <c r="H743" s="37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37"/>
      <c r="F744" s="37"/>
      <c r="G744" s="37"/>
      <c r="H744" s="37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37"/>
      <c r="F745" s="37"/>
      <c r="G745" s="37"/>
      <c r="H745" s="37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37"/>
      <c r="F746" s="37"/>
      <c r="G746" s="37"/>
      <c r="H746" s="37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37"/>
      <c r="F747" s="37"/>
      <c r="G747" s="37"/>
      <c r="H747" s="37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37"/>
      <c r="F748" s="37"/>
      <c r="G748" s="37"/>
      <c r="H748" s="37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37"/>
      <c r="F749" s="37"/>
      <c r="G749" s="37"/>
      <c r="H749" s="37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37"/>
      <c r="F750" s="37"/>
      <c r="G750" s="37"/>
      <c r="H750" s="37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37"/>
      <c r="F751" s="37"/>
      <c r="G751" s="37"/>
      <c r="H751" s="37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37"/>
      <c r="F752" s="37"/>
      <c r="G752" s="37"/>
      <c r="H752" s="37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37"/>
      <c r="F753" s="37"/>
      <c r="G753" s="37"/>
      <c r="H753" s="37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37"/>
      <c r="F754" s="37"/>
      <c r="G754" s="37"/>
      <c r="H754" s="37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37"/>
      <c r="F755" s="37"/>
      <c r="G755" s="37"/>
      <c r="H755" s="37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37"/>
      <c r="F756" s="37"/>
      <c r="G756" s="37"/>
      <c r="H756" s="37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37"/>
      <c r="F757" s="37"/>
      <c r="G757" s="37"/>
      <c r="H757" s="37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37"/>
      <c r="F758" s="37"/>
      <c r="G758" s="37"/>
      <c r="H758" s="37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37"/>
      <c r="F759" s="37"/>
      <c r="G759" s="37"/>
      <c r="H759" s="37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37"/>
      <c r="F760" s="37"/>
      <c r="G760" s="37"/>
      <c r="H760" s="37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37"/>
      <c r="F761" s="37"/>
      <c r="G761" s="37"/>
      <c r="H761" s="37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37"/>
      <c r="F762" s="37"/>
      <c r="G762" s="37"/>
      <c r="H762" s="37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37"/>
      <c r="F763" s="37"/>
      <c r="G763" s="37"/>
      <c r="H763" s="37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37"/>
      <c r="F764" s="37"/>
      <c r="G764" s="37"/>
      <c r="H764" s="37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37"/>
      <c r="F765" s="37"/>
      <c r="G765" s="37"/>
      <c r="H765" s="37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37"/>
      <c r="F766" s="37"/>
      <c r="G766" s="37"/>
      <c r="H766" s="37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37"/>
      <c r="F767" s="37"/>
      <c r="G767" s="37"/>
      <c r="H767" s="37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37"/>
      <c r="F768" s="37"/>
      <c r="G768" s="37"/>
      <c r="H768" s="37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37"/>
      <c r="F769" s="37"/>
      <c r="G769" s="37"/>
      <c r="H769" s="37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37"/>
      <c r="F770" s="37"/>
      <c r="G770" s="37"/>
      <c r="H770" s="37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37"/>
      <c r="F771" s="37"/>
      <c r="G771" s="37"/>
      <c r="H771" s="37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37"/>
      <c r="F772" s="37"/>
      <c r="G772" s="37"/>
      <c r="H772" s="37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37"/>
      <c r="F773" s="37"/>
      <c r="G773" s="37"/>
      <c r="H773" s="37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37"/>
      <c r="F774" s="37"/>
      <c r="G774" s="37"/>
      <c r="H774" s="37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37"/>
      <c r="F775" s="37"/>
      <c r="G775" s="37"/>
      <c r="H775" s="37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37"/>
      <c r="F776" s="37"/>
      <c r="G776" s="37"/>
      <c r="H776" s="37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37"/>
      <c r="F777" s="37"/>
      <c r="G777" s="37"/>
      <c r="H777" s="37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37"/>
      <c r="F778" s="37"/>
      <c r="G778" s="37"/>
      <c r="H778" s="37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37"/>
      <c r="F779" s="37"/>
      <c r="G779" s="37"/>
      <c r="H779" s="37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37"/>
      <c r="F780" s="37"/>
      <c r="G780" s="37"/>
      <c r="H780" s="37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37"/>
      <c r="F781" s="37"/>
      <c r="G781" s="37"/>
      <c r="H781" s="37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37"/>
      <c r="F782" s="37"/>
      <c r="G782" s="37"/>
      <c r="H782" s="37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37"/>
      <c r="F783" s="37"/>
      <c r="G783" s="37"/>
      <c r="H783" s="37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37"/>
      <c r="F784" s="37"/>
      <c r="G784" s="37"/>
      <c r="H784" s="37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37"/>
      <c r="F785" s="37"/>
      <c r="G785" s="37"/>
      <c r="H785" s="37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37"/>
      <c r="F786" s="37"/>
      <c r="G786" s="37"/>
      <c r="H786" s="37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37"/>
      <c r="F787" s="37"/>
      <c r="G787" s="37"/>
      <c r="H787" s="37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37"/>
      <c r="F788" s="37"/>
      <c r="G788" s="37"/>
      <c r="H788" s="37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37"/>
      <c r="F789" s="37"/>
      <c r="G789" s="37"/>
      <c r="H789" s="37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37"/>
      <c r="F790" s="37"/>
      <c r="G790" s="37"/>
      <c r="H790" s="37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37"/>
      <c r="F791" s="37"/>
      <c r="G791" s="37"/>
      <c r="H791" s="37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37"/>
      <c r="F792" s="37"/>
      <c r="G792" s="37"/>
      <c r="H792" s="37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37"/>
      <c r="F793" s="37"/>
      <c r="G793" s="37"/>
      <c r="H793" s="37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37"/>
      <c r="F794" s="37"/>
      <c r="G794" s="37"/>
      <c r="H794" s="37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37"/>
      <c r="F795" s="37"/>
      <c r="G795" s="37"/>
      <c r="H795" s="37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37"/>
      <c r="F796" s="37"/>
      <c r="G796" s="37"/>
      <c r="H796" s="37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37"/>
      <c r="F797" s="37"/>
      <c r="G797" s="37"/>
      <c r="H797" s="37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37"/>
      <c r="F798" s="37"/>
      <c r="G798" s="37"/>
      <c r="H798" s="37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37"/>
      <c r="F799" s="37"/>
      <c r="G799" s="37"/>
      <c r="H799" s="37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37"/>
      <c r="F800" s="37"/>
      <c r="G800" s="37"/>
      <c r="H800" s="37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37"/>
      <c r="F801" s="37"/>
      <c r="G801" s="37"/>
      <c r="H801" s="37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37"/>
      <c r="F802" s="37"/>
      <c r="G802" s="37"/>
      <c r="H802" s="37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37"/>
      <c r="F803" s="37"/>
      <c r="G803" s="37"/>
      <c r="H803" s="37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37"/>
      <c r="F804" s="37"/>
      <c r="G804" s="37"/>
      <c r="H804" s="37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37"/>
      <c r="F805" s="37"/>
      <c r="G805" s="37"/>
      <c r="H805" s="37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37"/>
      <c r="F806" s="37"/>
      <c r="G806" s="37"/>
      <c r="H806" s="37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37"/>
      <c r="F807" s="37"/>
      <c r="G807" s="37"/>
      <c r="H807" s="37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37"/>
      <c r="F808" s="37"/>
      <c r="G808" s="37"/>
      <c r="H808" s="37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37"/>
      <c r="F809" s="37"/>
      <c r="G809" s="37"/>
      <c r="H809" s="37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37"/>
      <c r="F810" s="37"/>
      <c r="G810" s="37"/>
      <c r="H810" s="37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37"/>
      <c r="F811" s="37"/>
      <c r="G811" s="37"/>
      <c r="H811" s="37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37"/>
      <c r="F812" s="37"/>
      <c r="G812" s="37"/>
      <c r="H812" s="37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37"/>
      <c r="F813" s="37"/>
      <c r="G813" s="37"/>
      <c r="H813" s="37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37"/>
      <c r="F814" s="37"/>
      <c r="G814" s="37"/>
      <c r="H814" s="37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37"/>
      <c r="F815" s="37"/>
      <c r="G815" s="37"/>
      <c r="H815" s="37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37"/>
      <c r="F816" s="37"/>
      <c r="G816" s="37"/>
      <c r="H816" s="37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37"/>
      <c r="F817" s="37"/>
      <c r="G817" s="37"/>
      <c r="H817" s="37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37"/>
      <c r="F818" s="37"/>
      <c r="G818" s="37"/>
      <c r="H818" s="37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37"/>
      <c r="F819" s="37"/>
      <c r="G819" s="37"/>
      <c r="H819" s="37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37"/>
      <c r="F820" s="37"/>
      <c r="G820" s="37"/>
      <c r="H820" s="37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37"/>
      <c r="F821" s="37"/>
      <c r="G821" s="37"/>
      <c r="H821" s="37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37"/>
      <c r="F822" s="37"/>
      <c r="G822" s="37"/>
      <c r="H822" s="37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37"/>
      <c r="F823" s="37"/>
      <c r="G823" s="37"/>
      <c r="H823" s="37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37"/>
      <c r="F824" s="37"/>
      <c r="G824" s="37"/>
      <c r="H824" s="37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37"/>
      <c r="F825" s="37"/>
      <c r="G825" s="37"/>
      <c r="H825" s="37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37"/>
      <c r="F826" s="37"/>
      <c r="G826" s="37"/>
      <c r="H826" s="37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37"/>
      <c r="F827" s="37"/>
      <c r="G827" s="37"/>
      <c r="H827" s="37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37"/>
      <c r="F828" s="37"/>
      <c r="G828" s="37"/>
      <c r="H828" s="37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37"/>
      <c r="F829" s="37"/>
      <c r="G829" s="37"/>
      <c r="H829" s="37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37"/>
      <c r="F830" s="37"/>
      <c r="G830" s="37"/>
      <c r="H830" s="37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37"/>
      <c r="F831" s="37"/>
      <c r="G831" s="37"/>
      <c r="H831" s="37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37"/>
      <c r="F832" s="37"/>
      <c r="G832" s="37"/>
      <c r="H832" s="37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37"/>
      <c r="F833" s="37"/>
      <c r="G833" s="37"/>
      <c r="H833" s="37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37"/>
      <c r="F834" s="37"/>
      <c r="G834" s="37"/>
      <c r="H834" s="37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37"/>
      <c r="F835" s="37"/>
      <c r="G835" s="37"/>
      <c r="H835" s="37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37"/>
      <c r="F836" s="37"/>
      <c r="G836" s="37"/>
      <c r="H836" s="37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37"/>
      <c r="F837" s="37"/>
      <c r="G837" s="37"/>
      <c r="H837" s="37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37"/>
      <c r="F838" s="37"/>
      <c r="G838" s="37"/>
      <c r="H838" s="37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37"/>
      <c r="F839" s="37"/>
      <c r="G839" s="37"/>
      <c r="H839" s="37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37"/>
      <c r="F840" s="37"/>
      <c r="G840" s="37"/>
      <c r="H840" s="37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37"/>
      <c r="F841" s="37"/>
      <c r="G841" s="37"/>
      <c r="H841" s="37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37"/>
      <c r="F842" s="37"/>
      <c r="G842" s="37"/>
      <c r="H842" s="37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37"/>
      <c r="F843" s="37"/>
      <c r="G843" s="37"/>
      <c r="H843" s="37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37"/>
      <c r="F844" s="37"/>
      <c r="G844" s="37"/>
      <c r="H844" s="37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37"/>
      <c r="F845" s="37"/>
      <c r="G845" s="37"/>
      <c r="H845" s="37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37"/>
      <c r="F846" s="37"/>
      <c r="G846" s="37"/>
      <c r="H846" s="37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37"/>
      <c r="F847" s="37"/>
      <c r="G847" s="37"/>
      <c r="H847" s="37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37"/>
      <c r="F848" s="37"/>
      <c r="G848" s="37"/>
      <c r="H848" s="37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37"/>
      <c r="F849" s="37"/>
      <c r="G849" s="37"/>
      <c r="H849" s="37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37"/>
      <c r="F850" s="37"/>
      <c r="G850" s="37"/>
      <c r="H850" s="37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37"/>
      <c r="F851" s="37"/>
      <c r="G851" s="37"/>
      <c r="H851" s="37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37"/>
      <c r="F852" s="37"/>
      <c r="G852" s="37"/>
      <c r="H852" s="37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37"/>
      <c r="F853" s="37"/>
      <c r="G853" s="37"/>
      <c r="H853" s="3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37"/>
      <c r="F854" s="37"/>
      <c r="G854" s="37"/>
      <c r="H854" s="37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37"/>
      <c r="F855" s="37"/>
      <c r="G855" s="37"/>
      <c r="H855" s="37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37"/>
      <c r="F856" s="37"/>
      <c r="G856" s="37"/>
      <c r="H856" s="3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37"/>
      <c r="F857" s="37"/>
      <c r="G857" s="37"/>
      <c r="H857" s="37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37"/>
      <c r="F858" s="37"/>
      <c r="G858" s="37"/>
      <c r="H858" s="37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37"/>
      <c r="F859" s="37"/>
      <c r="G859" s="37"/>
      <c r="H859" s="3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37"/>
      <c r="F860" s="37"/>
      <c r="G860" s="37"/>
      <c r="H860" s="37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37"/>
      <c r="F861" s="37"/>
      <c r="G861" s="37"/>
      <c r="H861" s="37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37"/>
      <c r="F862" s="37"/>
      <c r="G862" s="37"/>
      <c r="H862" s="3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37"/>
      <c r="F863" s="37"/>
      <c r="G863" s="37"/>
      <c r="H863" s="37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37"/>
      <c r="F864" s="37"/>
      <c r="G864" s="37"/>
      <c r="H864" s="37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37"/>
      <c r="F865" s="37"/>
      <c r="G865" s="37"/>
      <c r="H865" s="3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37"/>
      <c r="F866" s="37"/>
      <c r="G866" s="37"/>
      <c r="H866" s="37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37"/>
      <c r="F867" s="37"/>
      <c r="G867" s="37"/>
      <c r="H867" s="37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37"/>
      <c r="F868" s="37"/>
      <c r="G868" s="37"/>
      <c r="H868" s="3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37"/>
      <c r="F869" s="37"/>
      <c r="G869" s="37"/>
      <c r="H869" s="37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37"/>
      <c r="F870" s="37"/>
      <c r="G870" s="37"/>
      <c r="H870" s="37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37"/>
      <c r="F871" s="37"/>
      <c r="G871" s="37"/>
      <c r="H871" s="37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37"/>
      <c r="F872" s="37"/>
      <c r="G872" s="37"/>
      <c r="H872" s="3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37"/>
      <c r="F873" s="37"/>
      <c r="G873" s="37"/>
      <c r="H873" s="37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37"/>
      <c r="F874" s="37"/>
      <c r="G874" s="37"/>
      <c r="H874" s="37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37"/>
      <c r="F875" s="37"/>
      <c r="G875" s="37"/>
      <c r="H875" s="37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37"/>
      <c r="F876" s="37"/>
      <c r="G876" s="37"/>
      <c r="H876" s="37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37"/>
      <c r="F877" s="37"/>
      <c r="G877" s="37"/>
      <c r="H877" s="37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37"/>
      <c r="F878" s="37"/>
      <c r="G878" s="37"/>
      <c r="H878" s="37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37"/>
      <c r="F879" s="37"/>
      <c r="G879" s="37"/>
      <c r="H879" s="37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37"/>
      <c r="F880" s="37"/>
      <c r="G880" s="37"/>
      <c r="H880" s="37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37"/>
      <c r="F881" s="37"/>
      <c r="G881" s="37"/>
      <c r="H881" s="37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37"/>
      <c r="F882" s="37"/>
      <c r="G882" s="37"/>
      <c r="H882" s="37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37"/>
      <c r="F883" s="37"/>
      <c r="G883" s="37"/>
      <c r="H883" s="37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37"/>
      <c r="F884" s="37"/>
      <c r="G884" s="37"/>
      <c r="H884" s="37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37"/>
      <c r="F885" s="37"/>
      <c r="G885" s="37"/>
      <c r="H885" s="37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37"/>
      <c r="F886" s="37"/>
      <c r="G886" s="37"/>
      <c r="H886" s="37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37"/>
      <c r="F887" s="37"/>
      <c r="G887" s="37"/>
      <c r="H887" s="37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37"/>
      <c r="F888" s="37"/>
      <c r="G888" s="37"/>
      <c r="H888" s="37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37"/>
      <c r="F889" s="37"/>
      <c r="G889" s="37"/>
      <c r="H889" s="37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37"/>
      <c r="F890" s="37"/>
      <c r="G890" s="37"/>
      <c r="H890" s="37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37"/>
      <c r="F891" s="37"/>
      <c r="G891" s="37"/>
      <c r="H891" s="37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37"/>
      <c r="F892" s="37"/>
      <c r="G892" s="37"/>
      <c r="H892" s="37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37"/>
      <c r="F893" s="37"/>
      <c r="G893" s="37"/>
      <c r="H893" s="37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37"/>
      <c r="F894" s="37"/>
      <c r="G894" s="37"/>
      <c r="H894" s="37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37"/>
      <c r="F895" s="37"/>
      <c r="G895" s="37"/>
      <c r="H895" s="37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37"/>
      <c r="F896" s="37"/>
      <c r="G896" s="37"/>
      <c r="H896" s="37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37"/>
      <c r="F897" s="37"/>
      <c r="G897" s="37"/>
      <c r="H897" s="37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37"/>
      <c r="F898" s="37"/>
      <c r="G898" s="37"/>
      <c r="H898" s="37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37"/>
      <c r="F899" s="37"/>
      <c r="G899" s="37"/>
      <c r="H899" s="37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37"/>
      <c r="F900" s="37"/>
      <c r="G900" s="37"/>
      <c r="H900" s="37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37"/>
      <c r="F901" s="37"/>
      <c r="G901" s="37"/>
      <c r="H901" s="37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37"/>
      <c r="F902" s="37"/>
      <c r="G902" s="37"/>
      <c r="H902" s="37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37"/>
      <c r="F903" s="37"/>
      <c r="G903" s="37"/>
      <c r="H903" s="37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37"/>
      <c r="F904" s="37"/>
      <c r="G904" s="37"/>
      <c r="H904" s="37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37"/>
      <c r="F905" s="37"/>
      <c r="G905" s="37"/>
      <c r="H905" s="37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37"/>
      <c r="F906" s="37"/>
      <c r="G906" s="37"/>
      <c r="H906" s="37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37"/>
      <c r="F907" s="37"/>
      <c r="G907" s="37"/>
      <c r="H907" s="37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37"/>
      <c r="F908" s="37"/>
      <c r="G908" s="37"/>
      <c r="H908" s="37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37"/>
      <c r="F909" s="37"/>
      <c r="G909" s="37"/>
      <c r="H909" s="37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37"/>
      <c r="F910" s="37"/>
      <c r="G910" s="37"/>
      <c r="H910" s="37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37"/>
      <c r="F911" s="37"/>
      <c r="G911" s="37"/>
      <c r="H911" s="37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37"/>
      <c r="F912" s="37"/>
      <c r="G912" s="37"/>
      <c r="H912" s="37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37"/>
      <c r="F913" s="37"/>
      <c r="G913" s="37"/>
      <c r="H913" s="37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37"/>
      <c r="F914" s="37"/>
      <c r="G914" s="37"/>
      <c r="H914" s="37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37"/>
      <c r="F915" s="37"/>
      <c r="G915" s="37"/>
      <c r="H915" s="37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37"/>
      <c r="F916" s="37"/>
      <c r="G916" s="37"/>
      <c r="H916" s="37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37"/>
      <c r="F917" s="37"/>
      <c r="G917" s="37"/>
      <c r="H917" s="37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37"/>
      <c r="F918" s="37"/>
      <c r="G918" s="37"/>
      <c r="H918" s="37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37"/>
      <c r="F919" s="37"/>
      <c r="G919" s="37"/>
      <c r="H919" s="37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37"/>
      <c r="F920" s="37"/>
      <c r="G920" s="37"/>
      <c r="H920" s="37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37"/>
      <c r="F921" s="37"/>
      <c r="G921" s="37"/>
      <c r="H921" s="37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37"/>
      <c r="F922" s="37"/>
      <c r="G922" s="37"/>
      <c r="H922" s="37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37"/>
      <c r="F923" s="37"/>
      <c r="G923" s="37"/>
      <c r="H923" s="37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37"/>
      <c r="F924" s="37"/>
      <c r="G924" s="37"/>
      <c r="H924" s="37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37"/>
      <c r="F925" s="37"/>
      <c r="G925" s="37"/>
      <c r="H925" s="37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37"/>
      <c r="F926" s="37"/>
      <c r="G926" s="37"/>
      <c r="H926" s="37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37"/>
      <c r="F927" s="37"/>
      <c r="G927" s="37"/>
      <c r="H927" s="37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37"/>
      <c r="F928" s="37"/>
      <c r="G928" s="37"/>
      <c r="H928" s="37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37"/>
      <c r="F929" s="37"/>
      <c r="G929" s="37"/>
      <c r="H929" s="37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37"/>
      <c r="F930" s="37"/>
      <c r="G930" s="37"/>
      <c r="H930" s="37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37"/>
      <c r="F931" s="37"/>
      <c r="G931" s="37"/>
      <c r="H931" s="37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37"/>
      <c r="F932" s="37"/>
      <c r="G932" s="37"/>
      <c r="H932" s="37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37"/>
      <c r="F933" s="37"/>
      <c r="G933" s="37"/>
      <c r="H933" s="37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37"/>
      <c r="F934" s="37"/>
      <c r="G934" s="37"/>
      <c r="H934" s="37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37"/>
      <c r="F935" s="37"/>
      <c r="G935" s="37"/>
      <c r="H935" s="37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37"/>
      <c r="F936" s="37"/>
      <c r="G936" s="37"/>
      <c r="H936" s="37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37"/>
      <c r="F937" s="37"/>
      <c r="G937" s="37"/>
      <c r="H937" s="37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37"/>
      <c r="F938" s="37"/>
      <c r="G938" s="37"/>
      <c r="H938" s="37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37"/>
      <c r="F939" s="37"/>
      <c r="G939" s="37"/>
      <c r="H939" s="37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37"/>
      <c r="F940" s="37"/>
      <c r="G940" s="37"/>
      <c r="H940" s="37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37"/>
      <c r="F941" s="37"/>
      <c r="G941" s="37"/>
      <c r="H941" s="37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37"/>
      <c r="F942" s="37"/>
      <c r="G942" s="37"/>
      <c r="H942" s="37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37"/>
      <c r="F943" s="37"/>
      <c r="G943" s="37"/>
      <c r="H943" s="37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37"/>
      <c r="F944" s="37"/>
      <c r="G944" s="37"/>
      <c r="H944" s="37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37"/>
      <c r="F945" s="37"/>
      <c r="G945" s="37"/>
      <c r="H945" s="37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37"/>
      <c r="F946" s="37"/>
      <c r="G946" s="37"/>
      <c r="H946" s="37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37"/>
      <c r="F947" s="37"/>
      <c r="G947" s="37"/>
      <c r="H947" s="37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37"/>
      <c r="F948" s="37"/>
      <c r="G948" s="37"/>
      <c r="H948" s="37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37"/>
      <c r="F949" s="37"/>
      <c r="G949" s="37"/>
      <c r="H949" s="37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37"/>
      <c r="F950" s="37"/>
      <c r="G950" s="37"/>
      <c r="H950" s="37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37"/>
      <c r="F951" s="37"/>
      <c r="G951" s="37"/>
      <c r="H951" s="37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37"/>
      <c r="F952" s="37"/>
      <c r="G952" s="37"/>
      <c r="H952" s="37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37"/>
      <c r="F953" s="37"/>
      <c r="G953" s="37"/>
      <c r="H953" s="37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37"/>
      <c r="F954" s="37"/>
      <c r="G954" s="37"/>
      <c r="H954" s="37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37"/>
      <c r="F955" s="37"/>
      <c r="G955" s="37"/>
      <c r="H955" s="37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37"/>
      <c r="F956" s="37"/>
      <c r="G956" s="37"/>
      <c r="H956" s="37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37"/>
      <c r="F957" s="37"/>
      <c r="G957" s="37"/>
      <c r="H957" s="37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37"/>
      <c r="F958" s="37"/>
      <c r="G958" s="37"/>
      <c r="H958" s="37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37"/>
      <c r="F959" s="37"/>
      <c r="G959" s="37"/>
      <c r="H959" s="37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37"/>
      <c r="F960" s="37"/>
      <c r="G960" s="37"/>
      <c r="H960" s="37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37"/>
      <c r="F961" s="37"/>
      <c r="G961" s="37"/>
      <c r="H961" s="37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37"/>
      <c r="F962" s="37"/>
      <c r="G962" s="37"/>
      <c r="H962" s="37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37"/>
      <c r="F963" s="37"/>
      <c r="G963" s="37"/>
      <c r="H963" s="37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37"/>
      <c r="F964" s="37"/>
      <c r="G964" s="37"/>
      <c r="H964" s="37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37"/>
      <c r="F965" s="37"/>
      <c r="G965" s="37"/>
      <c r="H965" s="37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37"/>
      <c r="F966" s="37"/>
      <c r="G966" s="37"/>
      <c r="H966" s="37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37"/>
      <c r="F967" s="37"/>
      <c r="G967" s="37"/>
      <c r="H967" s="37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37"/>
      <c r="F968" s="37"/>
      <c r="G968" s="37"/>
      <c r="H968" s="37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37"/>
      <c r="F969" s="37"/>
      <c r="G969" s="37"/>
      <c r="H969" s="37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37"/>
      <c r="F970" s="37"/>
      <c r="G970" s="37"/>
      <c r="H970" s="37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37"/>
      <c r="F971" s="37"/>
      <c r="G971" s="37"/>
      <c r="H971" s="37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37"/>
      <c r="F972" s="37"/>
      <c r="G972" s="37"/>
      <c r="H972" s="37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37"/>
      <c r="F973" s="37"/>
      <c r="G973" s="37"/>
      <c r="H973" s="37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37"/>
      <c r="F974" s="37"/>
      <c r="G974" s="37"/>
      <c r="H974" s="37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37"/>
      <c r="F975" s="37"/>
      <c r="G975" s="37"/>
      <c r="H975" s="37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37"/>
      <c r="F976" s="37"/>
      <c r="G976" s="37"/>
      <c r="H976" s="37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37"/>
      <c r="F977" s="37"/>
      <c r="G977" s="37"/>
      <c r="H977" s="37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37"/>
      <c r="F978" s="37"/>
      <c r="G978" s="37"/>
      <c r="H978" s="37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37"/>
      <c r="F979" s="37"/>
      <c r="G979" s="37"/>
      <c r="H979" s="37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37"/>
      <c r="F980" s="37"/>
      <c r="G980" s="37"/>
      <c r="H980" s="37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37"/>
      <c r="F981" s="37"/>
      <c r="G981" s="37"/>
      <c r="H981" s="37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37"/>
      <c r="F982" s="37"/>
      <c r="G982" s="37"/>
      <c r="H982" s="37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37"/>
      <c r="F983" s="37"/>
      <c r="G983" s="37"/>
      <c r="H983" s="37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37"/>
      <c r="F984" s="37"/>
      <c r="G984" s="37"/>
      <c r="H984" s="37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37"/>
      <c r="F985" s="37"/>
      <c r="G985" s="37"/>
      <c r="H985" s="37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37"/>
      <c r="F986" s="37"/>
      <c r="G986" s="37"/>
      <c r="H986" s="37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37"/>
      <c r="F987" s="37"/>
      <c r="G987" s="37"/>
      <c r="H987" s="37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37"/>
      <c r="F988" s="37"/>
      <c r="G988" s="37"/>
      <c r="H988" s="37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37"/>
      <c r="F989" s="37"/>
      <c r="G989" s="37"/>
      <c r="H989" s="37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37"/>
      <c r="F990" s="37"/>
      <c r="G990" s="37"/>
      <c r="H990" s="37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37"/>
      <c r="F991" s="37"/>
      <c r="G991" s="37"/>
      <c r="H991" s="37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37"/>
      <c r="F992" s="37"/>
      <c r="G992" s="37"/>
      <c r="H992" s="37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37"/>
      <c r="F993" s="37"/>
      <c r="G993" s="37"/>
      <c r="H993" s="37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37"/>
      <c r="F994" s="37"/>
      <c r="G994" s="37"/>
      <c r="H994" s="37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37"/>
      <c r="F995" s="37"/>
      <c r="G995" s="37"/>
      <c r="H995" s="37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37"/>
      <c r="F996" s="37"/>
      <c r="G996" s="37"/>
      <c r="H996" s="37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37"/>
      <c r="F997" s="37"/>
      <c r="G997" s="37"/>
      <c r="H997" s="37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37"/>
      <c r="F998" s="37"/>
      <c r="G998" s="37"/>
      <c r="H998" s="37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37"/>
      <c r="F999" s="37"/>
      <c r="G999" s="37"/>
      <c r="H999" s="37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37"/>
      <c r="F1000" s="37"/>
      <c r="G1000" s="37"/>
      <c r="H1000" s="37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7.29"/>
    <col customWidth="1" min="7" max="7" width="75.71"/>
    <col customWidth="1" min="8" max="8" width="112.43"/>
    <col customWidth="1" hidden="1" min="9" max="9" width="14.71"/>
    <col customWidth="1" hidden="1" min="10" max="11" width="18.14"/>
    <col customWidth="1" hidden="1" min="12" max="12" width="44.29"/>
    <col customWidth="1" min="13" max="13" width="58.86"/>
    <col customWidth="1" min="14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71" t="s">
        <v>69</v>
      </c>
      <c r="C2" s="72"/>
      <c r="D2" s="73"/>
      <c r="E2" s="73"/>
      <c r="F2" s="74"/>
      <c r="G2" s="74"/>
      <c r="H2" s="74"/>
      <c r="I2" s="74"/>
      <c r="J2" s="74"/>
      <c r="K2" s="74"/>
      <c r="L2" s="74"/>
      <c r="M2" s="74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85.25" customHeight="1">
      <c r="A3" s="75"/>
      <c r="B3" s="76" t="s">
        <v>70</v>
      </c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93" t="s">
        <v>79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80</v>
      </c>
      <c r="H7" s="97" t="s">
        <v>81</v>
      </c>
      <c r="I7" s="96"/>
      <c r="J7" s="96"/>
      <c r="K7" s="98"/>
      <c r="L7" s="99"/>
      <c r="M7" s="23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82</v>
      </c>
      <c r="E8" s="101" t="s">
        <v>83</v>
      </c>
      <c r="F8" s="102" t="s">
        <v>84</v>
      </c>
      <c r="G8" s="103"/>
      <c r="H8" s="103"/>
      <c r="I8" s="104">
        <f t="shared" ref="I8:I16" si="1">LENB(H8)</f>
        <v>0</v>
      </c>
      <c r="J8" s="102"/>
      <c r="K8" s="105" t="s">
        <v>85</v>
      </c>
      <c r="L8" s="106"/>
      <c r="M8" s="107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8"/>
      <c r="E9" s="19"/>
      <c r="F9" s="109" t="s">
        <v>86</v>
      </c>
      <c r="G9" s="109" t="s">
        <v>54</v>
      </c>
      <c r="H9" s="109" t="s">
        <v>87</v>
      </c>
      <c r="I9" s="104">
        <f t="shared" si="1"/>
        <v>9</v>
      </c>
      <c r="J9" s="110">
        <v>10.0</v>
      </c>
      <c r="K9" s="111"/>
      <c r="L9" s="112"/>
      <c r="M9" s="107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8"/>
      <c r="E10" s="19"/>
      <c r="F10" s="109" t="s">
        <v>88</v>
      </c>
      <c r="G10" s="109" t="s">
        <v>89</v>
      </c>
      <c r="H10" s="109" t="s">
        <v>89</v>
      </c>
      <c r="I10" s="104">
        <f t="shared" si="1"/>
        <v>4</v>
      </c>
      <c r="J10" s="109"/>
      <c r="K10" s="113"/>
      <c r="L10" s="112"/>
      <c r="M10" s="107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8"/>
      <c r="E11" s="19"/>
      <c r="F11" s="109" t="s">
        <v>90</v>
      </c>
      <c r="G11" s="109" t="s">
        <v>54</v>
      </c>
      <c r="H11" s="109" t="s">
        <v>87</v>
      </c>
      <c r="I11" s="104">
        <f t="shared" si="1"/>
        <v>9</v>
      </c>
      <c r="J11" s="114">
        <v>26.0</v>
      </c>
      <c r="K11" s="115"/>
      <c r="L11" s="112"/>
      <c r="M11" s="107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8"/>
      <c r="E12" s="19"/>
      <c r="F12" s="109" t="s">
        <v>91</v>
      </c>
      <c r="G12" s="109" t="s">
        <v>54</v>
      </c>
      <c r="H12" s="109" t="s">
        <v>89</v>
      </c>
      <c r="I12" s="104">
        <f t="shared" si="1"/>
        <v>4</v>
      </c>
      <c r="J12" s="109"/>
      <c r="K12" s="113"/>
      <c r="L12" s="112"/>
      <c r="M12" s="107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08"/>
      <c r="E13" s="19"/>
      <c r="F13" s="109" t="s">
        <v>92</v>
      </c>
      <c r="G13" s="109" t="s">
        <v>93</v>
      </c>
      <c r="H13" s="109" t="s">
        <v>94</v>
      </c>
      <c r="I13" s="104">
        <f t="shared" si="1"/>
        <v>32</v>
      </c>
      <c r="J13" s="114">
        <v>32.0</v>
      </c>
      <c r="K13" s="113"/>
      <c r="L13" s="112"/>
      <c r="M13" s="107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8"/>
      <c r="E14" s="19"/>
      <c r="F14" s="116" t="s">
        <v>95</v>
      </c>
      <c r="G14" s="117" t="s">
        <v>96</v>
      </c>
      <c r="H14" s="117" t="s">
        <v>97</v>
      </c>
      <c r="I14" s="104">
        <f t="shared" si="1"/>
        <v>33</v>
      </c>
      <c r="J14" s="109"/>
      <c r="K14" s="113"/>
      <c r="L14" s="112"/>
      <c r="M14" s="107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8"/>
      <c r="E15" s="19"/>
      <c r="F15" s="109" t="s">
        <v>98</v>
      </c>
      <c r="G15" s="109"/>
      <c r="H15" s="109" t="s">
        <v>87</v>
      </c>
      <c r="I15" s="104">
        <f t="shared" si="1"/>
        <v>9</v>
      </c>
      <c r="J15" s="109"/>
      <c r="K15" s="113"/>
      <c r="L15" s="112"/>
      <c r="M15" s="107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18"/>
      <c r="E16" s="23"/>
      <c r="F16" s="119" t="s">
        <v>99</v>
      </c>
      <c r="G16" s="119" t="s">
        <v>54</v>
      </c>
      <c r="H16" s="119" t="s">
        <v>87</v>
      </c>
      <c r="I16" s="120">
        <f t="shared" si="1"/>
        <v>9</v>
      </c>
      <c r="J16" s="121"/>
      <c r="K16" s="122"/>
      <c r="L16" s="123"/>
      <c r="M16" s="107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20.25" customHeight="1">
      <c r="A17" s="69"/>
      <c r="B17" s="69"/>
      <c r="C17" s="69"/>
      <c r="D17" s="124" t="s">
        <v>100</v>
      </c>
      <c r="E17" s="125" t="s">
        <v>101</v>
      </c>
      <c r="F17" s="126" t="s">
        <v>102</v>
      </c>
      <c r="G17" s="127"/>
      <c r="H17" s="127"/>
      <c r="I17" s="128" t="s">
        <v>103</v>
      </c>
      <c r="J17" s="129" t="s">
        <v>104</v>
      </c>
      <c r="K17" s="69"/>
      <c r="L17" s="69"/>
      <c r="M17" s="130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24"/>
      <c r="E18" s="19"/>
      <c r="F18" s="131" t="s">
        <v>105</v>
      </c>
      <c r="G18" s="131" t="s">
        <v>106</v>
      </c>
      <c r="H18" s="131" t="s">
        <v>106</v>
      </c>
      <c r="I18" s="132">
        <v>33.0</v>
      </c>
      <c r="J18" s="133"/>
      <c r="K18" s="69"/>
      <c r="L18" s="69"/>
      <c r="M18" s="130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24"/>
      <c r="E19" s="19"/>
      <c r="F19" s="131" t="s">
        <v>107</v>
      </c>
      <c r="G19" s="131" t="s">
        <v>106</v>
      </c>
      <c r="H19" s="109" t="s">
        <v>108</v>
      </c>
      <c r="I19" s="131"/>
      <c r="J19" s="133"/>
      <c r="K19" s="69"/>
      <c r="L19" s="69"/>
      <c r="M19" s="130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24"/>
      <c r="E20" s="19"/>
      <c r="F20" s="134" t="s">
        <v>95</v>
      </c>
      <c r="G20" s="135" t="s">
        <v>109</v>
      </c>
      <c r="H20" s="135" t="s">
        <v>110</v>
      </c>
      <c r="I20" s="132"/>
      <c r="J20" s="133"/>
      <c r="K20" s="69"/>
      <c r="L20" s="69"/>
      <c r="M20" s="130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24"/>
      <c r="E21" s="19"/>
      <c r="F21" s="131" t="s">
        <v>98</v>
      </c>
      <c r="G21" s="131"/>
      <c r="H21" s="131" t="s">
        <v>106</v>
      </c>
      <c r="I21" s="132"/>
      <c r="J21" s="133"/>
      <c r="K21" s="69"/>
      <c r="L21" s="69"/>
      <c r="M21" s="130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24"/>
      <c r="E22" s="23"/>
      <c r="F22" s="136" t="s">
        <v>99</v>
      </c>
      <c r="G22" s="136" t="s">
        <v>106</v>
      </c>
      <c r="H22" s="136" t="s">
        <v>106</v>
      </c>
      <c r="I22" s="137"/>
      <c r="J22" s="138"/>
      <c r="K22" s="69"/>
      <c r="L22" s="69"/>
      <c r="M22" s="130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24"/>
      <c r="E23" s="139" t="s">
        <v>112</v>
      </c>
      <c r="F23" s="140" t="s">
        <v>102</v>
      </c>
      <c r="G23" s="127"/>
      <c r="H23" s="127"/>
      <c r="I23" s="128" t="s">
        <v>103</v>
      </c>
      <c r="J23" s="129" t="s">
        <v>104</v>
      </c>
      <c r="K23" s="69"/>
      <c r="L23" s="69"/>
      <c r="M23" s="130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24"/>
      <c r="E24" s="19"/>
      <c r="F24" s="131" t="s">
        <v>105</v>
      </c>
      <c r="G24" s="131" t="s">
        <v>113</v>
      </c>
      <c r="H24" s="131" t="s">
        <v>113</v>
      </c>
      <c r="I24" s="132">
        <v>33.0</v>
      </c>
      <c r="J24" s="133"/>
      <c r="K24" s="69"/>
      <c r="L24" s="69"/>
      <c r="M24" s="130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24"/>
      <c r="E25" s="19"/>
      <c r="F25" s="131" t="s">
        <v>107</v>
      </c>
      <c r="G25" s="131" t="s">
        <v>113</v>
      </c>
      <c r="H25" s="109" t="s">
        <v>114</v>
      </c>
      <c r="I25" s="131"/>
      <c r="J25" s="133"/>
      <c r="K25" s="69"/>
      <c r="L25" s="69"/>
      <c r="M25" s="130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24"/>
      <c r="E26" s="19"/>
      <c r="F26" s="134" t="s">
        <v>95</v>
      </c>
      <c r="G26" s="135" t="s">
        <v>115</v>
      </c>
      <c r="H26" s="135" t="s">
        <v>116</v>
      </c>
      <c r="I26" s="132"/>
      <c r="J26" s="133"/>
      <c r="K26" s="69"/>
      <c r="L26" s="69"/>
      <c r="M26" s="130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24"/>
      <c r="E27" s="19"/>
      <c r="F27" s="131" t="s">
        <v>98</v>
      </c>
      <c r="G27" s="131"/>
      <c r="H27" s="131" t="s">
        <v>113</v>
      </c>
      <c r="I27" s="132"/>
      <c r="J27" s="133"/>
      <c r="K27" s="69"/>
      <c r="L27" s="69"/>
      <c r="M27" s="130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24"/>
      <c r="E28" s="23"/>
      <c r="F28" s="136" t="s">
        <v>99</v>
      </c>
      <c r="G28" s="136" t="s">
        <v>113</v>
      </c>
      <c r="H28" s="136" t="s">
        <v>113</v>
      </c>
      <c r="I28" s="137"/>
      <c r="J28" s="138"/>
      <c r="K28" s="69"/>
      <c r="L28" s="69"/>
      <c r="M28" s="130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8.75" customHeight="1">
      <c r="A29" s="69"/>
      <c r="B29" s="69"/>
      <c r="C29" s="69"/>
      <c r="D29" s="124"/>
      <c r="E29" s="139" t="s">
        <v>117</v>
      </c>
      <c r="F29" s="140" t="s">
        <v>102</v>
      </c>
      <c r="G29" s="127"/>
      <c r="H29" s="127"/>
      <c r="I29" s="128" t="s">
        <v>118</v>
      </c>
      <c r="J29" s="129" t="s">
        <v>104</v>
      </c>
      <c r="K29" s="69"/>
      <c r="L29" s="69"/>
      <c r="M29" s="130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24"/>
      <c r="E30" s="19"/>
      <c r="F30" s="131" t="s">
        <v>105</v>
      </c>
      <c r="G30" s="131" t="s">
        <v>119</v>
      </c>
      <c r="H30" s="131" t="s">
        <v>119</v>
      </c>
      <c r="I30" s="132">
        <v>33.0</v>
      </c>
      <c r="J30" s="133"/>
      <c r="K30" s="69"/>
      <c r="L30" s="69"/>
      <c r="M30" s="130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24"/>
      <c r="E31" s="19"/>
      <c r="F31" s="131" t="s">
        <v>107</v>
      </c>
      <c r="G31" s="131" t="s">
        <v>119</v>
      </c>
      <c r="H31" s="109" t="s">
        <v>120</v>
      </c>
      <c r="I31" s="131"/>
      <c r="J31" s="133"/>
      <c r="K31" s="69"/>
      <c r="L31" s="69"/>
      <c r="M31" s="130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37.5" customHeight="1">
      <c r="A32" s="69"/>
      <c r="B32" s="69"/>
      <c r="C32" s="69"/>
      <c r="D32" s="124"/>
      <c r="E32" s="19"/>
      <c r="F32" s="134" t="s">
        <v>95</v>
      </c>
      <c r="G32" s="135" t="s">
        <v>121</v>
      </c>
      <c r="H32" s="135" t="s">
        <v>122</v>
      </c>
      <c r="I32" s="132"/>
      <c r="J32" s="133"/>
      <c r="K32" s="69"/>
      <c r="L32" s="69"/>
      <c r="M32" s="130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24"/>
      <c r="E33" s="19"/>
      <c r="F33" s="131" t="s">
        <v>98</v>
      </c>
      <c r="G33" s="134"/>
      <c r="H33" s="134" t="s">
        <v>119</v>
      </c>
      <c r="I33" s="132"/>
      <c r="J33" s="133"/>
      <c r="K33" s="69"/>
      <c r="L33" s="69"/>
      <c r="M33" s="130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24"/>
      <c r="E34" s="23"/>
      <c r="F34" s="136" t="s">
        <v>99</v>
      </c>
      <c r="G34" s="131" t="s">
        <v>119</v>
      </c>
      <c r="H34" s="136" t="s">
        <v>119</v>
      </c>
      <c r="I34" s="137"/>
      <c r="J34" s="138"/>
      <c r="K34" s="69"/>
      <c r="L34" s="69"/>
      <c r="M34" s="130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1.0" customHeight="1">
      <c r="A35" s="69"/>
      <c r="B35" s="69"/>
      <c r="C35" s="69"/>
      <c r="D35" s="124"/>
      <c r="E35" s="139" t="s">
        <v>123</v>
      </c>
      <c r="F35" s="140" t="s">
        <v>102</v>
      </c>
      <c r="G35" s="127"/>
      <c r="H35" s="127"/>
      <c r="I35" s="128" t="s">
        <v>118</v>
      </c>
      <c r="J35" s="129" t="s">
        <v>104</v>
      </c>
      <c r="K35" s="69"/>
      <c r="L35" s="69"/>
      <c r="M35" s="130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24"/>
      <c r="E36" s="19"/>
      <c r="F36" s="131" t="s">
        <v>105</v>
      </c>
      <c r="G36" s="131" t="s">
        <v>124</v>
      </c>
      <c r="H36" s="131" t="s">
        <v>124</v>
      </c>
      <c r="I36" s="132">
        <v>33.0</v>
      </c>
      <c r="J36" s="133"/>
      <c r="K36" s="69"/>
      <c r="L36" s="69"/>
      <c r="M36" s="130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24"/>
      <c r="E37" s="19"/>
      <c r="F37" s="131" t="s">
        <v>107</v>
      </c>
      <c r="G37" s="131" t="s">
        <v>124</v>
      </c>
      <c r="H37" s="109" t="s">
        <v>125</v>
      </c>
      <c r="I37" s="131"/>
      <c r="J37" s="133"/>
      <c r="K37" s="69"/>
      <c r="L37" s="69"/>
      <c r="M37" s="130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31.5" customHeight="1">
      <c r="A38" s="69"/>
      <c r="B38" s="69"/>
      <c r="C38" s="69"/>
      <c r="D38" s="124"/>
      <c r="E38" s="19"/>
      <c r="F38" s="134" t="s">
        <v>95</v>
      </c>
      <c r="G38" s="135" t="s">
        <v>126</v>
      </c>
      <c r="H38" s="135" t="s">
        <v>127</v>
      </c>
      <c r="I38" s="132"/>
      <c r="J38" s="133"/>
      <c r="K38" s="69"/>
      <c r="L38" s="69"/>
      <c r="M38" s="130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24"/>
      <c r="E39" s="19"/>
      <c r="F39" s="131" t="s">
        <v>98</v>
      </c>
      <c r="G39" s="131"/>
      <c r="H39" s="131" t="s">
        <v>124</v>
      </c>
      <c r="I39" s="132"/>
      <c r="J39" s="133"/>
      <c r="K39" s="69"/>
      <c r="L39" s="69"/>
      <c r="M39" s="130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24"/>
      <c r="E40" s="23"/>
      <c r="F40" s="136" t="s">
        <v>99</v>
      </c>
      <c r="G40" s="136" t="s">
        <v>124</v>
      </c>
      <c r="H40" s="136" t="s">
        <v>124</v>
      </c>
      <c r="I40" s="137"/>
      <c r="J40" s="138"/>
      <c r="K40" s="69"/>
      <c r="L40" s="69"/>
      <c r="M40" s="130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8.0" customHeight="1">
      <c r="A41" s="69"/>
      <c r="B41" s="69"/>
      <c r="C41" s="69"/>
      <c r="D41" s="124"/>
      <c r="E41" s="139" t="s">
        <v>128</v>
      </c>
      <c r="F41" s="140" t="s">
        <v>102</v>
      </c>
      <c r="G41" s="127"/>
      <c r="H41" s="127"/>
      <c r="I41" s="128" t="s">
        <v>103</v>
      </c>
      <c r="J41" s="129" t="s">
        <v>104</v>
      </c>
      <c r="K41" s="69"/>
      <c r="L41" s="69"/>
      <c r="M41" s="130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24"/>
      <c r="E42" s="19"/>
      <c r="F42" s="131" t="s">
        <v>105</v>
      </c>
      <c r="G42" s="131" t="s">
        <v>129</v>
      </c>
      <c r="H42" s="131" t="s">
        <v>129</v>
      </c>
      <c r="I42" s="132">
        <v>33.0</v>
      </c>
      <c r="J42" s="133"/>
      <c r="K42" s="69"/>
      <c r="L42" s="69"/>
      <c r="M42" s="130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24"/>
      <c r="E43" s="19"/>
      <c r="F43" s="131" t="s">
        <v>107</v>
      </c>
      <c r="G43" s="131" t="s">
        <v>129</v>
      </c>
      <c r="H43" s="109" t="s">
        <v>130</v>
      </c>
      <c r="I43" s="131"/>
      <c r="J43" s="133"/>
      <c r="K43" s="69"/>
      <c r="L43" s="69"/>
      <c r="M43" s="130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25.5" customHeight="1">
      <c r="A44" s="69"/>
      <c r="B44" s="69"/>
      <c r="C44" s="69"/>
      <c r="D44" s="124"/>
      <c r="E44" s="19"/>
      <c r="F44" s="134" t="s">
        <v>95</v>
      </c>
      <c r="G44" s="135" t="s">
        <v>131</v>
      </c>
      <c r="H44" s="135" t="s">
        <v>132</v>
      </c>
      <c r="I44" s="132"/>
      <c r="J44" s="133"/>
      <c r="K44" s="69"/>
      <c r="L44" s="69"/>
      <c r="M44" s="130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24"/>
      <c r="E45" s="19"/>
      <c r="F45" s="131" t="s">
        <v>98</v>
      </c>
      <c r="G45" s="131"/>
      <c r="H45" s="131" t="s">
        <v>129</v>
      </c>
      <c r="I45" s="132"/>
      <c r="J45" s="133"/>
      <c r="K45" s="69"/>
      <c r="L45" s="69"/>
      <c r="M45" s="130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24"/>
      <c r="E46" s="23"/>
      <c r="F46" s="136" t="s">
        <v>99</v>
      </c>
      <c r="G46" s="136" t="s">
        <v>129</v>
      </c>
      <c r="H46" s="136" t="s">
        <v>129</v>
      </c>
      <c r="I46" s="137"/>
      <c r="J46" s="138"/>
      <c r="K46" s="69"/>
      <c r="L46" s="69"/>
      <c r="M46" s="130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1.75" customHeight="1">
      <c r="A47" s="69"/>
      <c r="B47" s="69"/>
      <c r="C47" s="69"/>
      <c r="D47" s="124"/>
      <c r="E47" s="139" t="s">
        <v>133</v>
      </c>
      <c r="F47" s="140" t="s">
        <v>102</v>
      </c>
      <c r="G47" s="127"/>
      <c r="H47" s="127"/>
      <c r="I47" s="128" t="s">
        <v>134</v>
      </c>
      <c r="J47" s="129" t="s">
        <v>104</v>
      </c>
      <c r="K47" s="69"/>
      <c r="L47" s="69"/>
      <c r="M47" s="130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24"/>
      <c r="E48" s="19"/>
      <c r="F48" s="131" t="s">
        <v>105</v>
      </c>
      <c r="G48" s="131" t="s">
        <v>135</v>
      </c>
      <c r="H48" s="131" t="s">
        <v>135</v>
      </c>
      <c r="I48" s="132">
        <v>33.0</v>
      </c>
      <c r="J48" s="133"/>
      <c r="K48" s="69"/>
      <c r="L48" s="69"/>
      <c r="M48" s="130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24"/>
      <c r="E49" s="19"/>
      <c r="F49" s="131" t="s">
        <v>107</v>
      </c>
      <c r="G49" s="131" t="s">
        <v>135</v>
      </c>
      <c r="H49" s="109" t="s">
        <v>136</v>
      </c>
      <c r="I49" s="131"/>
      <c r="J49" s="133"/>
      <c r="K49" s="69"/>
      <c r="L49" s="69"/>
      <c r="M49" s="130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33.0" customHeight="1">
      <c r="A50" s="69"/>
      <c r="B50" s="69"/>
      <c r="C50" s="69"/>
      <c r="D50" s="124"/>
      <c r="E50" s="19"/>
      <c r="F50" s="134" t="s">
        <v>95</v>
      </c>
      <c r="G50" s="135" t="s">
        <v>137</v>
      </c>
      <c r="H50" s="135" t="s">
        <v>138</v>
      </c>
      <c r="I50" s="132"/>
      <c r="J50" s="133"/>
      <c r="K50" s="69"/>
      <c r="L50" s="69"/>
      <c r="M50" s="130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24"/>
      <c r="E51" s="19"/>
      <c r="F51" s="131" t="s">
        <v>98</v>
      </c>
      <c r="G51" s="131"/>
      <c r="H51" s="131" t="s">
        <v>135</v>
      </c>
      <c r="I51" s="132"/>
      <c r="J51" s="133"/>
      <c r="K51" s="69"/>
      <c r="L51" s="69"/>
      <c r="M51" s="130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24"/>
      <c r="E52" s="23"/>
      <c r="F52" s="136" t="s">
        <v>99</v>
      </c>
      <c r="G52" s="136" t="s">
        <v>135</v>
      </c>
      <c r="H52" s="136" t="s">
        <v>135</v>
      </c>
      <c r="I52" s="137"/>
      <c r="J52" s="138"/>
      <c r="K52" s="69"/>
      <c r="L52" s="69"/>
      <c r="M52" s="130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24"/>
      <c r="E53" s="139" t="s">
        <v>139</v>
      </c>
      <c r="F53" s="140" t="s">
        <v>102</v>
      </c>
      <c r="G53" s="127"/>
      <c r="H53" s="127"/>
      <c r="I53" s="141" t="s">
        <v>140</v>
      </c>
      <c r="J53" s="129" t="s">
        <v>104</v>
      </c>
      <c r="K53" s="69"/>
      <c r="L53" s="69"/>
      <c r="M53" s="130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24"/>
      <c r="E54" s="19"/>
      <c r="F54" s="131" t="s">
        <v>105</v>
      </c>
      <c r="G54" s="131" t="s">
        <v>141</v>
      </c>
      <c r="H54" s="131" t="s">
        <v>141</v>
      </c>
      <c r="I54" s="132">
        <v>33.0</v>
      </c>
      <c r="J54" s="133"/>
      <c r="K54" s="69"/>
      <c r="L54" s="69"/>
      <c r="M54" s="130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24"/>
      <c r="E55" s="19"/>
      <c r="F55" s="131" t="s">
        <v>107</v>
      </c>
      <c r="G55" s="131" t="s">
        <v>141</v>
      </c>
      <c r="H55" s="109" t="s">
        <v>142</v>
      </c>
      <c r="I55" s="131"/>
      <c r="J55" s="133"/>
      <c r="K55" s="69"/>
      <c r="L55" s="69"/>
      <c r="M55" s="130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36.75" customHeight="1">
      <c r="A56" s="69"/>
      <c r="B56" s="69"/>
      <c r="C56" s="69"/>
      <c r="D56" s="124"/>
      <c r="E56" s="19"/>
      <c r="F56" s="134" t="s">
        <v>95</v>
      </c>
      <c r="G56" s="135" t="s">
        <v>143</v>
      </c>
      <c r="H56" s="135" t="s">
        <v>144</v>
      </c>
      <c r="I56" s="132"/>
      <c r="J56" s="133"/>
      <c r="K56" s="69"/>
      <c r="L56" s="69"/>
      <c r="M56" s="130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24"/>
      <c r="E57" s="19"/>
      <c r="F57" s="131" t="s">
        <v>98</v>
      </c>
      <c r="G57" s="131"/>
      <c r="H57" s="131" t="s">
        <v>141</v>
      </c>
      <c r="I57" s="132"/>
      <c r="J57" s="133"/>
      <c r="K57" s="69"/>
      <c r="L57" s="69"/>
      <c r="M57" s="130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24"/>
      <c r="E58" s="23"/>
      <c r="F58" s="136" t="s">
        <v>99</v>
      </c>
      <c r="G58" s="136" t="s">
        <v>141</v>
      </c>
      <c r="H58" s="136" t="s">
        <v>141</v>
      </c>
      <c r="I58" s="137"/>
      <c r="J58" s="138"/>
      <c r="K58" s="69"/>
      <c r="L58" s="69"/>
      <c r="M58" s="130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21.75" customHeight="1">
      <c r="A59" s="69"/>
      <c r="B59" s="69"/>
      <c r="C59" s="69"/>
      <c r="D59" s="124"/>
      <c r="E59" s="139" t="s">
        <v>145</v>
      </c>
      <c r="F59" s="140" t="s">
        <v>102</v>
      </c>
      <c r="G59" s="127"/>
      <c r="H59" s="127"/>
      <c r="I59" s="128" t="s">
        <v>146</v>
      </c>
      <c r="J59" s="129" t="s">
        <v>104</v>
      </c>
      <c r="K59" s="69"/>
      <c r="L59" s="69"/>
      <c r="M59" s="130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24"/>
      <c r="E60" s="19"/>
      <c r="F60" s="131" t="s">
        <v>105</v>
      </c>
      <c r="G60" s="131" t="s">
        <v>147</v>
      </c>
      <c r="H60" s="131" t="s">
        <v>147</v>
      </c>
      <c r="I60" s="132">
        <v>33.0</v>
      </c>
      <c r="J60" s="133"/>
      <c r="K60" s="69"/>
      <c r="L60" s="69"/>
      <c r="M60" s="130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24"/>
      <c r="E61" s="19"/>
      <c r="F61" s="131" t="s">
        <v>107</v>
      </c>
      <c r="G61" s="131" t="s">
        <v>147</v>
      </c>
      <c r="H61" s="109" t="s">
        <v>148</v>
      </c>
      <c r="I61" s="131"/>
      <c r="J61" s="133"/>
      <c r="K61" s="69"/>
      <c r="L61" s="69"/>
      <c r="M61" s="130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32.25" customHeight="1">
      <c r="A62" s="69"/>
      <c r="B62" s="69"/>
      <c r="C62" s="69"/>
      <c r="D62" s="124"/>
      <c r="E62" s="19"/>
      <c r="F62" s="134" t="s">
        <v>95</v>
      </c>
      <c r="G62" s="135" t="s">
        <v>149</v>
      </c>
      <c r="H62" s="135" t="s">
        <v>150</v>
      </c>
      <c r="I62" s="132"/>
      <c r="J62" s="133"/>
      <c r="K62" s="69"/>
      <c r="L62" s="69"/>
      <c r="M62" s="130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24"/>
      <c r="E63" s="19"/>
      <c r="F63" s="131" t="s">
        <v>98</v>
      </c>
      <c r="G63" s="131"/>
      <c r="H63" s="131" t="s">
        <v>147</v>
      </c>
      <c r="I63" s="132"/>
      <c r="J63" s="133"/>
      <c r="K63" s="69"/>
      <c r="L63" s="69"/>
      <c r="M63" s="130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24"/>
      <c r="E64" s="23"/>
      <c r="F64" s="136" t="s">
        <v>99</v>
      </c>
      <c r="G64" s="136" t="s">
        <v>147</v>
      </c>
      <c r="H64" s="136" t="s">
        <v>147</v>
      </c>
      <c r="I64" s="137"/>
      <c r="J64" s="138"/>
      <c r="K64" s="69"/>
      <c r="L64" s="69"/>
      <c r="M64" s="130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24"/>
      <c r="E65" s="139" t="s">
        <v>151</v>
      </c>
      <c r="F65" s="140" t="s">
        <v>102</v>
      </c>
      <c r="G65" s="127"/>
      <c r="H65" s="142" t="s">
        <v>152</v>
      </c>
      <c r="I65" s="128" t="s">
        <v>153</v>
      </c>
      <c r="J65" s="129" t="s">
        <v>104</v>
      </c>
      <c r="K65" s="69"/>
      <c r="L65" s="69"/>
      <c r="M65" s="130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24"/>
      <c r="E66" s="19"/>
      <c r="F66" s="131" t="s">
        <v>105</v>
      </c>
      <c r="G66" s="131" t="s">
        <v>154</v>
      </c>
      <c r="H66" s="19"/>
      <c r="I66" s="132">
        <v>33.0</v>
      </c>
      <c r="J66" s="133"/>
      <c r="K66" s="69"/>
      <c r="L66" s="69"/>
      <c r="M66" s="130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24"/>
      <c r="E67" s="19"/>
      <c r="F67" s="131" t="s">
        <v>107</v>
      </c>
      <c r="G67" s="131" t="s">
        <v>154</v>
      </c>
      <c r="H67" s="19"/>
      <c r="I67" s="131"/>
      <c r="J67" s="133"/>
      <c r="K67" s="69"/>
      <c r="L67" s="69"/>
      <c r="M67" s="130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45.75" customHeight="1">
      <c r="A68" s="69"/>
      <c r="B68" s="69"/>
      <c r="C68" s="69"/>
      <c r="D68" s="124"/>
      <c r="E68" s="19"/>
      <c r="F68" s="134" t="s">
        <v>95</v>
      </c>
      <c r="G68" s="135" t="s">
        <v>155</v>
      </c>
      <c r="H68" s="19"/>
      <c r="I68" s="132"/>
      <c r="J68" s="133"/>
      <c r="K68" s="69"/>
      <c r="L68" s="69"/>
      <c r="M68" s="130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24"/>
      <c r="E69" s="19"/>
      <c r="F69" s="131" t="s">
        <v>98</v>
      </c>
      <c r="G69" s="131"/>
      <c r="H69" s="19"/>
      <c r="I69" s="132"/>
      <c r="J69" s="133"/>
      <c r="K69" s="69"/>
      <c r="L69" s="69"/>
      <c r="M69" s="130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24"/>
      <c r="E70" s="23"/>
      <c r="F70" s="136" t="s">
        <v>99</v>
      </c>
      <c r="G70" s="143" t="s">
        <v>154</v>
      </c>
      <c r="H70" s="23"/>
      <c r="I70" s="137"/>
      <c r="J70" s="138"/>
      <c r="K70" s="69"/>
      <c r="L70" s="69"/>
      <c r="M70" s="130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24"/>
      <c r="E71" s="139" t="s">
        <v>128</v>
      </c>
      <c r="F71" s="140" t="s">
        <v>102</v>
      </c>
      <c r="G71" s="144" t="s">
        <v>156</v>
      </c>
      <c r="H71" s="144"/>
      <c r="I71" s="141"/>
      <c r="J71" s="129" t="s">
        <v>157</v>
      </c>
      <c r="K71" s="69"/>
      <c r="L71" s="69"/>
      <c r="M71" s="130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24"/>
      <c r="E72" s="19"/>
      <c r="F72" s="131" t="s">
        <v>105</v>
      </c>
      <c r="G72" s="131" t="s">
        <v>158</v>
      </c>
      <c r="H72" s="131" t="s">
        <v>158</v>
      </c>
      <c r="I72" s="132">
        <v>33.0</v>
      </c>
      <c r="J72" s="133"/>
      <c r="K72" s="69"/>
      <c r="L72" s="69"/>
      <c r="M72" s="130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24"/>
      <c r="E73" s="19"/>
      <c r="F73" s="131" t="s">
        <v>107</v>
      </c>
      <c r="G73" s="131" t="s">
        <v>158</v>
      </c>
      <c r="H73" s="131" t="s">
        <v>159</v>
      </c>
      <c r="I73" s="131"/>
      <c r="J73" s="133"/>
      <c r="K73" s="69"/>
      <c r="L73" s="69"/>
      <c r="M73" s="130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24"/>
      <c r="E74" s="19"/>
      <c r="F74" s="134" t="s">
        <v>95</v>
      </c>
      <c r="G74" s="135" t="s">
        <v>160</v>
      </c>
      <c r="H74" s="135" t="s">
        <v>161</v>
      </c>
      <c r="I74" s="132"/>
      <c r="J74" s="133"/>
      <c r="K74" s="69"/>
      <c r="L74" s="69"/>
      <c r="M74" s="130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24"/>
      <c r="E75" s="19"/>
      <c r="F75" s="131" t="s">
        <v>98</v>
      </c>
      <c r="G75" s="131"/>
      <c r="H75" s="131" t="s">
        <v>158</v>
      </c>
      <c r="I75" s="132"/>
      <c r="J75" s="133"/>
      <c r="K75" s="69"/>
      <c r="L75" s="69"/>
      <c r="M75" s="130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24"/>
      <c r="E76" s="23"/>
      <c r="F76" s="136" t="s">
        <v>99</v>
      </c>
      <c r="G76" s="136" t="s">
        <v>158</v>
      </c>
      <c r="H76" s="136" t="s">
        <v>158</v>
      </c>
      <c r="I76" s="137"/>
      <c r="J76" s="138"/>
      <c r="K76" s="69"/>
      <c r="L76" s="69"/>
      <c r="M76" s="130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24"/>
      <c r="E77" s="139" t="s">
        <v>133</v>
      </c>
      <c r="F77" s="140" t="s">
        <v>102</v>
      </c>
      <c r="G77" s="144" t="s">
        <v>162</v>
      </c>
      <c r="H77" s="144"/>
      <c r="I77" s="141"/>
      <c r="J77" s="129" t="s">
        <v>157</v>
      </c>
      <c r="K77" s="69"/>
      <c r="L77" s="69"/>
      <c r="M77" s="130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24"/>
      <c r="E78" s="19"/>
      <c r="F78" s="131" t="s">
        <v>105</v>
      </c>
      <c r="G78" s="131" t="s">
        <v>163</v>
      </c>
      <c r="H78" s="131" t="s">
        <v>163</v>
      </c>
      <c r="I78" s="132">
        <v>33.0</v>
      </c>
      <c r="J78" s="133"/>
      <c r="K78" s="69"/>
      <c r="L78" s="69"/>
      <c r="M78" s="130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24"/>
      <c r="E79" s="19"/>
      <c r="F79" s="131" t="s">
        <v>107</v>
      </c>
      <c r="G79" s="131" t="s">
        <v>163</v>
      </c>
      <c r="H79" s="131" t="s">
        <v>164</v>
      </c>
      <c r="I79" s="131"/>
      <c r="J79" s="133"/>
      <c r="K79" s="69"/>
      <c r="L79" s="69"/>
      <c r="M79" s="130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24"/>
      <c r="E80" s="19"/>
      <c r="F80" s="134" t="s">
        <v>95</v>
      </c>
      <c r="G80" s="135" t="s">
        <v>165</v>
      </c>
      <c r="H80" s="145" t="s">
        <v>166</v>
      </c>
      <c r="I80" s="132"/>
      <c r="J80" s="133"/>
      <c r="K80" s="69"/>
      <c r="L80" s="69"/>
      <c r="M80" s="130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24"/>
      <c r="E81" s="19"/>
      <c r="F81" s="131" t="s">
        <v>98</v>
      </c>
      <c r="G81" s="131"/>
      <c r="H81" s="131" t="s">
        <v>163</v>
      </c>
      <c r="I81" s="132"/>
      <c r="J81" s="133"/>
      <c r="K81" s="69"/>
      <c r="L81" s="69"/>
      <c r="M81" s="130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24"/>
      <c r="E82" s="23"/>
      <c r="F82" s="136" t="s">
        <v>99</v>
      </c>
      <c r="G82" s="136" t="s">
        <v>163</v>
      </c>
      <c r="H82" s="136" t="s">
        <v>163</v>
      </c>
      <c r="I82" s="137"/>
      <c r="J82" s="138"/>
      <c r="K82" s="69"/>
      <c r="L82" s="69"/>
      <c r="M82" s="130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24"/>
      <c r="E83" s="139" t="s">
        <v>139</v>
      </c>
      <c r="F83" s="140" t="s">
        <v>102</v>
      </c>
      <c r="G83" s="144" t="s">
        <v>167</v>
      </c>
      <c r="H83" s="144"/>
      <c r="I83" s="141"/>
      <c r="J83" s="129" t="s">
        <v>157</v>
      </c>
      <c r="K83" s="69"/>
      <c r="L83" s="69"/>
      <c r="M83" s="130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24"/>
      <c r="E84" s="19"/>
      <c r="F84" s="131" t="s">
        <v>105</v>
      </c>
      <c r="G84" s="131" t="s">
        <v>168</v>
      </c>
      <c r="H84" s="131" t="s">
        <v>168</v>
      </c>
      <c r="I84" s="132">
        <v>33.0</v>
      </c>
      <c r="J84" s="133"/>
      <c r="K84" s="69"/>
      <c r="L84" s="69"/>
      <c r="M84" s="130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24"/>
      <c r="E85" s="19"/>
      <c r="F85" s="131" t="s">
        <v>107</v>
      </c>
      <c r="G85" s="131" t="s">
        <v>168</v>
      </c>
      <c r="H85" s="131" t="s">
        <v>169</v>
      </c>
      <c r="I85" s="131"/>
      <c r="J85" s="133"/>
      <c r="K85" s="69"/>
      <c r="L85" s="69"/>
      <c r="M85" s="130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24"/>
      <c r="E86" s="19"/>
      <c r="F86" s="134" t="s">
        <v>95</v>
      </c>
      <c r="G86" s="135" t="s">
        <v>170</v>
      </c>
      <c r="H86" s="135" t="s">
        <v>171</v>
      </c>
      <c r="I86" s="132"/>
      <c r="J86" s="133"/>
      <c r="K86" s="69"/>
      <c r="L86" s="69"/>
      <c r="M86" s="130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24"/>
      <c r="E87" s="19"/>
      <c r="F87" s="131" t="s">
        <v>98</v>
      </c>
      <c r="G87" s="131"/>
      <c r="H87" s="136" t="s">
        <v>168</v>
      </c>
      <c r="I87" s="132"/>
      <c r="J87" s="133"/>
      <c r="K87" s="69"/>
      <c r="L87" s="69"/>
      <c r="M87" s="130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24"/>
      <c r="E88" s="23"/>
      <c r="F88" s="136" t="s">
        <v>99</v>
      </c>
      <c r="G88" s="136" t="s">
        <v>168</v>
      </c>
      <c r="H88" s="136" t="s">
        <v>168</v>
      </c>
      <c r="I88" s="137"/>
      <c r="J88" s="138"/>
      <c r="K88" s="69"/>
      <c r="L88" s="69"/>
      <c r="M88" s="130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24"/>
      <c r="E89" s="139" t="s">
        <v>145</v>
      </c>
      <c r="F89" s="140" t="s">
        <v>102</v>
      </c>
      <c r="G89" s="144" t="s">
        <v>172</v>
      </c>
      <c r="H89" s="144"/>
      <c r="I89" s="141"/>
      <c r="J89" s="129" t="s">
        <v>157</v>
      </c>
      <c r="K89" s="69"/>
      <c r="L89" s="69"/>
      <c r="M89" s="130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24"/>
      <c r="E90" s="19"/>
      <c r="F90" s="131" t="s">
        <v>105</v>
      </c>
      <c r="G90" s="131" t="s">
        <v>173</v>
      </c>
      <c r="H90" s="131" t="s">
        <v>173</v>
      </c>
      <c r="I90" s="132">
        <v>33.0</v>
      </c>
      <c r="J90" s="133"/>
      <c r="K90" s="69"/>
      <c r="L90" s="69"/>
      <c r="M90" s="130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3.5" customHeight="1">
      <c r="A91" s="69"/>
      <c r="B91" s="69"/>
      <c r="C91" s="69"/>
      <c r="D91" s="124"/>
      <c r="E91" s="19"/>
      <c r="F91" s="131" t="s">
        <v>107</v>
      </c>
      <c r="G91" s="131" t="s">
        <v>173</v>
      </c>
      <c r="H91" s="131" t="s">
        <v>174</v>
      </c>
      <c r="I91" s="131"/>
      <c r="J91" s="133"/>
      <c r="K91" s="69"/>
      <c r="L91" s="69"/>
      <c r="M91" s="130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24"/>
      <c r="E92" s="19"/>
      <c r="F92" s="134" t="s">
        <v>95</v>
      </c>
      <c r="G92" s="135" t="s">
        <v>175</v>
      </c>
      <c r="H92" s="135" t="s">
        <v>176</v>
      </c>
      <c r="I92" s="132"/>
      <c r="J92" s="133"/>
      <c r="K92" s="69"/>
      <c r="L92" s="69"/>
      <c r="M92" s="130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24"/>
      <c r="E93" s="19"/>
      <c r="F93" s="131" t="s">
        <v>98</v>
      </c>
      <c r="G93" s="131"/>
      <c r="H93" s="131" t="s">
        <v>173</v>
      </c>
      <c r="I93" s="132"/>
      <c r="J93" s="133"/>
      <c r="K93" s="69"/>
      <c r="L93" s="69"/>
      <c r="M93" s="130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24"/>
      <c r="E94" s="23"/>
      <c r="F94" s="136" t="s">
        <v>99</v>
      </c>
      <c r="G94" s="143" t="s">
        <v>173</v>
      </c>
      <c r="H94" s="143" t="s">
        <v>173</v>
      </c>
      <c r="I94" s="137"/>
      <c r="J94" s="138"/>
      <c r="K94" s="69"/>
      <c r="L94" s="69"/>
      <c r="M94" s="130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24"/>
      <c r="E95" s="139" t="s">
        <v>177</v>
      </c>
      <c r="F95" s="140" t="s">
        <v>102</v>
      </c>
      <c r="G95" s="144" t="s">
        <v>178</v>
      </c>
      <c r="H95" s="142" t="s">
        <v>152</v>
      </c>
      <c r="I95" s="141"/>
      <c r="J95" s="129" t="s">
        <v>179</v>
      </c>
      <c r="K95" s="69"/>
      <c r="L95" s="69"/>
      <c r="M95" s="130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24"/>
      <c r="E96" s="19"/>
      <c r="F96" s="131" t="s">
        <v>105</v>
      </c>
      <c r="G96" s="131" t="s">
        <v>180</v>
      </c>
      <c r="H96" s="19"/>
      <c r="I96" s="132">
        <v>33.0</v>
      </c>
      <c r="J96" s="133"/>
      <c r="K96" s="69"/>
      <c r="L96" s="69"/>
      <c r="M96" s="130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24"/>
      <c r="E97" s="19"/>
      <c r="F97" s="131" t="s">
        <v>107</v>
      </c>
      <c r="G97" s="131" t="s">
        <v>180</v>
      </c>
      <c r="H97" s="19"/>
      <c r="I97" s="131"/>
      <c r="J97" s="133"/>
      <c r="K97" s="69"/>
      <c r="L97" s="69"/>
      <c r="M97" s="130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24"/>
      <c r="E98" s="19"/>
      <c r="F98" s="134" t="s">
        <v>95</v>
      </c>
      <c r="G98" s="135" t="s">
        <v>181</v>
      </c>
      <c r="H98" s="19"/>
      <c r="I98" s="132"/>
      <c r="J98" s="133"/>
      <c r="K98" s="69"/>
      <c r="L98" s="69"/>
      <c r="M98" s="130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24"/>
      <c r="E99" s="19"/>
      <c r="F99" s="131" t="s">
        <v>98</v>
      </c>
      <c r="G99" s="131"/>
      <c r="H99" s="19"/>
      <c r="I99" s="132"/>
      <c r="J99" s="133"/>
      <c r="K99" s="69"/>
      <c r="L99" s="69"/>
      <c r="M99" s="130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24"/>
      <c r="E100" s="23"/>
      <c r="F100" s="136" t="s">
        <v>99</v>
      </c>
      <c r="G100" s="136" t="s">
        <v>180</v>
      </c>
      <c r="H100" s="23"/>
      <c r="I100" s="137"/>
      <c r="J100" s="138"/>
      <c r="K100" s="69"/>
      <c r="L100" s="69"/>
      <c r="M100" s="130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24"/>
      <c r="E101" s="139" t="s">
        <v>182</v>
      </c>
      <c r="F101" s="140" t="s">
        <v>102</v>
      </c>
      <c r="G101" s="144" t="s">
        <v>178</v>
      </c>
      <c r="H101" s="144"/>
      <c r="I101" s="141"/>
      <c r="J101" s="129" t="s">
        <v>179</v>
      </c>
      <c r="K101" s="69"/>
      <c r="L101" s="69"/>
      <c r="M101" s="130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124"/>
      <c r="E102" s="19"/>
      <c r="F102" s="131" t="s">
        <v>105</v>
      </c>
      <c r="G102" s="131" t="s">
        <v>183</v>
      </c>
      <c r="H102" s="131" t="s">
        <v>183</v>
      </c>
      <c r="I102" s="132">
        <v>33.0</v>
      </c>
      <c r="J102" s="133"/>
      <c r="K102" s="69"/>
      <c r="L102" s="69"/>
      <c r="M102" s="130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124"/>
      <c r="E103" s="19"/>
      <c r="F103" s="131" t="s">
        <v>107</v>
      </c>
      <c r="G103" s="131" t="s">
        <v>184</v>
      </c>
      <c r="H103" s="131" t="s">
        <v>184</v>
      </c>
      <c r="I103" s="131"/>
      <c r="J103" s="133"/>
      <c r="K103" s="69"/>
      <c r="L103" s="69"/>
      <c r="M103" s="130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124"/>
      <c r="E104" s="19"/>
      <c r="F104" s="134" t="s">
        <v>95</v>
      </c>
      <c r="G104" s="135" t="s">
        <v>185</v>
      </c>
      <c r="H104" s="135" t="s">
        <v>186</v>
      </c>
      <c r="I104" s="132"/>
      <c r="J104" s="133"/>
      <c r="K104" s="69"/>
      <c r="L104" s="69"/>
      <c r="M104" s="130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124"/>
      <c r="E105" s="19"/>
      <c r="F105" s="131" t="s">
        <v>98</v>
      </c>
      <c r="G105" s="131" t="s">
        <v>183</v>
      </c>
      <c r="H105" s="131" t="s">
        <v>183</v>
      </c>
      <c r="I105" s="132"/>
      <c r="J105" s="133"/>
      <c r="K105" s="69"/>
      <c r="L105" s="69"/>
      <c r="M105" s="130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124"/>
      <c r="E106" s="23"/>
      <c r="F106" s="136" t="s">
        <v>99</v>
      </c>
      <c r="G106" s="143" t="s">
        <v>183</v>
      </c>
      <c r="H106" s="143" t="s">
        <v>183</v>
      </c>
      <c r="I106" s="137"/>
      <c r="J106" s="138"/>
      <c r="K106" s="69"/>
      <c r="L106" s="69"/>
      <c r="M106" s="130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124"/>
      <c r="E107" s="101" t="s">
        <v>187</v>
      </c>
      <c r="F107" s="102" t="s">
        <v>102</v>
      </c>
      <c r="G107" s="146"/>
      <c r="H107" s="146"/>
      <c r="I107" s="104"/>
      <c r="J107" s="147"/>
      <c r="K107" s="69"/>
      <c r="L107" s="69"/>
      <c r="M107" s="130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9.5" customHeight="1">
      <c r="A108" s="69"/>
      <c r="B108" s="69"/>
      <c r="C108" s="69"/>
      <c r="D108" s="124"/>
      <c r="E108" s="19"/>
      <c r="F108" s="109" t="s">
        <v>105</v>
      </c>
      <c r="G108" s="148"/>
      <c r="H108" s="148"/>
      <c r="I108" s="114"/>
      <c r="J108" s="133"/>
      <c r="K108" s="69"/>
      <c r="L108" s="69"/>
      <c r="M108" s="130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9.5" customHeight="1">
      <c r="A109" s="69"/>
      <c r="B109" s="69"/>
      <c r="C109" s="69"/>
      <c r="D109" s="124"/>
      <c r="E109" s="19"/>
      <c r="F109" s="109" t="s">
        <v>107</v>
      </c>
      <c r="G109" s="148"/>
      <c r="H109" s="148"/>
      <c r="I109" s="109"/>
      <c r="J109" s="133"/>
      <c r="K109" s="69"/>
      <c r="L109" s="69"/>
      <c r="M109" s="130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9.5" customHeight="1">
      <c r="A110" s="69"/>
      <c r="B110" s="69"/>
      <c r="C110" s="69"/>
      <c r="D110" s="124"/>
      <c r="E110" s="19"/>
      <c r="F110" s="116" t="s">
        <v>95</v>
      </c>
      <c r="G110" s="149"/>
      <c r="H110" s="149"/>
      <c r="I110" s="114"/>
      <c r="J110" s="133"/>
      <c r="K110" s="69"/>
      <c r="L110" s="69"/>
      <c r="M110" s="130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9.5" customHeight="1">
      <c r="A111" s="69"/>
      <c r="B111" s="69"/>
      <c r="C111" s="69"/>
      <c r="D111" s="124"/>
      <c r="E111" s="19"/>
      <c r="F111" s="109" t="s">
        <v>98</v>
      </c>
      <c r="G111" s="148"/>
      <c r="H111" s="148"/>
      <c r="I111" s="114"/>
      <c r="J111" s="133"/>
      <c r="K111" s="69"/>
      <c r="L111" s="69"/>
      <c r="M111" s="130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9.5" customHeight="1">
      <c r="A112" s="69"/>
      <c r="B112" s="69"/>
      <c r="C112" s="69"/>
      <c r="D112" s="124"/>
      <c r="E112" s="23"/>
      <c r="F112" s="119" t="s">
        <v>99</v>
      </c>
      <c r="G112" s="150"/>
      <c r="H112" s="150"/>
      <c r="I112" s="151"/>
      <c r="J112" s="138"/>
      <c r="K112" s="69"/>
      <c r="L112" s="69"/>
      <c r="M112" s="130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9.5" customHeight="1">
      <c r="A113" s="69"/>
      <c r="B113" s="69"/>
      <c r="C113" s="69"/>
      <c r="D113" s="124"/>
      <c r="E113" s="101" t="s">
        <v>188</v>
      </c>
      <c r="F113" s="102" t="s">
        <v>102</v>
      </c>
      <c r="G113" s="146"/>
      <c r="H113" s="146"/>
      <c r="I113" s="104"/>
      <c r="J113" s="147"/>
      <c r="K113" s="69"/>
      <c r="L113" s="69"/>
      <c r="M113" s="130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9.5" customHeight="1">
      <c r="A114" s="69"/>
      <c r="B114" s="69"/>
      <c r="C114" s="69"/>
      <c r="D114" s="124"/>
      <c r="E114" s="19"/>
      <c r="F114" s="109" t="s">
        <v>105</v>
      </c>
      <c r="G114" s="148"/>
      <c r="H114" s="148"/>
      <c r="I114" s="114"/>
      <c r="J114" s="133"/>
      <c r="K114" s="69"/>
      <c r="L114" s="69"/>
      <c r="M114" s="130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9.5" customHeight="1">
      <c r="A115" s="69"/>
      <c r="B115" s="69"/>
      <c r="C115" s="69"/>
      <c r="D115" s="124"/>
      <c r="E115" s="19"/>
      <c r="F115" s="109" t="s">
        <v>107</v>
      </c>
      <c r="G115" s="148"/>
      <c r="H115" s="148"/>
      <c r="I115" s="109"/>
      <c r="J115" s="133"/>
      <c r="K115" s="69"/>
      <c r="L115" s="69"/>
      <c r="M115" s="130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9.5" customHeight="1">
      <c r="A116" s="69"/>
      <c r="B116" s="69"/>
      <c r="C116" s="69"/>
      <c r="D116" s="124"/>
      <c r="E116" s="19"/>
      <c r="F116" s="116" t="s">
        <v>95</v>
      </c>
      <c r="G116" s="149"/>
      <c r="H116" s="149"/>
      <c r="I116" s="114"/>
      <c r="J116" s="133"/>
      <c r="K116" s="69"/>
      <c r="L116" s="69"/>
      <c r="M116" s="130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9.5" customHeight="1">
      <c r="A117" s="69"/>
      <c r="B117" s="69"/>
      <c r="C117" s="69"/>
      <c r="D117" s="124"/>
      <c r="E117" s="19"/>
      <c r="F117" s="109" t="s">
        <v>98</v>
      </c>
      <c r="G117" s="148"/>
      <c r="H117" s="148"/>
      <c r="I117" s="114"/>
      <c r="J117" s="133"/>
      <c r="K117" s="69"/>
      <c r="L117" s="69"/>
      <c r="M117" s="130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9.5" customHeight="1">
      <c r="A118" s="69"/>
      <c r="B118" s="69"/>
      <c r="C118" s="69"/>
      <c r="D118" s="152"/>
      <c r="E118" s="153"/>
      <c r="F118" s="154" t="s">
        <v>99</v>
      </c>
      <c r="G118" s="155"/>
      <c r="H118" s="150"/>
      <c r="I118" s="156"/>
      <c r="J118" s="138"/>
      <c r="K118" s="69"/>
      <c r="L118" s="69"/>
      <c r="M118" s="130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9.5" customHeight="1">
      <c r="A119" s="69"/>
      <c r="B119" s="69"/>
      <c r="C119" s="69"/>
      <c r="D119" s="157" t="s">
        <v>189</v>
      </c>
      <c r="E119" s="158" t="s">
        <v>190</v>
      </c>
      <c r="F119" s="159" t="s">
        <v>191</v>
      </c>
      <c r="G119" s="160"/>
      <c r="H119" s="160"/>
      <c r="I119" s="161">
        <f t="shared" ref="I119:I166" si="2">LENB(H119)</f>
        <v>0</v>
      </c>
      <c r="J119" s="161"/>
      <c r="K119" s="162" t="s">
        <v>192</v>
      </c>
      <c r="L119" s="163"/>
      <c r="M119" s="164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8"/>
      <c r="E120" s="19"/>
      <c r="F120" s="109" t="s">
        <v>105</v>
      </c>
      <c r="G120" s="109" t="s">
        <v>193</v>
      </c>
      <c r="H120" s="109" t="s">
        <v>194</v>
      </c>
      <c r="I120" s="104">
        <f t="shared" si="2"/>
        <v>28</v>
      </c>
      <c r="J120" s="114">
        <v>33.0</v>
      </c>
      <c r="K120" s="165"/>
      <c r="L120" s="166"/>
      <c r="M120" s="164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8"/>
      <c r="E121" s="19"/>
      <c r="F121" s="109" t="s">
        <v>107</v>
      </c>
      <c r="G121" s="109" t="s">
        <v>195</v>
      </c>
      <c r="H121" s="109" t="s">
        <v>195</v>
      </c>
      <c r="I121" s="104">
        <f t="shared" si="2"/>
        <v>14</v>
      </c>
      <c r="J121" s="109"/>
      <c r="K121" s="167"/>
      <c r="L121" s="166"/>
      <c r="M121" s="164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8"/>
      <c r="E122" s="19"/>
      <c r="F122" s="116" t="s">
        <v>95</v>
      </c>
      <c r="G122" s="168" t="s">
        <v>196</v>
      </c>
      <c r="H122" s="168" t="s">
        <v>197</v>
      </c>
      <c r="I122" s="104">
        <f t="shared" si="2"/>
        <v>53</v>
      </c>
      <c r="J122" s="114"/>
      <c r="K122" s="165"/>
      <c r="L122" s="166"/>
      <c r="M122" s="164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8"/>
      <c r="E123" s="19"/>
      <c r="F123" s="109" t="s">
        <v>98</v>
      </c>
      <c r="G123" s="109"/>
      <c r="H123" s="109" t="s">
        <v>194</v>
      </c>
      <c r="I123" s="104">
        <f t="shared" si="2"/>
        <v>28</v>
      </c>
      <c r="J123" s="114"/>
      <c r="K123" s="165"/>
      <c r="L123" s="166"/>
      <c r="M123" s="164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83" t="s">
        <v>111</v>
      </c>
      <c r="C124" s="69"/>
      <c r="D124" s="108"/>
      <c r="E124" s="23"/>
      <c r="F124" s="119" t="s">
        <v>99</v>
      </c>
      <c r="G124" s="119" t="s">
        <v>198</v>
      </c>
      <c r="H124" s="119" t="s">
        <v>194</v>
      </c>
      <c r="I124" s="104">
        <f t="shared" si="2"/>
        <v>28</v>
      </c>
      <c r="J124" s="151"/>
      <c r="K124" s="165"/>
      <c r="L124" s="99"/>
      <c r="M124" s="164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8"/>
      <c r="E125" s="101" t="s">
        <v>199</v>
      </c>
      <c r="F125" s="102" t="s">
        <v>191</v>
      </c>
      <c r="G125" s="169"/>
      <c r="H125" s="169"/>
      <c r="I125" s="104">
        <f t="shared" si="2"/>
        <v>0</v>
      </c>
      <c r="J125" s="104"/>
      <c r="K125" s="170" t="s">
        <v>192</v>
      </c>
      <c r="L125" s="171"/>
      <c r="M125" s="164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8"/>
      <c r="E126" s="19"/>
      <c r="F126" s="109" t="s">
        <v>105</v>
      </c>
      <c r="G126" s="109" t="s">
        <v>200</v>
      </c>
      <c r="H126" s="109" t="s">
        <v>201</v>
      </c>
      <c r="I126" s="104">
        <f t="shared" si="2"/>
        <v>8</v>
      </c>
      <c r="J126" s="114">
        <v>33.0</v>
      </c>
      <c r="K126" s="165"/>
      <c r="L126" s="166"/>
      <c r="M126" s="164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8"/>
      <c r="E127" s="19"/>
      <c r="F127" s="109" t="s">
        <v>107</v>
      </c>
      <c r="G127" s="109" t="s">
        <v>195</v>
      </c>
      <c r="H127" s="109" t="s">
        <v>202</v>
      </c>
      <c r="I127" s="104">
        <f t="shared" si="2"/>
        <v>8</v>
      </c>
      <c r="J127" s="109"/>
      <c r="K127" s="167"/>
      <c r="L127" s="166"/>
      <c r="M127" s="164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8"/>
      <c r="E128" s="19"/>
      <c r="F128" s="116" t="s">
        <v>95</v>
      </c>
      <c r="G128" s="168" t="s">
        <v>203</v>
      </c>
      <c r="H128" s="168" t="s">
        <v>204</v>
      </c>
      <c r="I128" s="104">
        <f t="shared" si="2"/>
        <v>49</v>
      </c>
      <c r="J128" s="114"/>
      <c r="K128" s="165"/>
      <c r="L128" s="166"/>
      <c r="M128" s="164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8"/>
      <c r="E129" s="19"/>
      <c r="F129" s="109" t="s">
        <v>98</v>
      </c>
      <c r="G129" s="109"/>
      <c r="H129" s="109" t="s">
        <v>201</v>
      </c>
      <c r="I129" s="104">
        <f t="shared" si="2"/>
        <v>8</v>
      </c>
      <c r="J129" s="114"/>
      <c r="K129" s="165"/>
      <c r="L129" s="166"/>
      <c r="M129" s="164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8"/>
      <c r="E130" s="23"/>
      <c r="F130" s="119" t="s">
        <v>99</v>
      </c>
      <c r="G130" s="119" t="s">
        <v>205</v>
      </c>
      <c r="H130" s="109" t="s">
        <v>201</v>
      </c>
      <c r="I130" s="104">
        <f t="shared" si="2"/>
        <v>8</v>
      </c>
      <c r="J130" s="151"/>
      <c r="K130" s="172"/>
      <c r="L130" s="173"/>
      <c r="M130" s="164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8"/>
      <c r="E131" s="101" t="s">
        <v>206</v>
      </c>
      <c r="F131" s="102" t="s">
        <v>191</v>
      </c>
      <c r="G131" s="169"/>
      <c r="H131" s="146"/>
      <c r="I131" s="104">
        <f t="shared" si="2"/>
        <v>0</v>
      </c>
      <c r="J131" s="104"/>
      <c r="K131" s="170" t="s">
        <v>192</v>
      </c>
      <c r="L131" s="171"/>
      <c r="M131" s="174" t="s">
        <v>207</v>
      </c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8"/>
      <c r="E132" s="19"/>
      <c r="F132" s="109" t="s">
        <v>105</v>
      </c>
      <c r="G132" s="109" t="s">
        <v>208</v>
      </c>
      <c r="H132" s="148" t="s">
        <v>209</v>
      </c>
      <c r="I132" s="104">
        <f t="shared" si="2"/>
        <v>14</v>
      </c>
      <c r="J132" s="114">
        <v>33.0</v>
      </c>
      <c r="K132" s="165"/>
      <c r="L132" s="166"/>
      <c r="M132" s="1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8"/>
      <c r="E133" s="19"/>
      <c r="F133" s="109" t="s">
        <v>107</v>
      </c>
      <c r="G133" s="109" t="s">
        <v>210</v>
      </c>
      <c r="H133" s="148" t="s">
        <v>211</v>
      </c>
      <c r="I133" s="104">
        <f t="shared" si="2"/>
        <v>8</v>
      </c>
      <c r="J133" s="109"/>
      <c r="K133" s="167"/>
      <c r="L133" s="166"/>
      <c r="M133" s="1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108"/>
      <c r="E134" s="19"/>
      <c r="F134" s="116" t="s">
        <v>95</v>
      </c>
      <c r="G134" s="168" t="s">
        <v>212</v>
      </c>
      <c r="H134" s="149" t="s">
        <v>213</v>
      </c>
      <c r="I134" s="104">
        <f t="shared" si="2"/>
        <v>42</v>
      </c>
      <c r="J134" s="114"/>
      <c r="K134" s="165"/>
      <c r="L134" s="166"/>
      <c r="M134" s="1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108"/>
      <c r="E135" s="19"/>
      <c r="F135" s="109" t="s">
        <v>98</v>
      </c>
      <c r="G135" s="109"/>
      <c r="H135" s="148" t="s">
        <v>214</v>
      </c>
      <c r="I135" s="104">
        <f t="shared" si="2"/>
        <v>35</v>
      </c>
      <c r="J135" s="114"/>
      <c r="K135" s="165"/>
      <c r="L135" s="166"/>
      <c r="M135" s="1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108"/>
      <c r="E136" s="23"/>
      <c r="F136" s="119" t="s">
        <v>99</v>
      </c>
      <c r="G136" s="119" t="s">
        <v>208</v>
      </c>
      <c r="H136" s="150" t="s">
        <v>209</v>
      </c>
      <c r="I136" s="104">
        <f t="shared" si="2"/>
        <v>14</v>
      </c>
      <c r="J136" s="151"/>
      <c r="K136" s="37"/>
      <c r="L136" s="173"/>
      <c r="M136" s="23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108"/>
      <c r="E137" s="101" t="s">
        <v>215</v>
      </c>
      <c r="F137" s="102" t="s">
        <v>191</v>
      </c>
      <c r="G137" s="169"/>
      <c r="H137" s="169"/>
      <c r="I137" s="104">
        <f t="shared" si="2"/>
        <v>0</v>
      </c>
      <c r="J137" s="104"/>
      <c r="K137" s="170" t="s">
        <v>192</v>
      </c>
      <c r="L137" s="171"/>
      <c r="M137" s="164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108"/>
      <c r="E138" s="19"/>
      <c r="F138" s="109" t="s">
        <v>105</v>
      </c>
      <c r="G138" s="109" t="s">
        <v>216</v>
      </c>
      <c r="H138" s="109" t="s">
        <v>216</v>
      </c>
      <c r="I138" s="104">
        <f t="shared" si="2"/>
        <v>11</v>
      </c>
      <c r="J138" s="114">
        <v>33.0</v>
      </c>
      <c r="K138" s="165"/>
      <c r="L138" s="166"/>
      <c r="M138" s="164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108"/>
      <c r="E139" s="19"/>
      <c r="F139" s="109" t="s">
        <v>107</v>
      </c>
      <c r="G139" s="109" t="s">
        <v>217</v>
      </c>
      <c r="H139" s="109" t="s">
        <v>217</v>
      </c>
      <c r="I139" s="104">
        <f t="shared" si="2"/>
        <v>11</v>
      </c>
      <c r="J139" s="109"/>
      <c r="K139" s="167"/>
      <c r="L139" s="166"/>
      <c r="M139" s="164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108"/>
      <c r="E140" s="19"/>
      <c r="F140" s="116" t="s">
        <v>95</v>
      </c>
      <c r="G140" s="175" t="s">
        <v>218</v>
      </c>
      <c r="H140" s="175" t="s">
        <v>219</v>
      </c>
      <c r="I140" s="104">
        <f t="shared" si="2"/>
        <v>39</v>
      </c>
      <c r="J140" s="114"/>
      <c r="K140" s="165"/>
      <c r="L140" s="166"/>
      <c r="M140" s="164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108"/>
      <c r="E141" s="19"/>
      <c r="F141" s="109" t="s">
        <v>98</v>
      </c>
      <c r="G141" s="109"/>
      <c r="H141" s="109" t="s">
        <v>216</v>
      </c>
      <c r="I141" s="104">
        <f t="shared" si="2"/>
        <v>11</v>
      </c>
      <c r="J141" s="114"/>
      <c r="K141" s="165"/>
      <c r="L141" s="166"/>
      <c r="M141" s="164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108"/>
      <c r="E142" s="23"/>
      <c r="F142" s="119" t="s">
        <v>99</v>
      </c>
      <c r="G142" s="176" t="s">
        <v>216</v>
      </c>
      <c r="H142" s="176" t="s">
        <v>216</v>
      </c>
      <c r="I142" s="104">
        <f t="shared" si="2"/>
        <v>11</v>
      </c>
      <c r="J142" s="151"/>
      <c r="K142" s="172"/>
      <c r="L142" s="173"/>
      <c r="M142" s="164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08"/>
      <c r="E143" s="101" t="s">
        <v>220</v>
      </c>
      <c r="F143" s="177" t="s">
        <v>191</v>
      </c>
      <c r="G143" s="178"/>
      <c r="H143" s="178"/>
      <c r="I143" s="104">
        <f t="shared" si="2"/>
        <v>0</v>
      </c>
      <c r="J143" s="179"/>
      <c r="K143" s="180" t="s">
        <v>192</v>
      </c>
      <c r="L143" s="181"/>
      <c r="M143" s="182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8"/>
      <c r="E144" s="19"/>
      <c r="F144" s="183" t="s">
        <v>105</v>
      </c>
      <c r="G144" s="183" t="s">
        <v>221</v>
      </c>
      <c r="H144" s="183" t="s">
        <v>222</v>
      </c>
      <c r="I144" s="104">
        <f t="shared" si="2"/>
        <v>18</v>
      </c>
      <c r="J144" s="184">
        <v>33.0</v>
      </c>
      <c r="K144" s="185"/>
      <c r="L144" s="166"/>
      <c r="M144" s="182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8"/>
      <c r="E145" s="19"/>
      <c r="F145" s="183" t="s">
        <v>107</v>
      </c>
      <c r="G145" s="183" t="s">
        <v>223</v>
      </c>
      <c r="H145" s="183" t="s">
        <v>223</v>
      </c>
      <c r="I145" s="104">
        <f t="shared" si="2"/>
        <v>11</v>
      </c>
      <c r="J145" s="183"/>
      <c r="K145" s="186"/>
      <c r="L145" s="166"/>
      <c r="M145" s="182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8"/>
      <c r="E146" s="19"/>
      <c r="F146" s="187" t="s">
        <v>95</v>
      </c>
      <c r="G146" s="188" t="s">
        <v>224</v>
      </c>
      <c r="H146" s="188" t="s">
        <v>225</v>
      </c>
      <c r="I146" s="104">
        <f t="shared" si="2"/>
        <v>39</v>
      </c>
      <c r="J146" s="184"/>
      <c r="K146" s="185"/>
      <c r="L146" s="166"/>
      <c r="M146" s="182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8"/>
      <c r="E147" s="19"/>
      <c r="F147" s="183" t="s">
        <v>98</v>
      </c>
      <c r="G147" s="183"/>
      <c r="H147" s="183" t="s">
        <v>222</v>
      </c>
      <c r="I147" s="104">
        <f t="shared" si="2"/>
        <v>18</v>
      </c>
      <c r="J147" s="184"/>
      <c r="K147" s="185"/>
      <c r="L147" s="166"/>
      <c r="M147" s="182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8"/>
      <c r="E148" s="96"/>
      <c r="F148" s="189" t="s">
        <v>99</v>
      </c>
      <c r="G148" s="189" t="s">
        <v>221</v>
      </c>
      <c r="H148" s="183" t="s">
        <v>222</v>
      </c>
      <c r="I148" s="104">
        <f t="shared" si="2"/>
        <v>18</v>
      </c>
      <c r="J148" s="190"/>
      <c r="K148" s="191"/>
      <c r="L148" s="173"/>
      <c r="M148" s="182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8"/>
      <c r="E149" s="101" t="s">
        <v>226</v>
      </c>
      <c r="F149" s="102" t="s">
        <v>191</v>
      </c>
      <c r="G149" s="169"/>
      <c r="H149" s="169"/>
      <c r="I149" s="104">
        <f t="shared" si="2"/>
        <v>0</v>
      </c>
      <c r="J149" s="104"/>
      <c r="K149" s="170" t="s">
        <v>192</v>
      </c>
      <c r="L149" s="192"/>
      <c r="M149" s="164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8"/>
      <c r="E150" s="19"/>
      <c r="F150" s="109" t="s">
        <v>105</v>
      </c>
      <c r="G150" s="109" t="s">
        <v>227</v>
      </c>
      <c r="H150" s="109" t="s">
        <v>228</v>
      </c>
      <c r="I150" s="104">
        <f t="shared" si="2"/>
        <v>17</v>
      </c>
      <c r="J150" s="114">
        <v>33.0</v>
      </c>
      <c r="K150" s="165"/>
      <c r="L150" s="166"/>
      <c r="M150" s="164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108"/>
      <c r="E151" s="19"/>
      <c r="F151" s="109" t="s">
        <v>107</v>
      </c>
      <c r="G151" s="109" t="s">
        <v>229</v>
      </c>
      <c r="H151" s="109" t="s">
        <v>229</v>
      </c>
      <c r="I151" s="104">
        <f t="shared" si="2"/>
        <v>19</v>
      </c>
      <c r="J151" s="109"/>
      <c r="K151" s="167"/>
      <c r="L151" s="166"/>
      <c r="M151" s="164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6.5" customHeight="1">
      <c r="A152" s="69"/>
      <c r="B152" s="69"/>
      <c r="C152" s="69"/>
      <c r="D152" s="108"/>
      <c r="E152" s="19"/>
      <c r="F152" s="116" t="s">
        <v>95</v>
      </c>
      <c r="G152" s="175" t="s">
        <v>230</v>
      </c>
      <c r="H152" s="193" t="s">
        <v>231</v>
      </c>
      <c r="I152" s="104">
        <f t="shared" si="2"/>
        <v>43</v>
      </c>
      <c r="J152" s="114"/>
      <c r="K152" s="165"/>
      <c r="L152" s="166"/>
      <c r="M152" s="164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6.5" customHeight="1">
      <c r="A153" s="69"/>
      <c r="B153" s="69"/>
      <c r="C153" s="69"/>
      <c r="D153" s="108"/>
      <c r="E153" s="19"/>
      <c r="F153" s="109" t="s">
        <v>98</v>
      </c>
      <c r="G153" s="109"/>
      <c r="H153" s="109" t="s">
        <v>228</v>
      </c>
      <c r="I153" s="104">
        <f t="shared" si="2"/>
        <v>17</v>
      </c>
      <c r="J153" s="114"/>
      <c r="K153" s="165"/>
      <c r="L153" s="166"/>
      <c r="M153" s="164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8"/>
      <c r="E154" s="96"/>
      <c r="F154" s="119" t="s">
        <v>99</v>
      </c>
      <c r="G154" s="119" t="s">
        <v>227</v>
      </c>
      <c r="H154" s="119" t="s">
        <v>228</v>
      </c>
      <c r="I154" s="104">
        <f t="shared" si="2"/>
        <v>17</v>
      </c>
      <c r="J154" s="151"/>
      <c r="K154" s="172"/>
      <c r="L154" s="173"/>
      <c r="M154" s="164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108"/>
      <c r="E155" s="101" t="s">
        <v>232</v>
      </c>
      <c r="F155" s="194" t="s">
        <v>191</v>
      </c>
      <c r="G155" s="195"/>
      <c r="H155" s="196"/>
      <c r="I155" s="104">
        <f t="shared" si="2"/>
        <v>0</v>
      </c>
      <c r="J155" s="197"/>
      <c r="K155" s="170" t="s">
        <v>192</v>
      </c>
      <c r="L155" s="171"/>
      <c r="M155" s="174" t="s">
        <v>233</v>
      </c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108"/>
      <c r="E156" s="19"/>
      <c r="F156" s="198" t="s">
        <v>105</v>
      </c>
      <c r="G156" s="109" t="s">
        <v>234</v>
      </c>
      <c r="H156" s="199" t="s">
        <v>235</v>
      </c>
      <c r="I156" s="104">
        <f t="shared" si="2"/>
        <v>18</v>
      </c>
      <c r="J156" s="114">
        <v>33.0</v>
      </c>
      <c r="K156" s="165"/>
      <c r="L156" s="166"/>
      <c r="M156" s="1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108"/>
      <c r="E157" s="19"/>
      <c r="F157" s="198" t="s">
        <v>107</v>
      </c>
      <c r="G157" s="109" t="s">
        <v>236</v>
      </c>
      <c r="H157" s="199" t="s">
        <v>237</v>
      </c>
      <c r="I157" s="104">
        <f t="shared" si="2"/>
        <v>8</v>
      </c>
      <c r="J157" s="109"/>
      <c r="K157" s="167"/>
      <c r="L157" s="166"/>
      <c r="M157" s="1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108"/>
      <c r="E158" s="19"/>
      <c r="F158" s="200" t="s">
        <v>95</v>
      </c>
      <c r="G158" s="168" t="s">
        <v>238</v>
      </c>
      <c r="H158" s="201" t="s">
        <v>239</v>
      </c>
      <c r="I158" s="104">
        <f t="shared" si="2"/>
        <v>49</v>
      </c>
      <c r="J158" s="114"/>
      <c r="K158" s="165"/>
      <c r="L158" s="166"/>
      <c r="M158" s="1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108"/>
      <c r="E159" s="19"/>
      <c r="F159" s="198" t="s">
        <v>98</v>
      </c>
      <c r="G159" s="109"/>
      <c r="H159" s="199" t="s">
        <v>235</v>
      </c>
      <c r="I159" s="104">
        <f t="shared" si="2"/>
        <v>18</v>
      </c>
      <c r="J159" s="114"/>
      <c r="K159" s="165"/>
      <c r="L159" s="166"/>
      <c r="M159" s="1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108"/>
      <c r="E160" s="96"/>
      <c r="F160" s="202" t="s">
        <v>99</v>
      </c>
      <c r="G160" s="121" t="s">
        <v>234</v>
      </c>
      <c r="H160" s="203" t="s">
        <v>235</v>
      </c>
      <c r="I160" s="104">
        <f t="shared" si="2"/>
        <v>18</v>
      </c>
      <c r="J160" s="204"/>
      <c r="K160" s="165"/>
      <c r="L160" s="99"/>
      <c r="M160" s="23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108"/>
      <c r="E161" s="101" t="s">
        <v>240</v>
      </c>
      <c r="F161" s="205" t="s">
        <v>191</v>
      </c>
      <c r="G161" s="140"/>
      <c r="H161" s="206"/>
      <c r="I161" s="104">
        <f t="shared" si="2"/>
        <v>0</v>
      </c>
      <c r="J161" s="104"/>
      <c r="K161" s="207" t="s">
        <v>192</v>
      </c>
      <c r="L161" s="171"/>
      <c r="M161" s="164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108"/>
      <c r="E162" s="19"/>
      <c r="F162" s="198" t="s">
        <v>105</v>
      </c>
      <c r="G162" s="208"/>
      <c r="H162" s="209"/>
      <c r="I162" s="104">
        <f t="shared" si="2"/>
        <v>0</v>
      </c>
      <c r="J162" s="114">
        <v>33.0</v>
      </c>
      <c r="K162" s="115"/>
      <c r="L162" s="166"/>
      <c r="M162" s="164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108"/>
      <c r="E163" s="19"/>
      <c r="F163" s="198" t="s">
        <v>107</v>
      </c>
      <c r="G163" s="208"/>
      <c r="H163" s="209"/>
      <c r="I163" s="104">
        <f t="shared" si="2"/>
        <v>0</v>
      </c>
      <c r="J163" s="109"/>
      <c r="K163" s="113"/>
      <c r="L163" s="166"/>
      <c r="M163" s="164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108"/>
      <c r="E164" s="19"/>
      <c r="F164" s="200" t="s">
        <v>95</v>
      </c>
      <c r="G164" s="210"/>
      <c r="H164" s="211"/>
      <c r="I164" s="104">
        <f t="shared" si="2"/>
        <v>0</v>
      </c>
      <c r="J164" s="114"/>
      <c r="K164" s="115"/>
      <c r="L164" s="166"/>
      <c r="M164" s="164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108"/>
      <c r="E165" s="19"/>
      <c r="F165" s="198" t="s">
        <v>98</v>
      </c>
      <c r="G165" s="208"/>
      <c r="H165" s="209"/>
      <c r="I165" s="104">
        <f t="shared" si="2"/>
        <v>0</v>
      </c>
      <c r="J165" s="114"/>
      <c r="K165" s="115"/>
      <c r="L165" s="166"/>
      <c r="M165" s="164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21.0" customHeight="1">
      <c r="A166" s="69"/>
      <c r="B166" s="69"/>
      <c r="C166" s="69"/>
      <c r="D166" s="212"/>
      <c r="E166" s="153"/>
      <c r="F166" s="213" t="s">
        <v>99</v>
      </c>
      <c r="G166" s="214"/>
      <c r="H166" s="215"/>
      <c r="I166" s="216">
        <f t="shared" si="2"/>
        <v>0</v>
      </c>
      <c r="J166" s="217"/>
      <c r="K166" s="218"/>
      <c r="L166" s="219"/>
      <c r="M166" s="164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37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37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37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37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37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37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37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37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37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37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37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37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37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37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37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37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37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37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37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37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37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37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37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37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37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37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37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37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37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37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37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30.0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37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37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37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37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37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37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37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37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37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37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37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37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37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37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37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37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37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37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37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37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37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37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65">
    <mergeCell ref="E59:E64"/>
    <mergeCell ref="E65:E70"/>
    <mergeCell ref="E71:E76"/>
    <mergeCell ref="E77:E82"/>
    <mergeCell ref="E83:E88"/>
    <mergeCell ref="E89:E94"/>
    <mergeCell ref="E95:E100"/>
    <mergeCell ref="E137:E142"/>
    <mergeCell ref="E143:E148"/>
    <mergeCell ref="E149:E154"/>
    <mergeCell ref="E155:E160"/>
    <mergeCell ref="E101:E106"/>
    <mergeCell ref="E107:E112"/>
    <mergeCell ref="E113:E118"/>
    <mergeCell ref="D119:D166"/>
    <mergeCell ref="E119:E124"/>
    <mergeCell ref="E125:E130"/>
    <mergeCell ref="E131:E136"/>
    <mergeCell ref="E161:E166"/>
    <mergeCell ref="B3:N3"/>
    <mergeCell ref="D6:E7"/>
    <mergeCell ref="F6:F7"/>
    <mergeCell ref="I6:I7"/>
    <mergeCell ref="J6:J7"/>
    <mergeCell ref="L6:L7"/>
    <mergeCell ref="M6:M7"/>
    <mergeCell ref="J23:J28"/>
    <mergeCell ref="J29:J34"/>
    <mergeCell ref="J17:J22"/>
    <mergeCell ref="J35:J40"/>
    <mergeCell ref="D8:D16"/>
    <mergeCell ref="E8:E16"/>
    <mergeCell ref="L8:L16"/>
    <mergeCell ref="E17:E22"/>
    <mergeCell ref="E23:E28"/>
    <mergeCell ref="E29:E34"/>
    <mergeCell ref="E35:E40"/>
    <mergeCell ref="E41:E46"/>
    <mergeCell ref="J41:J46"/>
    <mergeCell ref="E47:E52"/>
    <mergeCell ref="J47:J52"/>
    <mergeCell ref="E53:E58"/>
    <mergeCell ref="J53:J58"/>
    <mergeCell ref="H65:H70"/>
    <mergeCell ref="J59:J64"/>
    <mergeCell ref="J65:J70"/>
    <mergeCell ref="J71:J76"/>
    <mergeCell ref="J77:J82"/>
    <mergeCell ref="J83:J88"/>
    <mergeCell ref="J89:J94"/>
    <mergeCell ref="H95:H100"/>
    <mergeCell ref="L131:L136"/>
    <mergeCell ref="L137:L142"/>
    <mergeCell ref="L143:L148"/>
    <mergeCell ref="L149:L154"/>
    <mergeCell ref="L155:L160"/>
    <mergeCell ref="M155:M160"/>
    <mergeCell ref="L161:L166"/>
    <mergeCell ref="J95:J100"/>
    <mergeCell ref="J101:J106"/>
    <mergeCell ref="J107:J112"/>
    <mergeCell ref="J113:J118"/>
    <mergeCell ref="L119:L124"/>
    <mergeCell ref="L125:L130"/>
    <mergeCell ref="M131:M136"/>
  </mergeCells>
  <conditionalFormatting sqref="I18">
    <cfRule type="expression" dxfId="0" priority="1">
      <formula>H18&gt;I18</formula>
    </cfRule>
  </conditionalFormatting>
  <conditionalFormatting sqref="I24">
    <cfRule type="expression" dxfId="0" priority="2">
      <formula>H24&gt;I24</formula>
    </cfRule>
  </conditionalFormatting>
  <conditionalFormatting sqref="I30">
    <cfRule type="expression" dxfId="0" priority="3">
      <formula>H30&gt;I30</formula>
    </cfRule>
  </conditionalFormatting>
  <conditionalFormatting sqref="I36">
    <cfRule type="expression" dxfId="0" priority="4">
      <formula>H36&gt;I36</formula>
    </cfRule>
  </conditionalFormatting>
  <conditionalFormatting sqref="I42">
    <cfRule type="expression" dxfId="0" priority="5">
      <formula>H42&gt;I42</formula>
    </cfRule>
  </conditionalFormatting>
  <conditionalFormatting sqref="I48">
    <cfRule type="expression" dxfId="0" priority="6">
      <formula>H48&gt;I48</formula>
    </cfRule>
  </conditionalFormatting>
  <conditionalFormatting sqref="I54">
    <cfRule type="expression" dxfId="0" priority="7">
      <formula>H54&gt;I54</formula>
    </cfRule>
  </conditionalFormatting>
  <conditionalFormatting sqref="I60">
    <cfRule type="expression" dxfId="0" priority="8">
      <formula>H60&gt;I60</formula>
    </cfRule>
  </conditionalFormatting>
  <conditionalFormatting sqref="I62">
    <cfRule type="expression" dxfId="0" priority="9">
      <formula>H62&gt;I62</formula>
    </cfRule>
  </conditionalFormatting>
  <conditionalFormatting sqref="I66">
    <cfRule type="expression" dxfId="0" priority="10">
      <formula>H65&gt;I66</formula>
    </cfRule>
  </conditionalFormatting>
  <conditionalFormatting sqref="I72">
    <cfRule type="expression" dxfId="0" priority="11">
      <formula>H72&gt;I72</formula>
    </cfRule>
  </conditionalFormatting>
  <conditionalFormatting sqref="I78">
    <cfRule type="expression" dxfId="0" priority="12">
      <formula>H78&gt;I78</formula>
    </cfRule>
  </conditionalFormatting>
  <conditionalFormatting sqref="I84">
    <cfRule type="expression" dxfId="0" priority="13">
      <formula>H84&gt;I84</formula>
    </cfRule>
  </conditionalFormatting>
  <conditionalFormatting sqref="I86">
    <cfRule type="expression" dxfId="0" priority="14">
      <formula>H86&gt;I86</formula>
    </cfRule>
  </conditionalFormatting>
  <conditionalFormatting sqref="I90">
    <cfRule type="expression" dxfId="0" priority="15">
      <formula>H90&gt;I90</formula>
    </cfRule>
  </conditionalFormatting>
  <conditionalFormatting sqref="I96">
    <cfRule type="expression" dxfId="0" priority="16">
      <formula>H96&gt;I96</formula>
    </cfRule>
  </conditionalFormatting>
  <conditionalFormatting sqref="I102">
    <cfRule type="expression" dxfId="0" priority="17">
      <formula>H102&gt;I102</formula>
    </cfRule>
  </conditionalFormatting>
  <conditionalFormatting sqref="I104">
    <cfRule type="expression" dxfId="0" priority="18">
      <formula>H104&gt;I104</formula>
    </cfRule>
  </conditionalFormatting>
  <conditionalFormatting sqref="I108">
    <cfRule type="expression" dxfId="0" priority="19">
      <formula>H108&gt;I108</formula>
    </cfRule>
  </conditionalFormatting>
  <conditionalFormatting sqref="I114">
    <cfRule type="expression" dxfId="0" priority="20">
      <formula>H114&gt;I114</formula>
    </cfRule>
  </conditionalFormatting>
  <conditionalFormatting sqref="J13">
    <cfRule type="expression" dxfId="1" priority="21">
      <formula>I13&gt;J13</formula>
    </cfRule>
  </conditionalFormatting>
  <conditionalFormatting sqref="J9:K9">
    <cfRule type="expression" dxfId="0" priority="22">
      <formula>I9&gt;J9</formula>
    </cfRule>
  </conditionalFormatting>
  <conditionalFormatting sqref="J11:K11">
    <cfRule type="expression" dxfId="0" priority="23">
      <formula>I11&gt;J11</formula>
    </cfRule>
  </conditionalFormatting>
  <conditionalFormatting sqref="J120:K120">
    <cfRule type="expression" dxfId="0" priority="24">
      <formula>I120&gt;J120</formula>
    </cfRule>
  </conditionalFormatting>
  <conditionalFormatting sqref="J126:K126">
    <cfRule type="expression" dxfId="0" priority="25">
      <formula>I126&gt;J126</formula>
    </cfRule>
  </conditionalFormatting>
  <conditionalFormatting sqref="J132:K132">
    <cfRule type="expression" dxfId="0" priority="26">
      <formula>I132&gt;J132</formula>
    </cfRule>
  </conditionalFormatting>
  <conditionalFormatting sqref="J138:K138">
    <cfRule type="expression" dxfId="0" priority="27">
      <formula>I138&gt;J138</formula>
    </cfRule>
  </conditionalFormatting>
  <conditionalFormatting sqref="J144:K144">
    <cfRule type="expression" dxfId="0" priority="28">
      <formula>I144&gt;J144</formula>
    </cfRule>
  </conditionalFormatting>
  <conditionalFormatting sqref="J150:K150">
    <cfRule type="expression" dxfId="0" priority="29">
      <formula>I150&gt;J150</formula>
    </cfRule>
  </conditionalFormatting>
  <conditionalFormatting sqref="J156:K156">
    <cfRule type="expression" dxfId="0" priority="30">
      <formula>I156&gt;J156</formula>
    </cfRule>
  </conditionalFormatting>
  <conditionalFormatting sqref="J162:K162">
    <cfRule type="expression" dxfId="0" priority="31">
      <formula>I162&gt;J162</formula>
    </cfRule>
  </conditionalFormatting>
  <hyperlinks>
    <hyperlink r:id="rId2" ref="G20"/>
    <hyperlink r:id="rId3" ref="H20"/>
    <hyperlink r:id="rId4" ref="G26"/>
    <hyperlink r:id="rId5" ref="H26"/>
    <hyperlink r:id="rId6" ref="G32"/>
    <hyperlink r:id="rId7" ref="H32"/>
    <hyperlink r:id="rId8" ref="G38"/>
    <hyperlink r:id="rId9" ref="H38"/>
    <hyperlink r:id="rId10" ref="G44"/>
    <hyperlink r:id="rId11" ref="G50"/>
    <hyperlink r:id="rId12" ref="G56"/>
    <hyperlink r:id="rId13" ref="G62"/>
    <hyperlink r:id="rId14" ref="G68"/>
    <hyperlink r:id="rId15" ref="G74"/>
    <hyperlink r:id="rId16" ref="G80"/>
    <hyperlink r:id="rId17" ref="H80"/>
    <hyperlink r:id="rId18" ref="G86"/>
    <hyperlink r:id="rId19" ref="G92"/>
    <hyperlink r:id="rId20" ref="G98"/>
    <hyperlink r:id="rId21" ref="G104"/>
    <hyperlink r:id="rId22" ref="G122"/>
    <hyperlink r:id="rId23" ref="G128"/>
    <hyperlink r:id="rId24" ref="G134"/>
    <hyperlink r:id="rId25" ref="G140"/>
    <hyperlink r:id="rId26" ref="G146"/>
    <hyperlink r:id="rId27" ref="H146"/>
    <hyperlink r:id="rId28" ref="G152"/>
    <hyperlink r:id="rId29" ref="H152"/>
    <hyperlink r:id="rId30" ref="G158"/>
  </hyperlinks>
  <printOptions/>
  <pageMargins bottom="0.75" footer="0.0" header="0.0" left="0.7" right="0.7" top="0.75"/>
  <pageSetup paperSize="9" orientation="portrait"/>
  <drawing r:id="rId31"/>
  <legacyDrawing r:id="rId3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70.0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0" t="s">
        <v>241</v>
      </c>
      <c r="C2" s="221"/>
      <c r="D2" s="222"/>
      <c r="E2" s="73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1.0" customHeight="1">
      <c r="A3" s="223"/>
      <c r="B3" s="76" t="s">
        <v>70</v>
      </c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224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242</v>
      </c>
      <c r="H7" s="97" t="s">
        <v>243</v>
      </c>
      <c r="I7" s="96"/>
      <c r="J7" s="96"/>
      <c r="K7" s="98"/>
      <c r="L7" s="225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82</v>
      </c>
      <c r="E8" s="101" t="s">
        <v>83</v>
      </c>
      <c r="F8" s="102" t="s">
        <v>84</v>
      </c>
      <c r="G8" s="103"/>
      <c r="H8" s="103"/>
      <c r="I8" s="104">
        <f t="shared" ref="I8:I25" si="1">LENB(H8)</f>
        <v>0</v>
      </c>
      <c r="J8" s="102"/>
      <c r="K8" s="226" t="s">
        <v>85</v>
      </c>
      <c r="L8" s="147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8"/>
      <c r="E9" s="19"/>
      <c r="F9" s="109" t="s">
        <v>244</v>
      </c>
      <c r="G9" s="131" t="s">
        <v>245</v>
      </c>
      <c r="H9" s="131" t="s">
        <v>246</v>
      </c>
      <c r="I9" s="104">
        <f t="shared" si="1"/>
        <v>5</v>
      </c>
      <c r="J9" s="110">
        <v>10.0</v>
      </c>
      <c r="K9" s="110"/>
      <c r="L9" s="133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8"/>
      <c r="E10" s="19"/>
      <c r="F10" s="109" t="s">
        <v>247</v>
      </c>
      <c r="G10" s="131" t="s">
        <v>248</v>
      </c>
      <c r="H10" s="131" t="s">
        <v>248</v>
      </c>
      <c r="I10" s="104">
        <f t="shared" si="1"/>
        <v>7</v>
      </c>
      <c r="J10" s="109"/>
      <c r="K10" s="109"/>
      <c r="L10" s="133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8"/>
      <c r="E11" s="19"/>
      <c r="F11" s="116" t="s">
        <v>95</v>
      </c>
      <c r="G11" s="227" t="s">
        <v>249</v>
      </c>
      <c r="H11" s="228" t="s">
        <v>250</v>
      </c>
      <c r="I11" s="104">
        <f t="shared" si="1"/>
        <v>55</v>
      </c>
      <c r="J11" s="109"/>
      <c r="K11" s="109"/>
      <c r="L11" s="133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8"/>
      <c r="E12" s="19"/>
      <c r="F12" s="109" t="s">
        <v>98</v>
      </c>
      <c r="G12" s="131"/>
      <c r="H12" s="131" t="s">
        <v>246</v>
      </c>
      <c r="I12" s="104">
        <f t="shared" si="1"/>
        <v>5</v>
      </c>
      <c r="J12" s="109"/>
      <c r="K12" s="109"/>
      <c r="L12" s="133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29"/>
      <c r="E13" s="23"/>
      <c r="F13" s="119" t="s">
        <v>99</v>
      </c>
      <c r="G13" s="136" t="s">
        <v>245</v>
      </c>
      <c r="H13" s="136" t="s">
        <v>246</v>
      </c>
      <c r="I13" s="104">
        <f t="shared" si="1"/>
        <v>5</v>
      </c>
      <c r="J13" s="119"/>
      <c r="K13" s="119"/>
      <c r="L13" s="138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30" t="s">
        <v>100</v>
      </c>
      <c r="E14" s="231" t="s">
        <v>101</v>
      </c>
      <c r="F14" s="232" t="s">
        <v>102</v>
      </c>
      <c r="G14" s="177"/>
      <c r="H14" s="232"/>
      <c r="I14" s="179">
        <f t="shared" si="1"/>
        <v>0</v>
      </c>
      <c r="J14" s="233"/>
      <c r="K14" s="179" t="s">
        <v>192</v>
      </c>
      <c r="L14" s="234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8"/>
      <c r="E15" s="19"/>
      <c r="F15" s="183" t="s">
        <v>105</v>
      </c>
      <c r="G15" s="235" t="s">
        <v>251</v>
      </c>
      <c r="H15" s="235" t="s">
        <v>252</v>
      </c>
      <c r="I15" s="179">
        <f t="shared" si="1"/>
        <v>20</v>
      </c>
      <c r="J15" s="184">
        <v>33.0</v>
      </c>
      <c r="K15" s="184"/>
      <c r="L15" s="133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8"/>
      <c r="E16" s="19"/>
      <c r="F16" s="183" t="s">
        <v>107</v>
      </c>
      <c r="G16" s="235" t="s">
        <v>253</v>
      </c>
      <c r="H16" s="235" t="s">
        <v>254</v>
      </c>
      <c r="I16" s="179">
        <f t="shared" si="1"/>
        <v>17</v>
      </c>
      <c r="J16" s="183"/>
      <c r="K16" s="183"/>
      <c r="L16" s="133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8"/>
      <c r="E17" s="19"/>
      <c r="F17" s="187" t="s">
        <v>95</v>
      </c>
      <c r="G17" s="236" t="s">
        <v>249</v>
      </c>
      <c r="H17" s="236" t="s">
        <v>250</v>
      </c>
      <c r="I17" s="179">
        <f t="shared" si="1"/>
        <v>55</v>
      </c>
      <c r="J17" s="184"/>
      <c r="K17" s="184"/>
      <c r="L17" s="133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8"/>
      <c r="E18" s="19"/>
      <c r="F18" s="183" t="s">
        <v>98</v>
      </c>
      <c r="G18" s="235"/>
      <c r="H18" s="235" t="s">
        <v>252</v>
      </c>
      <c r="I18" s="179">
        <f t="shared" si="1"/>
        <v>20</v>
      </c>
      <c r="J18" s="184"/>
      <c r="K18" s="184"/>
      <c r="L18" s="133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8"/>
      <c r="E19" s="23"/>
      <c r="F19" s="189" t="s">
        <v>99</v>
      </c>
      <c r="G19" s="237" t="s">
        <v>251</v>
      </c>
      <c r="H19" s="235" t="s">
        <v>252</v>
      </c>
      <c r="I19" s="179">
        <f t="shared" si="1"/>
        <v>20</v>
      </c>
      <c r="J19" s="190"/>
      <c r="K19" s="190"/>
      <c r="L19" s="138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8"/>
      <c r="E20" s="101" t="s">
        <v>112</v>
      </c>
      <c r="F20" s="177" t="s">
        <v>102</v>
      </c>
      <c r="G20" s="177"/>
      <c r="H20" s="177"/>
      <c r="I20" s="179">
        <f t="shared" si="1"/>
        <v>0</v>
      </c>
      <c r="J20" s="179"/>
      <c r="K20" s="179" t="s">
        <v>192</v>
      </c>
      <c r="L20" s="234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8"/>
      <c r="E21" s="19"/>
      <c r="F21" s="183" t="s">
        <v>105</v>
      </c>
      <c r="G21" s="235" t="s">
        <v>255</v>
      </c>
      <c r="H21" s="235" t="s">
        <v>255</v>
      </c>
      <c r="I21" s="179">
        <f t="shared" si="1"/>
        <v>10</v>
      </c>
      <c r="J21" s="184">
        <v>33.0</v>
      </c>
      <c r="K21" s="184"/>
      <c r="L21" s="133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8"/>
      <c r="E22" s="19"/>
      <c r="F22" s="183" t="s">
        <v>107</v>
      </c>
      <c r="G22" s="235" t="s">
        <v>256</v>
      </c>
      <c r="H22" s="235" t="s">
        <v>257</v>
      </c>
      <c r="I22" s="179">
        <f t="shared" si="1"/>
        <v>10</v>
      </c>
      <c r="J22" s="183"/>
      <c r="K22" s="183"/>
      <c r="L22" s="133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08"/>
      <c r="E23" s="19"/>
      <c r="F23" s="187" t="s">
        <v>95</v>
      </c>
      <c r="G23" s="236" t="s">
        <v>258</v>
      </c>
      <c r="H23" s="236" t="s">
        <v>259</v>
      </c>
      <c r="I23" s="179">
        <f t="shared" si="1"/>
        <v>47</v>
      </c>
      <c r="J23" s="184"/>
      <c r="K23" s="184"/>
      <c r="L23" s="133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8"/>
      <c r="E24" s="19"/>
      <c r="F24" s="183" t="s">
        <v>98</v>
      </c>
      <c r="G24" s="235"/>
      <c r="H24" s="235" t="s">
        <v>255</v>
      </c>
      <c r="I24" s="179">
        <f t="shared" si="1"/>
        <v>10</v>
      </c>
      <c r="J24" s="184"/>
      <c r="K24" s="184"/>
      <c r="L24" s="133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8"/>
      <c r="E25" s="23"/>
      <c r="F25" s="189" t="s">
        <v>99</v>
      </c>
      <c r="G25" s="237" t="s">
        <v>255</v>
      </c>
      <c r="H25" s="237" t="s">
        <v>255</v>
      </c>
      <c r="I25" s="179">
        <f t="shared" si="1"/>
        <v>10</v>
      </c>
      <c r="J25" s="190"/>
      <c r="K25" s="190"/>
      <c r="L25" s="138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8"/>
      <c r="E26" s="101" t="s">
        <v>117</v>
      </c>
      <c r="F26" s="177" t="s">
        <v>102</v>
      </c>
      <c r="G26" s="177"/>
      <c r="H26" s="238" t="s">
        <v>260</v>
      </c>
      <c r="I26" s="179" t="str">
        <f>LENB(#REF!)</f>
        <v>#REF!</v>
      </c>
      <c r="J26" s="179"/>
      <c r="K26" s="179" t="s">
        <v>192</v>
      </c>
      <c r="L26" s="234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8"/>
      <c r="E27" s="19"/>
      <c r="F27" s="183" t="s">
        <v>105</v>
      </c>
      <c r="G27" s="235" t="s">
        <v>261</v>
      </c>
      <c r="H27" s="19"/>
      <c r="I27" s="179">
        <f>LENB(H27)</f>
        <v>0</v>
      </c>
      <c r="J27" s="184">
        <v>33.0</v>
      </c>
      <c r="K27" s="184"/>
      <c r="L27" s="133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8.75" customHeight="1">
      <c r="A28" s="69"/>
      <c r="B28" s="69"/>
      <c r="C28" s="69"/>
      <c r="D28" s="108"/>
      <c r="E28" s="19"/>
      <c r="F28" s="183" t="s">
        <v>107</v>
      </c>
      <c r="G28" s="235" t="s">
        <v>262</v>
      </c>
      <c r="H28" s="19"/>
      <c r="I28" s="179">
        <f>LENB(H26)</f>
        <v>23</v>
      </c>
      <c r="J28" s="183"/>
      <c r="K28" s="183"/>
      <c r="L28" s="133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8.75" customHeight="1">
      <c r="A29" s="69"/>
      <c r="B29" s="69"/>
      <c r="C29" s="69"/>
      <c r="D29" s="108"/>
      <c r="E29" s="19"/>
      <c r="F29" s="187" t="s">
        <v>95</v>
      </c>
      <c r="G29" s="236" t="s">
        <v>263</v>
      </c>
      <c r="H29" s="19"/>
      <c r="I29" s="179">
        <f t="shared" ref="I29:I145" si="2">LENB(H29)</f>
        <v>0</v>
      </c>
      <c r="J29" s="184"/>
      <c r="K29" s="184"/>
      <c r="L29" s="133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8"/>
      <c r="E30" s="19"/>
      <c r="F30" s="183" t="s">
        <v>98</v>
      </c>
      <c r="G30" s="235"/>
      <c r="H30" s="19"/>
      <c r="I30" s="179">
        <f t="shared" si="2"/>
        <v>0</v>
      </c>
      <c r="J30" s="184"/>
      <c r="K30" s="184"/>
      <c r="L30" s="133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8"/>
      <c r="E31" s="23"/>
      <c r="F31" s="189" t="s">
        <v>99</v>
      </c>
      <c r="G31" s="237" t="s">
        <v>261</v>
      </c>
      <c r="H31" s="23"/>
      <c r="I31" s="179">
        <f t="shared" si="2"/>
        <v>0</v>
      </c>
      <c r="J31" s="190"/>
      <c r="K31" s="190"/>
      <c r="L31" s="138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8"/>
      <c r="E32" s="101" t="s">
        <v>123</v>
      </c>
      <c r="F32" s="177" t="s">
        <v>102</v>
      </c>
      <c r="G32" s="177" t="s">
        <v>264</v>
      </c>
      <c r="H32" s="177"/>
      <c r="I32" s="179">
        <f t="shared" si="2"/>
        <v>0</v>
      </c>
      <c r="J32" s="179"/>
      <c r="K32" s="179" t="s">
        <v>192</v>
      </c>
      <c r="L32" s="234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8"/>
      <c r="E33" s="19"/>
      <c r="F33" s="183" t="s">
        <v>105</v>
      </c>
      <c r="G33" s="235" t="s">
        <v>265</v>
      </c>
      <c r="H33" s="235" t="s">
        <v>265</v>
      </c>
      <c r="I33" s="179">
        <f t="shared" si="2"/>
        <v>12</v>
      </c>
      <c r="J33" s="184">
        <v>33.0</v>
      </c>
      <c r="K33" s="184"/>
      <c r="L33" s="133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8"/>
      <c r="E34" s="19"/>
      <c r="F34" s="183" t="s">
        <v>107</v>
      </c>
      <c r="G34" s="235" t="s">
        <v>266</v>
      </c>
      <c r="H34" s="235" t="s">
        <v>267</v>
      </c>
      <c r="I34" s="179">
        <f t="shared" si="2"/>
        <v>12</v>
      </c>
      <c r="J34" s="183"/>
      <c r="K34" s="183"/>
      <c r="L34" s="133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8"/>
      <c r="E35" s="19"/>
      <c r="F35" s="187" t="s">
        <v>95</v>
      </c>
      <c r="G35" s="236" t="s">
        <v>268</v>
      </c>
      <c r="H35" s="236" t="s">
        <v>269</v>
      </c>
      <c r="I35" s="179">
        <f t="shared" si="2"/>
        <v>47</v>
      </c>
      <c r="J35" s="184"/>
      <c r="K35" s="184"/>
      <c r="L35" s="133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8"/>
      <c r="E36" s="19"/>
      <c r="F36" s="183" t="s">
        <v>98</v>
      </c>
      <c r="G36" s="235"/>
      <c r="H36" s="235" t="s">
        <v>265</v>
      </c>
      <c r="I36" s="179">
        <f t="shared" si="2"/>
        <v>12</v>
      </c>
      <c r="J36" s="184"/>
      <c r="K36" s="184"/>
      <c r="L36" s="133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8"/>
      <c r="E37" s="23"/>
      <c r="F37" s="189" t="s">
        <v>99</v>
      </c>
      <c r="G37" s="237" t="s">
        <v>265</v>
      </c>
      <c r="H37" s="237" t="s">
        <v>265</v>
      </c>
      <c r="I37" s="179">
        <f t="shared" si="2"/>
        <v>12</v>
      </c>
      <c r="J37" s="190"/>
      <c r="K37" s="190"/>
      <c r="L37" s="138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8"/>
      <c r="E38" s="101" t="s">
        <v>128</v>
      </c>
      <c r="F38" s="177" t="s">
        <v>102</v>
      </c>
      <c r="G38" s="177"/>
      <c r="H38" s="177"/>
      <c r="I38" s="179">
        <f t="shared" si="2"/>
        <v>0</v>
      </c>
      <c r="J38" s="179"/>
      <c r="K38" s="179" t="s">
        <v>192</v>
      </c>
      <c r="L38" s="234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8"/>
      <c r="E39" s="19"/>
      <c r="F39" s="183" t="s">
        <v>105</v>
      </c>
      <c r="G39" s="235" t="s">
        <v>270</v>
      </c>
      <c r="H39" s="235" t="s">
        <v>270</v>
      </c>
      <c r="I39" s="179">
        <f t="shared" si="2"/>
        <v>11</v>
      </c>
      <c r="J39" s="184">
        <v>33.0</v>
      </c>
      <c r="K39" s="184"/>
      <c r="L39" s="133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8"/>
      <c r="E40" s="19"/>
      <c r="F40" s="183" t="s">
        <v>107</v>
      </c>
      <c r="G40" s="235" t="s">
        <v>271</v>
      </c>
      <c r="H40" s="235" t="s">
        <v>272</v>
      </c>
      <c r="I40" s="179">
        <f t="shared" si="2"/>
        <v>11</v>
      </c>
      <c r="J40" s="183"/>
      <c r="K40" s="183"/>
      <c r="L40" s="133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8"/>
      <c r="E41" s="19"/>
      <c r="F41" s="187" t="s">
        <v>95</v>
      </c>
      <c r="G41" s="239" t="s">
        <v>273</v>
      </c>
      <c r="H41" s="236" t="s">
        <v>274</v>
      </c>
      <c r="I41" s="179">
        <f t="shared" si="2"/>
        <v>55</v>
      </c>
      <c r="J41" s="184"/>
      <c r="K41" s="184"/>
      <c r="L41" s="133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8"/>
      <c r="E42" s="19"/>
      <c r="F42" s="183" t="s">
        <v>98</v>
      </c>
      <c r="G42" s="235"/>
      <c r="H42" s="235" t="s">
        <v>270</v>
      </c>
      <c r="I42" s="179">
        <f t="shared" si="2"/>
        <v>11</v>
      </c>
      <c r="J42" s="184"/>
      <c r="K42" s="184"/>
      <c r="L42" s="133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8"/>
      <c r="E43" s="23"/>
      <c r="F43" s="189" t="s">
        <v>99</v>
      </c>
      <c r="G43" s="237" t="s">
        <v>270</v>
      </c>
      <c r="H43" s="235" t="s">
        <v>270</v>
      </c>
      <c r="I43" s="179">
        <f t="shared" si="2"/>
        <v>11</v>
      </c>
      <c r="J43" s="190"/>
      <c r="K43" s="190"/>
      <c r="L43" s="138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8"/>
      <c r="E44" s="101" t="s">
        <v>133</v>
      </c>
      <c r="F44" s="177" t="s">
        <v>102</v>
      </c>
      <c r="G44" s="177" t="s">
        <v>264</v>
      </c>
      <c r="H44" s="177"/>
      <c r="I44" s="179">
        <f t="shared" si="2"/>
        <v>0</v>
      </c>
      <c r="J44" s="179"/>
      <c r="K44" s="179" t="s">
        <v>192</v>
      </c>
      <c r="L44" s="234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8"/>
      <c r="E45" s="19"/>
      <c r="F45" s="183" t="s">
        <v>105</v>
      </c>
      <c r="G45" s="235" t="s">
        <v>275</v>
      </c>
      <c r="H45" s="235" t="s">
        <v>275</v>
      </c>
      <c r="I45" s="179">
        <f t="shared" si="2"/>
        <v>11</v>
      </c>
      <c r="J45" s="184">
        <v>33.0</v>
      </c>
      <c r="K45" s="184"/>
      <c r="L45" s="133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8"/>
      <c r="E46" s="19"/>
      <c r="F46" s="183" t="s">
        <v>107</v>
      </c>
      <c r="G46" s="235" t="s">
        <v>276</v>
      </c>
      <c r="H46" s="235" t="s">
        <v>276</v>
      </c>
      <c r="I46" s="179">
        <f t="shared" si="2"/>
        <v>11</v>
      </c>
      <c r="J46" s="183"/>
      <c r="K46" s="183"/>
      <c r="L46" s="133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8"/>
      <c r="E47" s="19"/>
      <c r="F47" s="187" t="s">
        <v>95</v>
      </c>
      <c r="G47" s="239" t="s">
        <v>277</v>
      </c>
      <c r="H47" s="239" t="s">
        <v>278</v>
      </c>
      <c r="I47" s="179">
        <f t="shared" si="2"/>
        <v>43</v>
      </c>
      <c r="J47" s="184"/>
      <c r="K47" s="184"/>
      <c r="L47" s="133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8"/>
      <c r="E48" s="19"/>
      <c r="F48" s="183" t="s">
        <v>98</v>
      </c>
      <c r="G48" s="235"/>
      <c r="H48" s="235" t="s">
        <v>275</v>
      </c>
      <c r="I48" s="179">
        <f t="shared" si="2"/>
        <v>11</v>
      </c>
      <c r="J48" s="184"/>
      <c r="K48" s="184"/>
      <c r="L48" s="133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8"/>
      <c r="E49" s="23"/>
      <c r="F49" s="189" t="s">
        <v>99</v>
      </c>
      <c r="G49" s="237" t="s">
        <v>275</v>
      </c>
      <c r="H49" s="237" t="s">
        <v>275</v>
      </c>
      <c r="I49" s="179">
        <f t="shared" si="2"/>
        <v>11</v>
      </c>
      <c r="J49" s="190"/>
      <c r="K49" s="190"/>
      <c r="L49" s="138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8"/>
      <c r="E50" s="101" t="s">
        <v>139</v>
      </c>
      <c r="F50" s="177" t="s">
        <v>102</v>
      </c>
      <c r="G50" s="177" t="s">
        <v>264</v>
      </c>
      <c r="H50" s="177"/>
      <c r="I50" s="179">
        <f t="shared" si="2"/>
        <v>0</v>
      </c>
      <c r="J50" s="179"/>
      <c r="K50" s="179" t="s">
        <v>192</v>
      </c>
      <c r="L50" s="234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8"/>
      <c r="E51" s="19"/>
      <c r="F51" s="183" t="s">
        <v>105</v>
      </c>
      <c r="G51" s="235" t="s">
        <v>279</v>
      </c>
      <c r="H51" s="235" t="s">
        <v>280</v>
      </c>
      <c r="I51" s="179">
        <f t="shared" si="2"/>
        <v>17</v>
      </c>
      <c r="J51" s="184">
        <v>33.0</v>
      </c>
      <c r="K51" s="184"/>
      <c r="L51" s="133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8"/>
      <c r="E52" s="19"/>
      <c r="F52" s="183" t="s">
        <v>107</v>
      </c>
      <c r="G52" s="235" t="s">
        <v>281</v>
      </c>
      <c r="H52" s="235" t="s">
        <v>282</v>
      </c>
      <c r="I52" s="179">
        <f t="shared" si="2"/>
        <v>18</v>
      </c>
      <c r="J52" s="183"/>
      <c r="K52" s="183"/>
      <c r="L52" s="133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8"/>
      <c r="E53" s="19"/>
      <c r="F53" s="187" t="s">
        <v>95</v>
      </c>
      <c r="G53" s="239" t="s">
        <v>283</v>
      </c>
      <c r="H53" s="236" t="s">
        <v>284</v>
      </c>
      <c r="I53" s="179">
        <f t="shared" si="2"/>
        <v>69</v>
      </c>
      <c r="J53" s="184"/>
      <c r="K53" s="184"/>
      <c r="L53" s="133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8"/>
      <c r="E54" s="19"/>
      <c r="F54" s="183" t="s">
        <v>98</v>
      </c>
      <c r="G54" s="235"/>
      <c r="H54" s="235" t="s">
        <v>280</v>
      </c>
      <c r="I54" s="179">
        <f t="shared" si="2"/>
        <v>17</v>
      </c>
      <c r="J54" s="184"/>
      <c r="K54" s="184"/>
      <c r="L54" s="133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8"/>
      <c r="E55" s="23"/>
      <c r="F55" s="189" t="s">
        <v>99</v>
      </c>
      <c r="G55" s="237" t="s">
        <v>279</v>
      </c>
      <c r="H55" s="237" t="s">
        <v>280</v>
      </c>
      <c r="I55" s="179">
        <f t="shared" si="2"/>
        <v>17</v>
      </c>
      <c r="J55" s="190"/>
      <c r="K55" s="190"/>
      <c r="L55" s="138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8"/>
      <c r="E56" s="101" t="s">
        <v>145</v>
      </c>
      <c r="F56" s="177" t="s">
        <v>102</v>
      </c>
      <c r="G56" s="177" t="s">
        <v>264</v>
      </c>
      <c r="H56" s="238" t="s">
        <v>260</v>
      </c>
      <c r="I56" s="179">
        <f t="shared" si="2"/>
        <v>23</v>
      </c>
      <c r="J56" s="179"/>
      <c r="K56" s="179" t="s">
        <v>192</v>
      </c>
      <c r="L56" s="234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8"/>
      <c r="E57" s="19"/>
      <c r="F57" s="183" t="s">
        <v>105</v>
      </c>
      <c r="G57" s="235" t="s">
        <v>285</v>
      </c>
      <c r="H57" s="19"/>
      <c r="I57" s="179">
        <f t="shared" si="2"/>
        <v>0</v>
      </c>
      <c r="J57" s="184">
        <v>33.0</v>
      </c>
      <c r="K57" s="184"/>
      <c r="L57" s="133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8"/>
      <c r="E58" s="19"/>
      <c r="F58" s="183" t="s">
        <v>107</v>
      </c>
      <c r="G58" s="235" t="s">
        <v>286</v>
      </c>
      <c r="H58" s="19"/>
      <c r="I58" s="179">
        <f t="shared" si="2"/>
        <v>0</v>
      </c>
      <c r="J58" s="183"/>
      <c r="K58" s="183"/>
      <c r="L58" s="133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8"/>
      <c r="E59" s="19"/>
      <c r="F59" s="187" t="s">
        <v>95</v>
      </c>
      <c r="G59" s="240" t="s">
        <v>287</v>
      </c>
      <c r="H59" s="19"/>
      <c r="I59" s="179">
        <f t="shared" si="2"/>
        <v>0</v>
      </c>
      <c r="J59" s="184"/>
      <c r="K59" s="184"/>
      <c r="L59" s="133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8"/>
      <c r="E60" s="19"/>
      <c r="F60" s="183" t="s">
        <v>98</v>
      </c>
      <c r="G60" s="235"/>
      <c r="H60" s="19"/>
      <c r="I60" s="179">
        <f t="shared" si="2"/>
        <v>0</v>
      </c>
      <c r="J60" s="184"/>
      <c r="K60" s="184"/>
      <c r="L60" s="133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8"/>
      <c r="E61" s="23"/>
      <c r="F61" s="189" t="s">
        <v>99</v>
      </c>
      <c r="G61" s="237" t="s">
        <v>285</v>
      </c>
      <c r="H61" s="23"/>
      <c r="I61" s="179">
        <f t="shared" si="2"/>
        <v>0</v>
      </c>
      <c r="J61" s="190"/>
      <c r="K61" s="190"/>
      <c r="L61" s="138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8"/>
      <c r="E62" s="101" t="s">
        <v>151</v>
      </c>
      <c r="F62" s="102" t="s">
        <v>102</v>
      </c>
      <c r="G62" s="241"/>
      <c r="H62" s="242"/>
      <c r="I62" s="104">
        <f t="shared" si="2"/>
        <v>0</v>
      </c>
      <c r="J62" s="104"/>
      <c r="K62" s="104" t="s">
        <v>192</v>
      </c>
      <c r="L62" s="147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8"/>
      <c r="E63" s="19"/>
      <c r="F63" s="109" t="s">
        <v>105</v>
      </c>
      <c r="G63" s="243"/>
      <c r="H63" s="244"/>
      <c r="I63" s="104">
        <f t="shared" si="2"/>
        <v>0</v>
      </c>
      <c r="J63" s="114">
        <v>33.0</v>
      </c>
      <c r="K63" s="114"/>
      <c r="L63" s="133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8"/>
      <c r="E64" s="19"/>
      <c r="F64" s="109" t="s">
        <v>107</v>
      </c>
      <c r="G64" s="243"/>
      <c r="H64" s="244"/>
      <c r="I64" s="104">
        <f t="shared" si="2"/>
        <v>0</v>
      </c>
      <c r="J64" s="109"/>
      <c r="K64" s="109"/>
      <c r="L64" s="133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8"/>
      <c r="E65" s="19"/>
      <c r="F65" s="116" t="s">
        <v>95</v>
      </c>
      <c r="G65" s="245"/>
      <c r="H65" s="246"/>
      <c r="I65" s="104">
        <f t="shared" si="2"/>
        <v>0</v>
      </c>
      <c r="J65" s="114"/>
      <c r="K65" s="114"/>
      <c r="L65" s="133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8"/>
      <c r="E66" s="19"/>
      <c r="F66" s="109" t="s">
        <v>98</v>
      </c>
      <c r="G66" s="243"/>
      <c r="H66" s="244"/>
      <c r="I66" s="104">
        <f t="shared" si="2"/>
        <v>0</v>
      </c>
      <c r="J66" s="114"/>
      <c r="K66" s="114"/>
      <c r="L66" s="133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8"/>
      <c r="E67" s="23"/>
      <c r="F67" s="119" t="s">
        <v>99</v>
      </c>
      <c r="G67" s="247"/>
      <c r="H67" s="248"/>
      <c r="I67" s="104">
        <f t="shared" si="2"/>
        <v>0</v>
      </c>
      <c r="J67" s="151"/>
      <c r="K67" s="151"/>
      <c r="L67" s="138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8"/>
      <c r="E68" s="101" t="s">
        <v>288</v>
      </c>
      <c r="F68" s="102" t="s">
        <v>102</v>
      </c>
      <c r="G68" s="140"/>
      <c r="H68" s="206"/>
      <c r="I68" s="104">
        <f t="shared" si="2"/>
        <v>0</v>
      </c>
      <c r="J68" s="104"/>
      <c r="K68" s="197" t="s">
        <v>192</v>
      </c>
      <c r="L68" s="147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8"/>
      <c r="E69" s="19"/>
      <c r="F69" s="109" t="s">
        <v>105</v>
      </c>
      <c r="G69" s="249"/>
      <c r="H69" s="209"/>
      <c r="I69" s="104">
        <f t="shared" si="2"/>
        <v>0</v>
      </c>
      <c r="J69" s="114">
        <v>33.0</v>
      </c>
      <c r="K69" s="114"/>
      <c r="L69" s="133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8"/>
      <c r="E70" s="19"/>
      <c r="F70" s="109" t="s">
        <v>107</v>
      </c>
      <c r="G70" s="249"/>
      <c r="H70" s="209"/>
      <c r="I70" s="104">
        <f t="shared" si="2"/>
        <v>0</v>
      </c>
      <c r="J70" s="109"/>
      <c r="K70" s="109"/>
      <c r="L70" s="133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8"/>
      <c r="E71" s="19"/>
      <c r="F71" s="116" t="s">
        <v>95</v>
      </c>
      <c r="G71" s="210"/>
      <c r="H71" s="211"/>
      <c r="I71" s="104">
        <f t="shared" si="2"/>
        <v>0</v>
      </c>
      <c r="J71" s="114"/>
      <c r="K71" s="114"/>
      <c r="L71" s="133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8"/>
      <c r="E72" s="19"/>
      <c r="F72" s="109" t="s">
        <v>98</v>
      </c>
      <c r="G72" s="249"/>
      <c r="H72" s="209"/>
      <c r="I72" s="104">
        <f t="shared" si="2"/>
        <v>0</v>
      </c>
      <c r="J72" s="114"/>
      <c r="K72" s="114"/>
      <c r="L72" s="133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8"/>
      <c r="E73" s="23"/>
      <c r="F73" s="250" t="s">
        <v>99</v>
      </c>
      <c r="G73" s="251"/>
      <c r="H73" s="252"/>
      <c r="I73" s="104">
        <f t="shared" si="2"/>
        <v>0</v>
      </c>
      <c r="J73" s="253"/>
      <c r="K73" s="151"/>
      <c r="L73" s="13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8"/>
      <c r="E74" s="101" t="s">
        <v>177</v>
      </c>
      <c r="F74" s="102" t="s">
        <v>102</v>
      </c>
      <c r="G74" s="140"/>
      <c r="H74" s="206"/>
      <c r="I74" s="104">
        <f t="shared" si="2"/>
        <v>0</v>
      </c>
      <c r="J74" s="104"/>
      <c r="K74" s="104" t="s">
        <v>192</v>
      </c>
      <c r="L74" s="147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8"/>
      <c r="E75" s="19"/>
      <c r="F75" s="109" t="s">
        <v>105</v>
      </c>
      <c r="G75" s="249"/>
      <c r="H75" s="209"/>
      <c r="I75" s="104">
        <f t="shared" si="2"/>
        <v>0</v>
      </c>
      <c r="J75" s="114">
        <v>33.0</v>
      </c>
      <c r="K75" s="114"/>
      <c r="L75" s="133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8"/>
      <c r="E76" s="19"/>
      <c r="F76" s="109" t="s">
        <v>107</v>
      </c>
      <c r="G76" s="249"/>
      <c r="H76" s="209"/>
      <c r="I76" s="104">
        <f t="shared" si="2"/>
        <v>0</v>
      </c>
      <c r="J76" s="109"/>
      <c r="K76" s="109"/>
      <c r="L76" s="133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8"/>
      <c r="E77" s="19"/>
      <c r="F77" s="116" t="s">
        <v>95</v>
      </c>
      <c r="G77" s="210"/>
      <c r="H77" s="211"/>
      <c r="I77" s="104">
        <f t="shared" si="2"/>
        <v>0</v>
      </c>
      <c r="J77" s="114"/>
      <c r="K77" s="114"/>
      <c r="L77" s="133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8"/>
      <c r="E78" s="19"/>
      <c r="F78" s="109" t="s">
        <v>98</v>
      </c>
      <c r="G78" s="249"/>
      <c r="H78" s="209"/>
      <c r="I78" s="104">
        <f t="shared" si="2"/>
        <v>0</v>
      </c>
      <c r="J78" s="114"/>
      <c r="K78" s="114"/>
      <c r="L78" s="133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8"/>
      <c r="E79" s="23"/>
      <c r="F79" s="119" t="s">
        <v>99</v>
      </c>
      <c r="G79" s="251"/>
      <c r="H79" s="254"/>
      <c r="I79" s="104">
        <f t="shared" si="2"/>
        <v>0</v>
      </c>
      <c r="J79" s="151"/>
      <c r="K79" s="151"/>
      <c r="L79" s="138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8"/>
      <c r="E80" s="101" t="s">
        <v>182</v>
      </c>
      <c r="F80" s="102" t="s">
        <v>102</v>
      </c>
      <c r="G80" s="140"/>
      <c r="H80" s="206"/>
      <c r="I80" s="104">
        <f t="shared" si="2"/>
        <v>0</v>
      </c>
      <c r="J80" s="104"/>
      <c r="K80" s="104" t="s">
        <v>192</v>
      </c>
      <c r="L80" s="147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8"/>
      <c r="E81" s="19"/>
      <c r="F81" s="109" t="s">
        <v>105</v>
      </c>
      <c r="G81" s="249"/>
      <c r="H81" s="209"/>
      <c r="I81" s="104">
        <f t="shared" si="2"/>
        <v>0</v>
      </c>
      <c r="J81" s="114">
        <v>33.0</v>
      </c>
      <c r="K81" s="114"/>
      <c r="L81" s="133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8"/>
      <c r="E82" s="19"/>
      <c r="F82" s="109" t="s">
        <v>107</v>
      </c>
      <c r="G82" s="249"/>
      <c r="H82" s="209"/>
      <c r="I82" s="104">
        <f t="shared" si="2"/>
        <v>0</v>
      </c>
      <c r="J82" s="109"/>
      <c r="K82" s="109"/>
      <c r="L82" s="133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8"/>
      <c r="E83" s="19"/>
      <c r="F83" s="116" t="s">
        <v>95</v>
      </c>
      <c r="G83" s="210"/>
      <c r="H83" s="211"/>
      <c r="I83" s="104">
        <f t="shared" si="2"/>
        <v>0</v>
      </c>
      <c r="J83" s="114"/>
      <c r="K83" s="114"/>
      <c r="L83" s="133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8"/>
      <c r="E84" s="19"/>
      <c r="F84" s="109" t="s">
        <v>98</v>
      </c>
      <c r="G84" s="249"/>
      <c r="H84" s="209"/>
      <c r="I84" s="104">
        <f t="shared" si="2"/>
        <v>0</v>
      </c>
      <c r="J84" s="114"/>
      <c r="K84" s="114"/>
      <c r="L84" s="133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8"/>
      <c r="E85" s="23"/>
      <c r="F85" s="119" t="s">
        <v>99</v>
      </c>
      <c r="G85" s="251"/>
      <c r="H85" s="254"/>
      <c r="I85" s="104">
        <f t="shared" si="2"/>
        <v>0</v>
      </c>
      <c r="J85" s="151"/>
      <c r="K85" s="151"/>
      <c r="L85" s="138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8"/>
      <c r="E86" s="101" t="s">
        <v>187</v>
      </c>
      <c r="F86" s="102" t="s">
        <v>102</v>
      </c>
      <c r="G86" s="140"/>
      <c r="H86" s="206"/>
      <c r="I86" s="104">
        <f t="shared" si="2"/>
        <v>0</v>
      </c>
      <c r="J86" s="207"/>
      <c r="K86" s="104" t="s">
        <v>192</v>
      </c>
      <c r="L86" s="255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8"/>
      <c r="E87" s="19"/>
      <c r="F87" s="109" t="s">
        <v>105</v>
      </c>
      <c r="G87" s="249"/>
      <c r="H87" s="209"/>
      <c r="I87" s="104">
        <f t="shared" si="2"/>
        <v>0</v>
      </c>
      <c r="J87" s="115">
        <v>33.0</v>
      </c>
      <c r="K87" s="114"/>
      <c r="L87" s="256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8"/>
      <c r="E88" s="19"/>
      <c r="F88" s="109" t="s">
        <v>107</v>
      </c>
      <c r="G88" s="249"/>
      <c r="H88" s="209"/>
      <c r="I88" s="104">
        <f t="shared" si="2"/>
        <v>0</v>
      </c>
      <c r="J88" s="113"/>
      <c r="K88" s="109"/>
      <c r="L88" s="256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8"/>
      <c r="E89" s="19"/>
      <c r="F89" s="116" t="s">
        <v>95</v>
      </c>
      <c r="G89" s="210"/>
      <c r="H89" s="211"/>
      <c r="I89" s="104">
        <f t="shared" si="2"/>
        <v>0</v>
      </c>
      <c r="J89" s="115"/>
      <c r="K89" s="114"/>
      <c r="L89" s="256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8"/>
      <c r="E90" s="19"/>
      <c r="F90" s="109" t="s">
        <v>98</v>
      </c>
      <c r="G90" s="249"/>
      <c r="H90" s="209"/>
      <c r="I90" s="104">
        <f t="shared" si="2"/>
        <v>0</v>
      </c>
      <c r="J90" s="115"/>
      <c r="K90" s="114"/>
      <c r="L90" s="256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8"/>
      <c r="E91" s="23"/>
      <c r="F91" s="119" t="s">
        <v>99</v>
      </c>
      <c r="G91" s="251"/>
      <c r="H91" s="254"/>
      <c r="I91" s="104">
        <f t="shared" si="2"/>
        <v>0</v>
      </c>
      <c r="J91" s="257"/>
      <c r="K91" s="151"/>
      <c r="L91" s="258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8"/>
      <c r="E92" s="101" t="s">
        <v>188</v>
      </c>
      <c r="F92" s="102" t="s">
        <v>102</v>
      </c>
      <c r="G92" s="169"/>
      <c r="H92" s="146"/>
      <c r="I92" s="104">
        <f t="shared" si="2"/>
        <v>0</v>
      </c>
      <c r="J92" s="104"/>
      <c r="K92" s="207" t="s">
        <v>192</v>
      </c>
      <c r="L92" s="14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8"/>
      <c r="E93" s="19"/>
      <c r="F93" s="109" t="s">
        <v>105</v>
      </c>
      <c r="G93" s="109"/>
      <c r="H93" s="148"/>
      <c r="I93" s="104">
        <f t="shared" si="2"/>
        <v>0</v>
      </c>
      <c r="J93" s="114">
        <v>33.0</v>
      </c>
      <c r="K93" s="115"/>
      <c r="L93" s="133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8"/>
      <c r="E94" s="19"/>
      <c r="F94" s="109" t="s">
        <v>107</v>
      </c>
      <c r="G94" s="109"/>
      <c r="H94" s="148"/>
      <c r="I94" s="104">
        <f t="shared" si="2"/>
        <v>0</v>
      </c>
      <c r="J94" s="109"/>
      <c r="K94" s="113"/>
      <c r="L94" s="133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8"/>
      <c r="E95" s="19"/>
      <c r="F95" s="116" t="s">
        <v>95</v>
      </c>
      <c r="G95" s="168"/>
      <c r="H95" s="149"/>
      <c r="I95" s="104">
        <f t="shared" si="2"/>
        <v>0</v>
      </c>
      <c r="J95" s="114"/>
      <c r="K95" s="115"/>
      <c r="L95" s="133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8"/>
      <c r="E96" s="19"/>
      <c r="F96" s="109" t="s">
        <v>98</v>
      </c>
      <c r="G96" s="109"/>
      <c r="H96" s="148"/>
      <c r="I96" s="104">
        <f t="shared" si="2"/>
        <v>0</v>
      </c>
      <c r="J96" s="114"/>
      <c r="K96" s="115"/>
      <c r="L96" s="133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8"/>
      <c r="E97" s="96"/>
      <c r="F97" s="250" t="s">
        <v>99</v>
      </c>
      <c r="G97" s="250"/>
      <c r="H97" s="259"/>
      <c r="I97" s="120">
        <f t="shared" si="2"/>
        <v>0</v>
      </c>
      <c r="J97" s="253"/>
      <c r="K97" s="260"/>
      <c r="L97" s="225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57" t="s">
        <v>189</v>
      </c>
      <c r="E98" s="158" t="s">
        <v>190</v>
      </c>
      <c r="F98" s="261" t="s">
        <v>191</v>
      </c>
      <c r="G98" s="261" t="s">
        <v>264</v>
      </c>
      <c r="H98" s="261"/>
      <c r="I98" s="161">
        <f t="shared" si="2"/>
        <v>0</v>
      </c>
      <c r="J98" s="262"/>
      <c r="K98" s="263" t="s">
        <v>192</v>
      </c>
      <c r="L98" s="264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8"/>
      <c r="E99" s="19"/>
      <c r="F99" s="183" t="s">
        <v>105</v>
      </c>
      <c r="G99" s="235" t="s">
        <v>289</v>
      </c>
      <c r="H99" s="235" t="s">
        <v>290</v>
      </c>
      <c r="I99" s="104">
        <f t="shared" si="2"/>
        <v>29</v>
      </c>
      <c r="J99" s="184">
        <v>33.0</v>
      </c>
      <c r="K99" s="265"/>
      <c r="L99" s="133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8"/>
      <c r="E100" s="19"/>
      <c r="F100" s="183" t="s">
        <v>107</v>
      </c>
      <c r="G100" s="235" t="s">
        <v>291</v>
      </c>
      <c r="H100" s="235" t="s">
        <v>291</v>
      </c>
      <c r="I100" s="104">
        <f t="shared" si="2"/>
        <v>15</v>
      </c>
      <c r="J100" s="183"/>
      <c r="K100" s="266"/>
      <c r="L100" s="133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8"/>
      <c r="E101" s="19"/>
      <c r="F101" s="187" t="s">
        <v>95</v>
      </c>
      <c r="G101" s="239" t="s">
        <v>292</v>
      </c>
      <c r="H101" s="239" t="s">
        <v>293</v>
      </c>
      <c r="I101" s="104">
        <f t="shared" si="2"/>
        <v>34</v>
      </c>
      <c r="J101" s="184"/>
      <c r="K101" s="265"/>
      <c r="L101" s="133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8"/>
      <c r="E102" s="19"/>
      <c r="F102" s="183" t="s">
        <v>98</v>
      </c>
      <c r="G102" s="235"/>
      <c r="H102" s="235" t="s">
        <v>290</v>
      </c>
      <c r="I102" s="104">
        <f t="shared" si="2"/>
        <v>29</v>
      </c>
      <c r="J102" s="184"/>
      <c r="K102" s="265"/>
      <c r="L102" s="133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8"/>
      <c r="E103" s="23"/>
      <c r="F103" s="189" t="s">
        <v>99</v>
      </c>
      <c r="G103" s="237" t="s">
        <v>289</v>
      </c>
      <c r="H103" s="237" t="s">
        <v>290</v>
      </c>
      <c r="I103" s="104">
        <f t="shared" si="2"/>
        <v>29</v>
      </c>
      <c r="J103" s="190"/>
      <c r="K103" s="267"/>
      <c r="L103" s="138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8"/>
      <c r="E104" s="101" t="s">
        <v>199</v>
      </c>
      <c r="F104" s="177" t="s">
        <v>191</v>
      </c>
      <c r="G104" s="177" t="s">
        <v>264</v>
      </c>
      <c r="H104" s="177"/>
      <c r="I104" s="104">
        <f t="shared" si="2"/>
        <v>0</v>
      </c>
      <c r="J104" s="179"/>
      <c r="K104" s="268" t="s">
        <v>192</v>
      </c>
      <c r="L104" s="234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8"/>
      <c r="E105" s="19"/>
      <c r="F105" s="183" t="s">
        <v>105</v>
      </c>
      <c r="G105" s="235" t="s">
        <v>294</v>
      </c>
      <c r="H105" s="235" t="s">
        <v>294</v>
      </c>
      <c r="I105" s="104">
        <f t="shared" si="2"/>
        <v>9</v>
      </c>
      <c r="J105" s="184">
        <v>33.0</v>
      </c>
      <c r="K105" s="265"/>
      <c r="L105" s="133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8"/>
      <c r="E106" s="19"/>
      <c r="F106" s="183" t="s">
        <v>107</v>
      </c>
      <c r="G106" s="235" t="s">
        <v>295</v>
      </c>
      <c r="H106" s="235" t="s">
        <v>295</v>
      </c>
      <c r="I106" s="104">
        <f t="shared" si="2"/>
        <v>9</v>
      </c>
      <c r="J106" s="183"/>
      <c r="K106" s="266"/>
      <c r="L106" s="133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8"/>
      <c r="E107" s="19"/>
      <c r="F107" s="187" t="s">
        <v>95</v>
      </c>
      <c r="G107" s="239" t="s">
        <v>296</v>
      </c>
      <c r="H107" s="239" t="s">
        <v>297</v>
      </c>
      <c r="I107" s="104">
        <f t="shared" si="2"/>
        <v>37</v>
      </c>
      <c r="J107" s="184"/>
      <c r="K107" s="265"/>
      <c r="L107" s="133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8"/>
      <c r="E108" s="19"/>
      <c r="F108" s="183" t="s">
        <v>98</v>
      </c>
      <c r="G108" s="235"/>
      <c r="H108" s="235" t="s">
        <v>294</v>
      </c>
      <c r="I108" s="104">
        <f t="shared" si="2"/>
        <v>9</v>
      </c>
      <c r="J108" s="184"/>
      <c r="K108" s="265"/>
      <c r="L108" s="133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8"/>
      <c r="E109" s="23"/>
      <c r="F109" s="189" t="s">
        <v>99</v>
      </c>
      <c r="G109" s="237" t="s">
        <v>294</v>
      </c>
      <c r="H109" s="237" t="s">
        <v>294</v>
      </c>
      <c r="I109" s="104">
        <f t="shared" si="2"/>
        <v>9</v>
      </c>
      <c r="J109" s="190"/>
      <c r="K109" s="267"/>
      <c r="L109" s="138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8"/>
      <c r="E110" s="101" t="s">
        <v>206</v>
      </c>
      <c r="F110" s="177" t="s">
        <v>191</v>
      </c>
      <c r="G110" s="177" t="s">
        <v>264</v>
      </c>
      <c r="H110" s="177"/>
      <c r="I110" s="104">
        <f t="shared" si="2"/>
        <v>0</v>
      </c>
      <c r="J110" s="179"/>
      <c r="K110" s="268" t="s">
        <v>192</v>
      </c>
      <c r="L110" s="234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8"/>
      <c r="E111" s="19"/>
      <c r="F111" s="183" t="s">
        <v>105</v>
      </c>
      <c r="G111" s="235" t="s">
        <v>298</v>
      </c>
      <c r="H111" s="235" t="s">
        <v>298</v>
      </c>
      <c r="I111" s="104">
        <f t="shared" si="2"/>
        <v>6</v>
      </c>
      <c r="J111" s="184">
        <v>33.0</v>
      </c>
      <c r="K111" s="265"/>
      <c r="L111" s="133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8"/>
      <c r="E112" s="19"/>
      <c r="F112" s="183" t="s">
        <v>107</v>
      </c>
      <c r="G112" s="235" t="s">
        <v>299</v>
      </c>
      <c r="H112" s="235" t="s">
        <v>299</v>
      </c>
      <c r="I112" s="104">
        <f t="shared" si="2"/>
        <v>6</v>
      </c>
      <c r="J112" s="183"/>
      <c r="K112" s="266"/>
      <c r="L112" s="133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8"/>
      <c r="E113" s="19"/>
      <c r="F113" s="187" t="s">
        <v>95</v>
      </c>
      <c r="G113" s="239" t="s">
        <v>300</v>
      </c>
      <c r="H113" s="239" t="s">
        <v>301</v>
      </c>
      <c r="I113" s="104">
        <f t="shared" si="2"/>
        <v>34</v>
      </c>
      <c r="J113" s="184"/>
      <c r="K113" s="265"/>
      <c r="L113" s="133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8"/>
      <c r="E114" s="19"/>
      <c r="F114" s="183" t="s">
        <v>98</v>
      </c>
      <c r="G114" s="235"/>
      <c r="H114" s="235" t="s">
        <v>298</v>
      </c>
      <c r="I114" s="104">
        <f t="shared" si="2"/>
        <v>6</v>
      </c>
      <c r="J114" s="184"/>
      <c r="K114" s="265"/>
      <c r="L114" s="133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8"/>
      <c r="E115" s="23"/>
      <c r="F115" s="189" t="s">
        <v>99</v>
      </c>
      <c r="G115" s="237" t="s">
        <v>298</v>
      </c>
      <c r="H115" s="235" t="s">
        <v>298</v>
      </c>
      <c r="I115" s="104">
        <f t="shared" si="2"/>
        <v>6</v>
      </c>
      <c r="J115" s="190"/>
      <c r="K115" s="267"/>
      <c r="L115" s="138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8"/>
      <c r="E116" s="101" t="s">
        <v>215</v>
      </c>
      <c r="F116" s="177" t="s">
        <v>191</v>
      </c>
      <c r="G116" s="177" t="s">
        <v>264</v>
      </c>
      <c r="H116" s="177" t="s">
        <v>264</v>
      </c>
      <c r="I116" s="104">
        <f t="shared" si="2"/>
        <v>1</v>
      </c>
      <c r="J116" s="179"/>
      <c r="K116" s="268" t="s">
        <v>192</v>
      </c>
      <c r="L116" s="234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8"/>
      <c r="E117" s="19"/>
      <c r="F117" s="183" t="s">
        <v>105</v>
      </c>
      <c r="G117" s="235" t="s">
        <v>302</v>
      </c>
      <c r="H117" s="235" t="s">
        <v>302</v>
      </c>
      <c r="I117" s="104">
        <f t="shared" si="2"/>
        <v>14</v>
      </c>
      <c r="J117" s="184">
        <v>33.0</v>
      </c>
      <c r="K117" s="265"/>
      <c r="L117" s="133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8"/>
      <c r="E118" s="19"/>
      <c r="F118" s="183" t="s">
        <v>107</v>
      </c>
      <c r="G118" s="235" t="s">
        <v>303</v>
      </c>
      <c r="H118" s="235" t="s">
        <v>303</v>
      </c>
      <c r="I118" s="104">
        <f t="shared" si="2"/>
        <v>14</v>
      </c>
      <c r="J118" s="183"/>
      <c r="K118" s="266"/>
      <c r="L118" s="133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8"/>
      <c r="E119" s="19"/>
      <c r="F119" s="187" t="s">
        <v>95</v>
      </c>
      <c r="G119" s="239" t="s">
        <v>304</v>
      </c>
      <c r="H119" s="239" t="s">
        <v>305</v>
      </c>
      <c r="I119" s="104">
        <f t="shared" si="2"/>
        <v>47</v>
      </c>
      <c r="J119" s="184"/>
      <c r="K119" s="265"/>
      <c r="L119" s="133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8"/>
      <c r="E120" s="19"/>
      <c r="F120" s="183" t="s">
        <v>98</v>
      </c>
      <c r="G120" s="235"/>
      <c r="H120" s="235" t="s">
        <v>302</v>
      </c>
      <c r="I120" s="104">
        <f t="shared" si="2"/>
        <v>14</v>
      </c>
      <c r="J120" s="184"/>
      <c r="K120" s="265"/>
      <c r="L120" s="133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8"/>
      <c r="E121" s="23"/>
      <c r="F121" s="189" t="s">
        <v>99</v>
      </c>
      <c r="G121" s="237" t="s">
        <v>302</v>
      </c>
      <c r="H121" s="237" t="s">
        <v>302</v>
      </c>
      <c r="I121" s="104">
        <f t="shared" si="2"/>
        <v>14</v>
      </c>
      <c r="J121" s="190"/>
      <c r="K121" s="267"/>
      <c r="L121" s="138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8"/>
      <c r="E122" s="101" t="s">
        <v>220</v>
      </c>
      <c r="F122" s="177" t="s">
        <v>191</v>
      </c>
      <c r="G122" s="177"/>
      <c r="H122" s="177"/>
      <c r="I122" s="104">
        <f t="shared" si="2"/>
        <v>0</v>
      </c>
      <c r="J122" s="179"/>
      <c r="K122" s="268" t="s">
        <v>192</v>
      </c>
      <c r="L122" s="234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8"/>
      <c r="E123" s="19"/>
      <c r="F123" s="183" t="s">
        <v>105</v>
      </c>
      <c r="G123" s="235" t="s">
        <v>306</v>
      </c>
      <c r="H123" s="235" t="s">
        <v>307</v>
      </c>
      <c r="I123" s="104">
        <f t="shared" si="2"/>
        <v>23</v>
      </c>
      <c r="J123" s="184">
        <v>33.0</v>
      </c>
      <c r="K123" s="265"/>
      <c r="L123" s="133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8"/>
      <c r="E124" s="19"/>
      <c r="F124" s="183" t="s">
        <v>107</v>
      </c>
      <c r="G124" s="235" t="s">
        <v>308</v>
      </c>
      <c r="H124" s="235" t="s">
        <v>309</v>
      </c>
      <c r="I124" s="104">
        <f t="shared" si="2"/>
        <v>16</v>
      </c>
      <c r="J124" s="183"/>
      <c r="K124" s="266"/>
      <c r="L124" s="133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8"/>
      <c r="E125" s="19"/>
      <c r="F125" s="187" t="s">
        <v>95</v>
      </c>
      <c r="G125" s="239" t="s">
        <v>310</v>
      </c>
      <c r="H125" s="239" t="s">
        <v>311</v>
      </c>
      <c r="I125" s="104">
        <f t="shared" si="2"/>
        <v>32</v>
      </c>
      <c r="J125" s="184"/>
      <c r="K125" s="265"/>
      <c r="L125" s="133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8"/>
      <c r="E126" s="19"/>
      <c r="F126" s="183" t="s">
        <v>98</v>
      </c>
      <c r="G126" s="235"/>
      <c r="H126" s="235" t="s">
        <v>307</v>
      </c>
      <c r="I126" s="104">
        <f t="shared" si="2"/>
        <v>23</v>
      </c>
      <c r="J126" s="184"/>
      <c r="K126" s="265"/>
      <c r="L126" s="133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8"/>
      <c r="E127" s="96"/>
      <c r="F127" s="189" t="s">
        <v>99</v>
      </c>
      <c r="G127" s="237" t="s">
        <v>306</v>
      </c>
      <c r="H127" s="237" t="s">
        <v>307</v>
      </c>
      <c r="I127" s="104">
        <f t="shared" si="2"/>
        <v>23</v>
      </c>
      <c r="J127" s="190"/>
      <c r="K127" s="267"/>
      <c r="L127" s="138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8"/>
      <c r="E128" s="101" t="s">
        <v>226</v>
      </c>
      <c r="F128" s="269" t="s">
        <v>191</v>
      </c>
      <c r="G128" s="177"/>
      <c r="H128" s="177"/>
      <c r="I128" s="104">
        <f t="shared" si="2"/>
        <v>0</v>
      </c>
      <c r="J128" s="179"/>
      <c r="K128" s="268" t="s">
        <v>192</v>
      </c>
      <c r="L128" s="234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8"/>
      <c r="E129" s="19"/>
      <c r="F129" s="270" t="s">
        <v>105</v>
      </c>
      <c r="G129" s="235" t="s">
        <v>312</v>
      </c>
      <c r="H129" s="235" t="s">
        <v>313</v>
      </c>
      <c r="I129" s="104">
        <f t="shared" si="2"/>
        <v>15</v>
      </c>
      <c r="J129" s="184">
        <v>33.0</v>
      </c>
      <c r="K129" s="265"/>
      <c r="L129" s="133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8"/>
      <c r="E130" s="19"/>
      <c r="F130" s="270" t="s">
        <v>107</v>
      </c>
      <c r="G130" s="235" t="s">
        <v>314</v>
      </c>
      <c r="H130" s="235" t="s">
        <v>314</v>
      </c>
      <c r="I130" s="104">
        <f t="shared" si="2"/>
        <v>10</v>
      </c>
      <c r="J130" s="183"/>
      <c r="K130" s="266"/>
      <c r="L130" s="133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8"/>
      <c r="E131" s="19"/>
      <c r="F131" s="271" t="s">
        <v>95</v>
      </c>
      <c r="G131" s="239" t="s">
        <v>315</v>
      </c>
      <c r="H131" s="239" t="s">
        <v>316</v>
      </c>
      <c r="I131" s="104">
        <f t="shared" si="2"/>
        <v>45</v>
      </c>
      <c r="J131" s="184"/>
      <c r="K131" s="265"/>
      <c r="L131" s="133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8"/>
      <c r="E132" s="19"/>
      <c r="F132" s="270" t="s">
        <v>98</v>
      </c>
      <c r="G132" s="235"/>
      <c r="H132" s="235" t="s">
        <v>313</v>
      </c>
      <c r="I132" s="104">
        <f t="shared" si="2"/>
        <v>15</v>
      </c>
      <c r="J132" s="184"/>
      <c r="K132" s="265"/>
      <c r="L132" s="133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108"/>
      <c r="E133" s="23"/>
      <c r="F133" s="272" t="s">
        <v>99</v>
      </c>
      <c r="G133" s="237" t="s">
        <v>312</v>
      </c>
      <c r="H133" s="237" t="s">
        <v>313</v>
      </c>
      <c r="I133" s="104">
        <f t="shared" si="2"/>
        <v>15</v>
      </c>
      <c r="J133" s="190"/>
      <c r="K133" s="267"/>
      <c r="L133" s="13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8"/>
      <c r="E134" s="231" t="s">
        <v>232</v>
      </c>
      <c r="F134" s="232" t="s">
        <v>191</v>
      </c>
      <c r="G134" s="232"/>
      <c r="H134" s="232"/>
      <c r="I134" s="104">
        <f t="shared" si="2"/>
        <v>0</v>
      </c>
      <c r="J134" s="233"/>
      <c r="K134" s="273" t="s">
        <v>192</v>
      </c>
      <c r="L134" s="274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8"/>
      <c r="E135" s="19"/>
      <c r="F135" s="183" t="s">
        <v>105</v>
      </c>
      <c r="G135" s="235" t="s">
        <v>317</v>
      </c>
      <c r="H135" s="235" t="s">
        <v>318</v>
      </c>
      <c r="I135" s="104">
        <f t="shared" si="2"/>
        <v>15</v>
      </c>
      <c r="J135" s="184">
        <v>33.0</v>
      </c>
      <c r="K135" s="265"/>
      <c r="L135" s="133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8"/>
      <c r="E136" s="19"/>
      <c r="F136" s="183" t="s">
        <v>107</v>
      </c>
      <c r="G136" s="235" t="s">
        <v>319</v>
      </c>
      <c r="H136" s="235" t="s">
        <v>319</v>
      </c>
      <c r="I136" s="104">
        <f t="shared" si="2"/>
        <v>16</v>
      </c>
      <c r="J136" s="183"/>
      <c r="K136" s="266"/>
      <c r="L136" s="133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8"/>
      <c r="E137" s="19"/>
      <c r="F137" s="187" t="s">
        <v>95</v>
      </c>
      <c r="G137" s="236" t="s">
        <v>320</v>
      </c>
      <c r="H137" s="236" t="s">
        <v>321</v>
      </c>
      <c r="I137" s="104">
        <f t="shared" si="2"/>
        <v>51</v>
      </c>
      <c r="J137" s="184"/>
      <c r="K137" s="265"/>
      <c r="L137" s="133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8"/>
      <c r="E138" s="19"/>
      <c r="F138" s="183" t="s">
        <v>98</v>
      </c>
      <c r="G138" s="235"/>
      <c r="H138" s="235" t="s">
        <v>318</v>
      </c>
      <c r="I138" s="104">
        <f t="shared" si="2"/>
        <v>15</v>
      </c>
      <c r="J138" s="184"/>
      <c r="K138" s="265"/>
      <c r="L138" s="133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8"/>
      <c r="E139" s="96"/>
      <c r="F139" s="189" t="s">
        <v>99</v>
      </c>
      <c r="G139" s="237" t="s">
        <v>317</v>
      </c>
      <c r="H139" s="237" t="s">
        <v>318</v>
      </c>
      <c r="I139" s="104">
        <f t="shared" si="2"/>
        <v>15</v>
      </c>
      <c r="J139" s="190"/>
      <c r="K139" s="267"/>
      <c r="L139" s="138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8"/>
      <c r="E140" s="101" t="s">
        <v>240</v>
      </c>
      <c r="F140" s="275" t="s">
        <v>191</v>
      </c>
      <c r="G140" s="177"/>
      <c r="H140" s="177"/>
      <c r="I140" s="104">
        <f t="shared" si="2"/>
        <v>0</v>
      </c>
      <c r="J140" s="233"/>
      <c r="K140" s="268" t="s">
        <v>192</v>
      </c>
      <c r="L140" s="234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8"/>
      <c r="E141" s="19"/>
      <c r="F141" s="270" t="s">
        <v>105</v>
      </c>
      <c r="G141" s="235" t="s">
        <v>322</v>
      </c>
      <c r="H141" s="235" t="s">
        <v>235</v>
      </c>
      <c r="I141" s="104">
        <f t="shared" si="2"/>
        <v>18</v>
      </c>
      <c r="J141" s="184">
        <v>33.0</v>
      </c>
      <c r="K141" s="265"/>
      <c r="L141" s="133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8"/>
      <c r="E142" s="19"/>
      <c r="F142" s="270" t="s">
        <v>107</v>
      </c>
      <c r="G142" s="235" t="s">
        <v>323</v>
      </c>
      <c r="H142" s="235" t="s">
        <v>323</v>
      </c>
      <c r="I142" s="104">
        <f t="shared" si="2"/>
        <v>16</v>
      </c>
      <c r="J142" s="183"/>
      <c r="K142" s="266"/>
      <c r="L142" s="133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8"/>
      <c r="E143" s="19"/>
      <c r="F143" s="271" t="s">
        <v>95</v>
      </c>
      <c r="G143" s="236" t="s">
        <v>324</v>
      </c>
      <c r="H143" s="236" t="s">
        <v>239</v>
      </c>
      <c r="I143" s="104">
        <f t="shared" si="2"/>
        <v>49</v>
      </c>
      <c r="J143" s="184"/>
      <c r="K143" s="265"/>
      <c r="L143" s="133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8"/>
      <c r="E144" s="19"/>
      <c r="F144" s="270" t="s">
        <v>98</v>
      </c>
      <c r="G144" s="235"/>
      <c r="H144" s="235" t="s">
        <v>235</v>
      </c>
      <c r="I144" s="104">
        <f t="shared" si="2"/>
        <v>18</v>
      </c>
      <c r="J144" s="184"/>
      <c r="K144" s="265"/>
      <c r="L144" s="133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12"/>
      <c r="E145" s="153"/>
      <c r="F145" s="276" t="s">
        <v>99</v>
      </c>
      <c r="G145" s="277" t="s">
        <v>322</v>
      </c>
      <c r="H145" s="277" t="s">
        <v>235</v>
      </c>
      <c r="I145" s="216">
        <f t="shared" si="2"/>
        <v>18</v>
      </c>
      <c r="J145" s="278"/>
      <c r="K145" s="279"/>
      <c r="L145" s="28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7">
    <mergeCell ref="E14:E19"/>
    <mergeCell ref="E38:E43"/>
    <mergeCell ref="D14:D97"/>
    <mergeCell ref="D98:D145"/>
    <mergeCell ref="E98:E103"/>
    <mergeCell ref="E104:E109"/>
    <mergeCell ref="E110:E115"/>
    <mergeCell ref="E116:E121"/>
    <mergeCell ref="E122:E127"/>
    <mergeCell ref="E128:E133"/>
    <mergeCell ref="E134:E139"/>
    <mergeCell ref="E140:E145"/>
    <mergeCell ref="E44:E49"/>
    <mergeCell ref="E50:E55"/>
    <mergeCell ref="E56:E61"/>
    <mergeCell ref="E62:E67"/>
    <mergeCell ref="E68:E73"/>
    <mergeCell ref="E74:E79"/>
    <mergeCell ref="E92:E97"/>
    <mergeCell ref="B3:N3"/>
    <mergeCell ref="D6:E7"/>
    <mergeCell ref="F6:F7"/>
    <mergeCell ref="I6:I7"/>
    <mergeCell ref="J6:J7"/>
    <mergeCell ref="D8:D13"/>
    <mergeCell ref="E8:E13"/>
    <mergeCell ref="E26:E31"/>
    <mergeCell ref="H26:H31"/>
    <mergeCell ref="E20:E25"/>
    <mergeCell ref="E32:E37"/>
    <mergeCell ref="L44:L49"/>
    <mergeCell ref="L50:L55"/>
    <mergeCell ref="H56:H61"/>
    <mergeCell ref="L56:L61"/>
    <mergeCell ref="L6:L7"/>
    <mergeCell ref="L8:L13"/>
    <mergeCell ref="L14:L19"/>
    <mergeCell ref="L20:L25"/>
    <mergeCell ref="L26:L31"/>
    <mergeCell ref="L32:L37"/>
    <mergeCell ref="L38:L43"/>
    <mergeCell ref="E80:E85"/>
    <mergeCell ref="E86:E91"/>
    <mergeCell ref="L104:L109"/>
    <mergeCell ref="L110:L115"/>
    <mergeCell ref="L116:L121"/>
    <mergeCell ref="L122:L127"/>
    <mergeCell ref="L128:L133"/>
    <mergeCell ref="L134:L139"/>
    <mergeCell ref="L140:L145"/>
    <mergeCell ref="L62:L67"/>
    <mergeCell ref="L68:L73"/>
    <mergeCell ref="L74:L79"/>
    <mergeCell ref="L80:L85"/>
    <mergeCell ref="L86:L91"/>
    <mergeCell ref="L92:L9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G17"/>
    <hyperlink r:id="rId4" ref="H23"/>
    <hyperlink r:id="rId5" ref="G29"/>
    <hyperlink r:id="rId6" ref="G35"/>
    <hyperlink r:id="rId7" ref="H35"/>
    <hyperlink r:id="rId8" ref="G41"/>
    <hyperlink r:id="rId9" ref="H41"/>
    <hyperlink r:id="rId10" ref="G47"/>
    <hyperlink r:id="rId11" ref="G53"/>
    <hyperlink r:id="rId12" ref="H53"/>
    <hyperlink r:id="rId13" ref="G107"/>
    <hyperlink r:id="rId14" ref="H107"/>
    <hyperlink r:id="rId15" ref="G113"/>
    <hyperlink r:id="rId16" ref="H113"/>
    <hyperlink r:id="rId17" ref="G119"/>
    <hyperlink r:id="rId18" ref="H119"/>
    <hyperlink r:id="rId19" ref="G125"/>
    <hyperlink r:id="rId20" ref="H125"/>
    <hyperlink r:id="rId21" ref="G131"/>
    <hyperlink r:id="rId22" ref="H131"/>
    <hyperlink r:id="rId23" ref="G137"/>
    <hyperlink r:id="rId24" ref="H137"/>
    <hyperlink r:id="rId25" ref="G143"/>
    <hyperlink r:id="rId26" ref="H143"/>
  </hyperlinks>
  <printOptions/>
  <pageMargins bottom="0.75" footer="0.0" header="0.0" left="0.7" right="0.7" top="0.75"/>
  <pageSetup paperSize="9" orientation="portrait"/>
  <drawing r:id="rId27"/>
  <legacyDrawing r:id="rId2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4" width="19.29"/>
    <col customWidth="1" min="5" max="5" width="7.71"/>
    <col customWidth="1" min="6" max="6" width="22.29"/>
    <col customWidth="1" min="7" max="7" width="26.29"/>
    <col customWidth="1" min="8" max="9" width="75.71"/>
    <col customWidth="1" min="10" max="10" width="14.71"/>
    <col customWidth="1" min="11" max="12" width="18.14"/>
    <col customWidth="1" min="13" max="13" width="51.71"/>
    <col customWidth="1" min="14" max="26" width="8.71"/>
  </cols>
  <sheetData>
    <row r="1" ht="18.75" customHeight="1">
      <c r="A1" s="69"/>
      <c r="B1" s="69"/>
      <c r="C1" s="69"/>
      <c r="D1" s="70"/>
      <c r="E1" s="70"/>
      <c r="F1" s="70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0" t="s">
        <v>325</v>
      </c>
      <c r="C2" s="221"/>
      <c r="D2" s="222"/>
      <c r="E2" s="222"/>
      <c r="F2" s="73"/>
      <c r="G2" s="74"/>
      <c r="H2" s="74"/>
      <c r="I2" s="74"/>
      <c r="J2" s="74"/>
      <c r="K2" s="74"/>
      <c r="L2" s="74"/>
      <c r="M2" s="72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6.5" customHeight="1">
      <c r="A3" s="223"/>
      <c r="B3" s="281" t="s">
        <v>326</v>
      </c>
      <c r="H3" s="75"/>
      <c r="I3" s="75"/>
      <c r="J3" s="75"/>
      <c r="K3" s="75"/>
      <c r="L3" s="75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ht="18.75" customHeight="1">
      <c r="A4" s="77"/>
      <c r="B4" s="78"/>
      <c r="C4" s="79"/>
      <c r="D4" s="80"/>
      <c r="E4" s="80"/>
      <c r="F4" s="80"/>
      <c r="G4" s="81"/>
      <c r="H4" s="81"/>
      <c r="I4" s="81"/>
      <c r="J4" s="81"/>
      <c r="K4" s="81"/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70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282"/>
      <c r="F6" s="87"/>
      <c r="G6" s="88" t="s">
        <v>73</v>
      </c>
      <c r="H6" s="89" t="s">
        <v>74</v>
      </c>
      <c r="I6" s="90" t="s">
        <v>75</v>
      </c>
      <c r="J6" s="88" t="s">
        <v>76</v>
      </c>
      <c r="K6" s="91" t="s">
        <v>77</v>
      </c>
      <c r="L6" s="283" t="s">
        <v>327</v>
      </c>
      <c r="M6" s="224" t="s">
        <v>5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284"/>
      <c r="F7" s="95"/>
      <c r="G7" s="96"/>
      <c r="H7" s="97" t="s">
        <v>328</v>
      </c>
      <c r="I7" s="97" t="s">
        <v>329</v>
      </c>
      <c r="J7" s="96"/>
      <c r="K7" s="96"/>
      <c r="L7" s="98"/>
      <c r="M7" s="225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285" t="s">
        <v>82</v>
      </c>
      <c r="E8" s="286"/>
      <c r="F8" s="101" t="s">
        <v>83</v>
      </c>
      <c r="G8" s="102" t="s">
        <v>84</v>
      </c>
      <c r="H8" s="103"/>
      <c r="I8" s="103"/>
      <c r="J8" s="104">
        <f t="shared" ref="J8:J191" si="1">LENB(I8)</f>
        <v>0</v>
      </c>
      <c r="K8" s="102"/>
      <c r="L8" s="226" t="s">
        <v>85</v>
      </c>
      <c r="M8" s="147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287"/>
      <c r="E9" s="288"/>
      <c r="F9" s="19"/>
      <c r="G9" s="109" t="s">
        <v>244</v>
      </c>
      <c r="H9" s="131" t="s">
        <v>330</v>
      </c>
      <c r="I9" s="131" t="s">
        <v>330</v>
      </c>
      <c r="J9" s="104">
        <f t="shared" si="1"/>
        <v>7</v>
      </c>
      <c r="K9" s="110">
        <v>10.0</v>
      </c>
      <c r="L9" s="110"/>
      <c r="M9" s="133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287"/>
      <c r="E10" s="288"/>
      <c r="F10" s="19"/>
      <c r="G10" s="109" t="s">
        <v>247</v>
      </c>
      <c r="H10" s="131" t="s">
        <v>331</v>
      </c>
      <c r="I10" s="131" t="s">
        <v>331</v>
      </c>
      <c r="J10" s="104">
        <f t="shared" si="1"/>
        <v>9</v>
      </c>
      <c r="K10" s="109"/>
      <c r="L10" s="109"/>
      <c r="M10" s="133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287"/>
      <c r="E11" s="288"/>
      <c r="F11" s="19"/>
      <c r="G11" s="116" t="s">
        <v>95</v>
      </c>
      <c r="H11" s="289" t="s">
        <v>332</v>
      </c>
      <c r="I11" s="228" t="s">
        <v>333</v>
      </c>
      <c r="J11" s="104">
        <f t="shared" si="1"/>
        <v>39</v>
      </c>
      <c r="K11" s="109"/>
      <c r="L11" s="109"/>
      <c r="M11" s="133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287"/>
      <c r="E12" s="288"/>
      <c r="F12" s="19"/>
      <c r="G12" s="109" t="s">
        <v>98</v>
      </c>
      <c r="H12" s="131"/>
      <c r="I12" s="131" t="s">
        <v>330</v>
      </c>
      <c r="J12" s="104">
        <f t="shared" si="1"/>
        <v>7</v>
      </c>
      <c r="K12" s="109"/>
      <c r="L12" s="109"/>
      <c r="M12" s="133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90"/>
      <c r="E13" s="291"/>
      <c r="F13" s="23"/>
      <c r="G13" s="119" t="s">
        <v>99</v>
      </c>
      <c r="H13" s="131" t="s">
        <v>330</v>
      </c>
      <c r="I13" s="131" t="s">
        <v>330</v>
      </c>
      <c r="J13" s="104">
        <f t="shared" si="1"/>
        <v>7</v>
      </c>
      <c r="K13" s="119"/>
      <c r="L13" s="119"/>
      <c r="M13" s="138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85" t="s">
        <v>100</v>
      </c>
      <c r="E14" s="286"/>
      <c r="F14" s="101" t="s">
        <v>101</v>
      </c>
      <c r="G14" s="292" t="s">
        <v>102</v>
      </c>
      <c r="H14" s="177" t="s">
        <v>156</v>
      </c>
      <c r="I14" s="177"/>
      <c r="J14" s="104">
        <f t="shared" si="1"/>
        <v>0</v>
      </c>
      <c r="K14" s="197"/>
      <c r="L14" s="104" t="s">
        <v>192</v>
      </c>
      <c r="M14" s="147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287"/>
      <c r="E15" s="288"/>
      <c r="F15" s="19"/>
      <c r="G15" s="109" t="s">
        <v>105</v>
      </c>
      <c r="H15" s="235" t="s">
        <v>334</v>
      </c>
      <c r="I15" s="235" t="s">
        <v>334</v>
      </c>
      <c r="J15" s="104">
        <f t="shared" si="1"/>
        <v>8</v>
      </c>
      <c r="K15" s="114">
        <v>33.0</v>
      </c>
      <c r="L15" s="114"/>
      <c r="M15" s="133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287"/>
      <c r="E16" s="288"/>
      <c r="F16" s="19"/>
      <c r="G16" s="109" t="s">
        <v>107</v>
      </c>
      <c r="H16" s="235" t="s">
        <v>335</v>
      </c>
      <c r="I16" s="235" t="s">
        <v>335</v>
      </c>
      <c r="J16" s="104">
        <f t="shared" si="1"/>
        <v>8</v>
      </c>
      <c r="K16" s="109"/>
      <c r="L16" s="109"/>
      <c r="M16" s="133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287"/>
      <c r="E17" s="288"/>
      <c r="F17" s="19"/>
      <c r="G17" s="116" t="s">
        <v>95</v>
      </c>
      <c r="H17" s="239" t="s">
        <v>336</v>
      </c>
      <c r="I17" s="239" t="s">
        <v>337</v>
      </c>
      <c r="J17" s="104">
        <f t="shared" si="1"/>
        <v>43</v>
      </c>
      <c r="K17" s="114"/>
      <c r="L17" s="114"/>
      <c r="M17" s="133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287"/>
      <c r="E18" s="288"/>
      <c r="F18" s="19"/>
      <c r="G18" s="109" t="s">
        <v>98</v>
      </c>
      <c r="H18" s="235"/>
      <c r="I18" s="235" t="s">
        <v>334</v>
      </c>
      <c r="J18" s="104">
        <f t="shared" si="1"/>
        <v>8</v>
      </c>
      <c r="K18" s="114"/>
      <c r="L18" s="114"/>
      <c r="M18" s="133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287"/>
      <c r="E19" s="288"/>
      <c r="F19" s="23"/>
      <c r="G19" s="119" t="s">
        <v>99</v>
      </c>
      <c r="H19" s="237" t="s">
        <v>334</v>
      </c>
      <c r="I19" s="237" t="s">
        <v>334</v>
      </c>
      <c r="J19" s="104">
        <f t="shared" si="1"/>
        <v>8</v>
      </c>
      <c r="K19" s="151"/>
      <c r="L19" s="151"/>
      <c r="M19" s="138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287"/>
      <c r="E20" s="288"/>
      <c r="F20" s="101" t="s">
        <v>112</v>
      </c>
      <c r="G20" s="102" t="s">
        <v>102</v>
      </c>
      <c r="H20" s="177" t="s">
        <v>338</v>
      </c>
      <c r="I20" s="177"/>
      <c r="J20" s="104">
        <f t="shared" si="1"/>
        <v>0</v>
      </c>
      <c r="K20" s="104"/>
      <c r="L20" s="104" t="s">
        <v>192</v>
      </c>
      <c r="M20" s="147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287"/>
      <c r="E21" s="288"/>
      <c r="F21" s="19"/>
      <c r="G21" s="109" t="s">
        <v>105</v>
      </c>
      <c r="H21" s="235" t="s">
        <v>339</v>
      </c>
      <c r="I21" s="235" t="s">
        <v>339</v>
      </c>
      <c r="J21" s="104">
        <f t="shared" si="1"/>
        <v>4</v>
      </c>
      <c r="K21" s="114">
        <v>33.0</v>
      </c>
      <c r="L21" s="114"/>
      <c r="M21" s="133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287"/>
      <c r="E22" s="288"/>
      <c r="F22" s="19"/>
      <c r="G22" s="109" t="s">
        <v>107</v>
      </c>
      <c r="H22" s="235" t="s">
        <v>340</v>
      </c>
      <c r="I22" s="235" t="s">
        <v>340</v>
      </c>
      <c r="J22" s="104">
        <f t="shared" si="1"/>
        <v>4</v>
      </c>
      <c r="K22" s="109"/>
      <c r="L22" s="109"/>
      <c r="M22" s="133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287"/>
      <c r="E23" s="288"/>
      <c r="F23" s="19"/>
      <c r="G23" s="116" t="s">
        <v>95</v>
      </c>
      <c r="H23" s="239" t="s">
        <v>341</v>
      </c>
      <c r="I23" s="239" t="s">
        <v>342</v>
      </c>
      <c r="J23" s="104">
        <f t="shared" si="1"/>
        <v>39</v>
      </c>
      <c r="K23" s="114"/>
      <c r="L23" s="114"/>
      <c r="M23" s="133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287"/>
      <c r="E24" s="288"/>
      <c r="F24" s="19"/>
      <c r="G24" s="109" t="s">
        <v>98</v>
      </c>
      <c r="H24" s="235"/>
      <c r="I24" s="235" t="s">
        <v>339</v>
      </c>
      <c r="J24" s="104">
        <f t="shared" si="1"/>
        <v>4</v>
      </c>
      <c r="K24" s="114"/>
      <c r="L24" s="114"/>
      <c r="M24" s="133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287"/>
      <c r="E25" s="288"/>
      <c r="F25" s="23"/>
      <c r="G25" s="119" t="s">
        <v>99</v>
      </c>
      <c r="H25" s="237" t="s">
        <v>339</v>
      </c>
      <c r="I25" s="235" t="s">
        <v>339</v>
      </c>
      <c r="J25" s="104">
        <f t="shared" si="1"/>
        <v>4</v>
      </c>
      <c r="K25" s="151"/>
      <c r="L25" s="151"/>
      <c r="M25" s="138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287"/>
      <c r="E26" s="288"/>
      <c r="F26" s="101" t="s">
        <v>117</v>
      </c>
      <c r="G26" s="102" t="s">
        <v>102</v>
      </c>
      <c r="H26" s="177" t="s">
        <v>343</v>
      </c>
      <c r="I26" s="177"/>
      <c r="J26" s="104">
        <f t="shared" si="1"/>
        <v>0</v>
      </c>
      <c r="K26" s="104"/>
      <c r="L26" s="104" t="s">
        <v>192</v>
      </c>
      <c r="M26" s="147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287"/>
      <c r="E27" s="288"/>
      <c r="F27" s="19"/>
      <c r="G27" s="109" t="s">
        <v>105</v>
      </c>
      <c r="H27" s="235" t="s">
        <v>344</v>
      </c>
      <c r="I27" s="235" t="s">
        <v>344</v>
      </c>
      <c r="J27" s="104">
        <f t="shared" si="1"/>
        <v>4</v>
      </c>
      <c r="K27" s="114">
        <v>33.0</v>
      </c>
      <c r="L27" s="114"/>
      <c r="M27" s="133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287"/>
      <c r="E28" s="288"/>
      <c r="F28" s="19"/>
      <c r="G28" s="109" t="s">
        <v>107</v>
      </c>
      <c r="H28" s="235" t="s">
        <v>345</v>
      </c>
      <c r="I28" s="235" t="s">
        <v>345</v>
      </c>
      <c r="J28" s="104">
        <f t="shared" si="1"/>
        <v>4</v>
      </c>
      <c r="K28" s="109"/>
      <c r="L28" s="109"/>
      <c r="M28" s="133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287"/>
      <c r="E29" s="288"/>
      <c r="F29" s="19"/>
      <c r="G29" s="116" t="s">
        <v>95</v>
      </c>
      <c r="H29" s="239" t="s">
        <v>346</v>
      </c>
      <c r="I29" s="239" t="s">
        <v>347</v>
      </c>
      <c r="J29" s="104">
        <f t="shared" si="1"/>
        <v>39</v>
      </c>
      <c r="K29" s="114"/>
      <c r="L29" s="114"/>
      <c r="M29" s="133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287"/>
      <c r="E30" s="288"/>
      <c r="F30" s="19"/>
      <c r="G30" s="109" t="s">
        <v>98</v>
      </c>
      <c r="H30" s="235"/>
      <c r="I30" s="235" t="s">
        <v>344</v>
      </c>
      <c r="J30" s="104">
        <f t="shared" si="1"/>
        <v>4</v>
      </c>
      <c r="K30" s="114"/>
      <c r="L30" s="114"/>
      <c r="M30" s="133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287"/>
      <c r="E31" s="288"/>
      <c r="F31" s="23"/>
      <c r="G31" s="119" t="s">
        <v>99</v>
      </c>
      <c r="H31" s="237" t="s">
        <v>344</v>
      </c>
      <c r="I31" s="237" t="s">
        <v>344</v>
      </c>
      <c r="J31" s="104">
        <f t="shared" si="1"/>
        <v>4</v>
      </c>
      <c r="K31" s="151"/>
      <c r="L31" s="151"/>
      <c r="M31" s="138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287"/>
      <c r="E32" s="288"/>
      <c r="F32" s="101" t="s">
        <v>123</v>
      </c>
      <c r="G32" s="102" t="s">
        <v>102</v>
      </c>
      <c r="H32" s="177" t="s">
        <v>348</v>
      </c>
      <c r="I32" s="177"/>
      <c r="J32" s="104">
        <f t="shared" si="1"/>
        <v>0</v>
      </c>
      <c r="K32" s="104"/>
      <c r="L32" s="104" t="s">
        <v>192</v>
      </c>
      <c r="M32" s="147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287"/>
      <c r="E33" s="288"/>
      <c r="F33" s="19"/>
      <c r="G33" s="109" t="s">
        <v>105</v>
      </c>
      <c r="H33" s="235" t="s">
        <v>349</v>
      </c>
      <c r="I33" s="235" t="s">
        <v>349</v>
      </c>
      <c r="J33" s="104">
        <f t="shared" si="1"/>
        <v>11</v>
      </c>
      <c r="K33" s="114">
        <v>33.0</v>
      </c>
      <c r="L33" s="114"/>
      <c r="M33" s="133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287"/>
      <c r="E34" s="288"/>
      <c r="F34" s="19"/>
      <c r="G34" s="109" t="s">
        <v>107</v>
      </c>
      <c r="H34" s="235" t="s">
        <v>350</v>
      </c>
      <c r="I34" s="235" t="s">
        <v>350</v>
      </c>
      <c r="J34" s="104">
        <f t="shared" si="1"/>
        <v>11</v>
      </c>
      <c r="K34" s="109"/>
      <c r="L34" s="109"/>
      <c r="M34" s="133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287"/>
      <c r="E35" s="288"/>
      <c r="F35" s="19"/>
      <c r="G35" s="116" t="s">
        <v>95</v>
      </c>
      <c r="H35" s="239" t="s">
        <v>351</v>
      </c>
      <c r="I35" s="236" t="s">
        <v>352</v>
      </c>
      <c r="J35" s="104">
        <f t="shared" si="1"/>
        <v>46</v>
      </c>
      <c r="K35" s="114"/>
      <c r="L35" s="114"/>
      <c r="M35" s="133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287"/>
      <c r="E36" s="288"/>
      <c r="F36" s="19"/>
      <c r="G36" s="109" t="s">
        <v>98</v>
      </c>
      <c r="H36" s="235"/>
      <c r="I36" s="235" t="s">
        <v>349</v>
      </c>
      <c r="J36" s="104">
        <f t="shared" si="1"/>
        <v>11</v>
      </c>
      <c r="K36" s="114"/>
      <c r="L36" s="114"/>
      <c r="M36" s="133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287"/>
      <c r="E37" s="288"/>
      <c r="F37" s="23"/>
      <c r="G37" s="119" t="s">
        <v>99</v>
      </c>
      <c r="H37" s="237" t="s">
        <v>349</v>
      </c>
      <c r="I37" s="237" t="s">
        <v>349</v>
      </c>
      <c r="J37" s="104">
        <f t="shared" si="1"/>
        <v>11</v>
      </c>
      <c r="K37" s="151"/>
      <c r="L37" s="151"/>
      <c r="M37" s="138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287"/>
      <c r="E38" s="288"/>
      <c r="F38" s="101" t="s">
        <v>128</v>
      </c>
      <c r="G38" s="102" t="s">
        <v>102</v>
      </c>
      <c r="H38" s="177" t="s">
        <v>353</v>
      </c>
      <c r="I38" s="177"/>
      <c r="J38" s="104">
        <f t="shared" si="1"/>
        <v>0</v>
      </c>
      <c r="K38" s="104"/>
      <c r="L38" s="104" t="s">
        <v>192</v>
      </c>
      <c r="M38" s="147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287"/>
      <c r="E39" s="288"/>
      <c r="F39" s="19"/>
      <c r="G39" s="109" t="s">
        <v>105</v>
      </c>
      <c r="H39" s="235" t="s">
        <v>354</v>
      </c>
      <c r="I39" s="235" t="s">
        <v>354</v>
      </c>
      <c r="J39" s="104">
        <f t="shared" si="1"/>
        <v>9</v>
      </c>
      <c r="K39" s="114">
        <v>33.0</v>
      </c>
      <c r="L39" s="114"/>
      <c r="M39" s="133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287"/>
      <c r="E40" s="288"/>
      <c r="F40" s="19"/>
      <c r="G40" s="109" t="s">
        <v>107</v>
      </c>
      <c r="H40" s="235" t="s">
        <v>355</v>
      </c>
      <c r="I40" s="235" t="s">
        <v>355</v>
      </c>
      <c r="J40" s="104">
        <f t="shared" si="1"/>
        <v>9</v>
      </c>
      <c r="K40" s="109"/>
      <c r="L40" s="109"/>
      <c r="M40" s="133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287"/>
      <c r="E41" s="288"/>
      <c r="F41" s="19"/>
      <c r="G41" s="116" t="s">
        <v>95</v>
      </c>
      <c r="H41" s="236" t="s">
        <v>356</v>
      </c>
      <c r="I41" s="236" t="s">
        <v>357</v>
      </c>
      <c r="J41" s="104">
        <f t="shared" si="1"/>
        <v>51</v>
      </c>
      <c r="K41" s="114"/>
      <c r="L41" s="114"/>
      <c r="M41" s="133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287"/>
      <c r="E42" s="288"/>
      <c r="F42" s="19"/>
      <c r="G42" s="109" t="s">
        <v>98</v>
      </c>
      <c r="H42" s="235"/>
      <c r="I42" s="235" t="s">
        <v>354</v>
      </c>
      <c r="J42" s="104">
        <f t="shared" si="1"/>
        <v>9</v>
      </c>
      <c r="K42" s="114"/>
      <c r="L42" s="114"/>
      <c r="M42" s="133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287"/>
      <c r="E43" s="288"/>
      <c r="F43" s="23"/>
      <c r="G43" s="119" t="s">
        <v>99</v>
      </c>
      <c r="H43" s="237" t="s">
        <v>354</v>
      </c>
      <c r="I43" s="237" t="s">
        <v>354</v>
      </c>
      <c r="J43" s="104">
        <f t="shared" si="1"/>
        <v>9</v>
      </c>
      <c r="K43" s="151"/>
      <c r="L43" s="151"/>
      <c r="M43" s="138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287"/>
      <c r="E44" s="288"/>
      <c r="F44" s="101" t="s">
        <v>133</v>
      </c>
      <c r="G44" s="102" t="s">
        <v>102</v>
      </c>
      <c r="H44" s="177" t="s">
        <v>358</v>
      </c>
      <c r="I44" s="177"/>
      <c r="J44" s="104">
        <f t="shared" si="1"/>
        <v>0</v>
      </c>
      <c r="K44" s="104"/>
      <c r="L44" s="104" t="s">
        <v>192</v>
      </c>
      <c r="M44" s="147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287"/>
      <c r="E45" s="288"/>
      <c r="F45" s="19"/>
      <c r="G45" s="109" t="s">
        <v>105</v>
      </c>
      <c r="H45" s="235" t="s">
        <v>359</v>
      </c>
      <c r="I45" s="235" t="s">
        <v>359</v>
      </c>
      <c r="J45" s="104">
        <f t="shared" si="1"/>
        <v>9</v>
      </c>
      <c r="K45" s="114">
        <v>33.0</v>
      </c>
      <c r="L45" s="114"/>
      <c r="M45" s="133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287"/>
      <c r="E46" s="288"/>
      <c r="F46" s="19"/>
      <c r="G46" s="109" t="s">
        <v>107</v>
      </c>
      <c r="H46" s="235" t="s">
        <v>360</v>
      </c>
      <c r="I46" s="235" t="s">
        <v>360</v>
      </c>
      <c r="J46" s="104">
        <f t="shared" si="1"/>
        <v>9</v>
      </c>
      <c r="K46" s="109"/>
      <c r="L46" s="109"/>
      <c r="M46" s="133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287"/>
      <c r="E47" s="288"/>
      <c r="F47" s="19"/>
      <c r="G47" s="116" t="s">
        <v>95</v>
      </c>
      <c r="H47" s="239" t="s">
        <v>361</v>
      </c>
      <c r="I47" s="239" t="s">
        <v>362</v>
      </c>
      <c r="J47" s="104">
        <f t="shared" si="1"/>
        <v>51</v>
      </c>
      <c r="K47" s="114"/>
      <c r="L47" s="114"/>
      <c r="M47" s="133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287"/>
      <c r="E48" s="288"/>
      <c r="F48" s="19"/>
      <c r="G48" s="109" t="s">
        <v>98</v>
      </c>
      <c r="H48" s="235"/>
      <c r="I48" s="235" t="s">
        <v>359</v>
      </c>
      <c r="J48" s="104">
        <f t="shared" si="1"/>
        <v>9</v>
      </c>
      <c r="K48" s="114"/>
      <c r="L48" s="114"/>
      <c r="M48" s="133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287"/>
      <c r="E49" s="288"/>
      <c r="F49" s="23"/>
      <c r="G49" s="119" t="s">
        <v>99</v>
      </c>
      <c r="H49" s="237" t="s">
        <v>359</v>
      </c>
      <c r="I49" s="237" t="s">
        <v>359</v>
      </c>
      <c r="J49" s="104">
        <f t="shared" si="1"/>
        <v>9</v>
      </c>
      <c r="K49" s="151"/>
      <c r="L49" s="151"/>
      <c r="M49" s="138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287"/>
      <c r="E50" s="288"/>
      <c r="F50" s="101" t="s">
        <v>139</v>
      </c>
      <c r="G50" s="102" t="s">
        <v>102</v>
      </c>
      <c r="H50" s="177" t="s">
        <v>363</v>
      </c>
      <c r="I50" s="177"/>
      <c r="J50" s="104">
        <f t="shared" si="1"/>
        <v>0</v>
      </c>
      <c r="K50" s="104"/>
      <c r="L50" s="104" t="s">
        <v>192</v>
      </c>
      <c r="M50" s="147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287"/>
      <c r="E51" s="288"/>
      <c r="F51" s="19"/>
      <c r="G51" s="109" t="s">
        <v>105</v>
      </c>
      <c r="H51" s="235" t="s">
        <v>364</v>
      </c>
      <c r="I51" s="235" t="s">
        <v>364</v>
      </c>
      <c r="J51" s="104">
        <f t="shared" si="1"/>
        <v>11</v>
      </c>
      <c r="K51" s="114">
        <v>33.0</v>
      </c>
      <c r="L51" s="114"/>
      <c r="M51" s="133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287"/>
      <c r="E52" s="288"/>
      <c r="F52" s="19"/>
      <c r="G52" s="109" t="s">
        <v>107</v>
      </c>
      <c r="H52" s="235" t="s">
        <v>365</v>
      </c>
      <c r="I52" s="235" t="s">
        <v>365</v>
      </c>
      <c r="J52" s="104">
        <f t="shared" si="1"/>
        <v>11</v>
      </c>
      <c r="K52" s="109"/>
      <c r="L52" s="109"/>
      <c r="M52" s="133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287"/>
      <c r="E53" s="288"/>
      <c r="F53" s="19"/>
      <c r="G53" s="116" t="s">
        <v>95</v>
      </c>
      <c r="H53" s="239" t="s">
        <v>366</v>
      </c>
      <c r="I53" s="239" t="s">
        <v>367</v>
      </c>
      <c r="J53" s="104">
        <f t="shared" si="1"/>
        <v>53</v>
      </c>
      <c r="K53" s="114"/>
      <c r="L53" s="114"/>
      <c r="M53" s="133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287"/>
      <c r="E54" s="288"/>
      <c r="F54" s="19"/>
      <c r="G54" s="109" t="s">
        <v>98</v>
      </c>
      <c r="H54" s="235"/>
      <c r="I54" s="235" t="s">
        <v>364</v>
      </c>
      <c r="J54" s="104">
        <f t="shared" si="1"/>
        <v>11</v>
      </c>
      <c r="K54" s="114"/>
      <c r="L54" s="114"/>
      <c r="M54" s="133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287"/>
      <c r="E55" s="288"/>
      <c r="F55" s="23"/>
      <c r="G55" s="119" t="s">
        <v>99</v>
      </c>
      <c r="H55" s="237" t="s">
        <v>364</v>
      </c>
      <c r="I55" s="237" t="s">
        <v>364</v>
      </c>
      <c r="J55" s="104">
        <f t="shared" si="1"/>
        <v>11</v>
      </c>
      <c r="K55" s="151"/>
      <c r="L55" s="151"/>
      <c r="M55" s="138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287"/>
      <c r="E56" s="288"/>
      <c r="F56" s="101" t="s">
        <v>145</v>
      </c>
      <c r="G56" s="102" t="s">
        <v>102</v>
      </c>
      <c r="H56" s="177" t="s">
        <v>368</v>
      </c>
      <c r="I56" s="177"/>
      <c r="J56" s="104">
        <f t="shared" si="1"/>
        <v>0</v>
      </c>
      <c r="K56" s="104"/>
      <c r="L56" s="104" t="s">
        <v>192</v>
      </c>
      <c r="M56" s="147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287"/>
      <c r="E57" s="288"/>
      <c r="F57" s="19"/>
      <c r="G57" s="109" t="s">
        <v>105</v>
      </c>
      <c r="H57" s="235" t="s">
        <v>369</v>
      </c>
      <c r="I57" s="235" t="s">
        <v>369</v>
      </c>
      <c r="J57" s="104">
        <f t="shared" si="1"/>
        <v>8</v>
      </c>
      <c r="K57" s="114">
        <v>33.0</v>
      </c>
      <c r="L57" s="114"/>
      <c r="M57" s="133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287"/>
      <c r="E58" s="288"/>
      <c r="F58" s="19"/>
      <c r="G58" s="109" t="s">
        <v>107</v>
      </c>
      <c r="H58" s="235" t="s">
        <v>370</v>
      </c>
      <c r="I58" s="235" t="s">
        <v>370</v>
      </c>
      <c r="J58" s="104">
        <f t="shared" si="1"/>
        <v>8</v>
      </c>
      <c r="K58" s="109"/>
      <c r="L58" s="109"/>
      <c r="M58" s="133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287"/>
      <c r="E59" s="288"/>
      <c r="F59" s="19"/>
      <c r="G59" s="116" t="s">
        <v>95</v>
      </c>
      <c r="H59" s="236" t="s">
        <v>371</v>
      </c>
      <c r="I59" s="236" t="s">
        <v>372</v>
      </c>
      <c r="J59" s="104">
        <f t="shared" si="1"/>
        <v>50</v>
      </c>
      <c r="K59" s="114"/>
      <c r="L59" s="114"/>
      <c r="M59" s="133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287"/>
      <c r="E60" s="288"/>
      <c r="F60" s="19"/>
      <c r="G60" s="109" t="s">
        <v>98</v>
      </c>
      <c r="H60" s="235"/>
      <c r="I60" s="235" t="s">
        <v>369</v>
      </c>
      <c r="J60" s="104">
        <f t="shared" si="1"/>
        <v>8</v>
      </c>
      <c r="K60" s="114"/>
      <c r="L60" s="114"/>
      <c r="M60" s="133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287"/>
      <c r="E61" s="288"/>
      <c r="F61" s="23"/>
      <c r="G61" s="119" t="s">
        <v>99</v>
      </c>
      <c r="H61" s="237" t="s">
        <v>369</v>
      </c>
      <c r="I61" s="237" t="s">
        <v>369</v>
      </c>
      <c r="J61" s="104">
        <f t="shared" si="1"/>
        <v>8</v>
      </c>
      <c r="K61" s="151"/>
      <c r="L61" s="151"/>
      <c r="M61" s="138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287"/>
      <c r="E62" s="288"/>
      <c r="F62" s="101" t="s">
        <v>151</v>
      </c>
      <c r="G62" s="102" t="s">
        <v>102</v>
      </c>
      <c r="H62" s="177" t="s">
        <v>167</v>
      </c>
      <c r="I62" s="177"/>
      <c r="J62" s="104">
        <f t="shared" si="1"/>
        <v>0</v>
      </c>
      <c r="K62" s="104"/>
      <c r="L62" s="104" t="s">
        <v>192</v>
      </c>
      <c r="M62" s="147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287"/>
      <c r="E63" s="288"/>
      <c r="F63" s="19"/>
      <c r="G63" s="109" t="s">
        <v>105</v>
      </c>
      <c r="H63" s="235" t="s">
        <v>373</v>
      </c>
      <c r="I63" s="235" t="s">
        <v>374</v>
      </c>
      <c r="J63" s="104">
        <f t="shared" si="1"/>
        <v>14</v>
      </c>
      <c r="K63" s="114">
        <v>33.0</v>
      </c>
      <c r="L63" s="114"/>
      <c r="M63" s="133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287"/>
      <c r="E64" s="288"/>
      <c r="F64" s="19"/>
      <c r="G64" s="109" t="s">
        <v>107</v>
      </c>
      <c r="H64" s="235" t="s">
        <v>375</v>
      </c>
      <c r="I64" s="235" t="s">
        <v>375</v>
      </c>
      <c r="J64" s="104">
        <f t="shared" si="1"/>
        <v>13</v>
      </c>
      <c r="K64" s="109"/>
      <c r="L64" s="109"/>
      <c r="M64" s="133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287"/>
      <c r="E65" s="288"/>
      <c r="F65" s="19"/>
      <c r="G65" s="116" t="s">
        <v>95</v>
      </c>
      <c r="H65" s="239" t="s">
        <v>376</v>
      </c>
      <c r="I65" s="239" t="s">
        <v>377</v>
      </c>
      <c r="J65" s="104">
        <f t="shared" si="1"/>
        <v>59</v>
      </c>
      <c r="K65" s="114"/>
      <c r="L65" s="114"/>
      <c r="M65" s="133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287"/>
      <c r="E66" s="288"/>
      <c r="F66" s="19"/>
      <c r="G66" s="109" t="s">
        <v>98</v>
      </c>
      <c r="H66" s="235"/>
      <c r="I66" s="235" t="s">
        <v>374</v>
      </c>
      <c r="J66" s="104">
        <f t="shared" si="1"/>
        <v>14</v>
      </c>
      <c r="K66" s="114"/>
      <c r="L66" s="114"/>
      <c r="M66" s="133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287"/>
      <c r="E67" s="288"/>
      <c r="F67" s="23"/>
      <c r="G67" s="119" t="s">
        <v>99</v>
      </c>
      <c r="H67" s="237" t="s">
        <v>373</v>
      </c>
      <c r="I67" s="237" t="s">
        <v>374</v>
      </c>
      <c r="J67" s="104">
        <f t="shared" si="1"/>
        <v>14</v>
      </c>
      <c r="K67" s="151"/>
      <c r="L67" s="151"/>
      <c r="M67" s="138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287"/>
      <c r="E68" s="288"/>
      <c r="F68" s="101" t="s">
        <v>288</v>
      </c>
      <c r="G68" s="102" t="s">
        <v>102</v>
      </c>
      <c r="H68" s="177" t="s">
        <v>378</v>
      </c>
      <c r="I68" s="177"/>
      <c r="J68" s="104">
        <f t="shared" si="1"/>
        <v>0</v>
      </c>
      <c r="K68" s="104"/>
      <c r="L68" s="197" t="s">
        <v>192</v>
      </c>
      <c r="M68" s="147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287"/>
      <c r="E69" s="288"/>
      <c r="F69" s="19"/>
      <c r="G69" s="109" t="s">
        <v>105</v>
      </c>
      <c r="H69" s="235" t="s">
        <v>379</v>
      </c>
      <c r="I69" s="235" t="s">
        <v>380</v>
      </c>
      <c r="J69" s="104">
        <f t="shared" si="1"/>
        <v>11</v>
      </c>
      <c r="K69" s="114">
        <v>33.0</v>
      </c>
      <c r="L69" s="114"/>
      <c r="M69" s="133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287"/>
      <c r="E70" s="288"/>
      <c r="F70" s="19"/>
      <c r="G70" s="109" t="s">
        <v>107</v>
      </c>
      <c r="H70" s="235" t="s">
        <v>381</v>
      </c>
      <c r="I70" s="235" t="s">
        <v>381</v>
      </c>
      <c r="J70" s="104">
        <f t="shared" si="1"/>
        <v>10</v>
      </c>
      <c r="K70" s="109"/>
      <c r="L70" s="109"/>
      <c r="M70" s="133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287"/>
      <c r="E71" s="288"/>
      <c r="F71" s="19"/>
      <c r="G71" s="116" t="s">
        <v>95</v>
      </c>
      <c r="H71" s="239" t="s">
        <v>382</v>
      </c>
      <c r="I71" s="239" t="s">
        <v>383</v>
      </c>
      <c r="J71" s="104">
        <f t="shared" si="1"/>
        <v>53</v>
      </c>
      <c r="K71" s="114"/>
      <c r="L71" s="114"/>
      <c r="M71" s="133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287"/>
      <c r="E72" s="288"/>
      <c r="F72" s="19"/>
      <c r="G72" s="109" t="s">
        <v>98</v>
      </c>
      <c r="H72" s="235"/>
      <c r="I72" s="235" t="s">
        <v>380</v>
      </c>
      <c r="J72" s="104">
        <f t="shared" si="1"/>
        <v>11</v>
      </c>
      <c r="K72" s="114"/>
      <c r="L72" s="114"/>
      <c r="M72" s="133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287"/>
      <c r="E73" s="288"/>
      <c r="F73" s="23"/>
      <c r="G73" s="250" t="s">
        <v>99</v>
      </c>
      <c r="H73" s="237" t="s">
        <v>379</v>
      </c>
      <c r="I73" s="293" t="s">
        <v>380</v>
      </c>
      <c r="J73" s="104">
        <f t="shared" si="1"/>
        <v>11</v>
      </c>
      <c r="K73" s="253"/>
      <c r="L73" s="151"/>
      <c r="M73" s="138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287"/>
      <c r="E74" s="288"/>
      <c r="F74" s="101" t="s">
        <v>177</v>
      </c>
      <c r="G74" s="102" t="s">
        <v>102</v>
      </c>
      <c r="H74" s="177" t="s">
        <v>384</v>
      </c>
      <c r="I74" s="177"/>
      <c r="J74" s="104">
        <f t="shared" si="1"/>
        <v>0</v>
      </c>
      <c r="K74" s="104"/>
      <c r="L74" s="104" t="s">
        <v>192</v>
      </c>
      <c r="M74" s="147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287"/>
      <c r="E75" s="288"/>
      <c r="F75" s="19"/>
      <c r="G75" s="109" t="s">
        <v>105</v>
      </c>
      <c r="H75" s="235" t="s">
        <v>385</v>
      </c>
      <c r="I75" s="235" t="s">
        <v>386</v>
      </c>
      <c r="J75" s="104">
        <f t="shared" si="1"/>
        <v>13</v>
      </c>
      <c r="K75" s="114">
        <v>33.0</v>
      </c>
      <c r="L75" s="114"/>
      <c r="M75" s="133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287"/>
      <c r="E76" s="288"/>
      <c r="F76" s="19"/>
      <c r="G76" s="109" t="s">
        <v>107</v>
      </c>
      <c r="H76" s="235" t="s">
        <v>387</v>
      </c>
      <c r="I76" s="235" t="s">
        <v>387</v>
      </c>
      <c r="J76" s="104">
        <f t="shared" si="1"/>
        <v>14</v>
      </c>
      <c r="K76" s="109"/>
      <c r="L76" s="109"/>
      <c r="M76" s="133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287"/>
      <c r="E77" s="288"/>
      <c r="F77" s="19"/>
      <c r="G77" s="116" t="s">
        <v>95</v>
      </c>
      <c r="H77" s="239" t="s">
        <v>388</v>
      </c>
      <c r="I77" s="239" t="s">
        <v>389</v>
      </c>
      <c r="J77" s="104">
        <f t="shared" si="1"/>
        <v>61</v>
      </c>
      <c r="K77" s="114"/>
      <c r="L77" s="114"/>
      <c r="M77" s="133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287"/>
      <c r="E78" s="288"/>
      <c r="F78" s="19"/>
      <c r="G78" s="109" t="s">
        <v>98</v>
      </c>
      <c r="H78" s="235"/>
      <c r="I78" s="235" t="s">
        <v>386</v>
      </c>
      <c r="J78" s="104">
        <f t="shared" si="1"/>
        <v>13</v>
      </c>
      <c r="K78" s="114"/>
      <c r="L78" s="114"/>
      <c r="M78" s="133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287"/>
      <c r="E79" s="288"/>
      <c r="F79" s="23"/>
      <c r="G79" s="119" t="s">
        <v>99</v>
      </c>
      <c r="H79" s="237" t="s">
        <v>385</v>
      </c>
      <c r="I79" s="237" t="s">
        <v>386</v>
      </c>
      <c r="J79" s="104">
        <f t="shared" si="1"/>
        <v>13</v>
      </c>
      <c r="K79" s="151"/>
      <c r="L79" s="151"/>
      <c r="M79" s="138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287"/>
      <c r="E80" s="288"/>
      <c r="F80" s="101" t="s">
        <v>182</v>
      </c>
      <c r="G80" s="102" t="s">
        <v>102</v>
      </c>
      <c r="H80" s="177" t="s">
        <v>390</v>
      </c>
      <c r="I80" s="177"/>
      <c r="J80" s="104">
        <f t="shared" si="1"/>
        <v>0</v>
      </c>
      <c r="K80" s="104"/>
      <c r="L80" s="104" t="s">
        <v>192</v>
      </c>
      <c r="M80" s="147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287"/>
      <c r="E81" s="288"/>
      <c r="F81" s="19"/>
      <c r="G81" s="109" t="s">
        <v>105</v>
      </c>
      <c r="H81" s="235" t="s">
        <v>391</v>
      </c>
      <c r="I81" s="235" t="s">
        <v>392</v>
      </c>
      <c r="J81" s="104">
        <f t="shared" si="1"/>
        <v>16</v>
      </c>
      <c r="K81" s="114">
        <v>33.0</v>
      </c>
      <c r="L81" s="114"/>
      <c r="M81" s="133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287"/>
      <c r="E82" s="288"/>
      <c r="F82" s="19"/>
      <c r="G82" s="109" t="s">
        <v>107</v>
      </c>
      <c r="H82" s="235" t="s">
        <v>393</v>
      </c>
      <c r="I82" s="235" t="s">
        <v>393</v>
      </c>
      <c r="J82" s="104">
        <f t="shared" si="1"/>
        <v>17</v>
      </c>
      <c r="K82" s="109"/>
      <c r="L82" s="109"/>
      <c r="M82" s="133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287"/>
      <c r="E83" s="288"/>
      <c r="F83" s="19"/>
      <c r="G83" s="116" t="s">
        <v>95</v>
      </c>
      <c r="H83" s="236" t="s">
        <v>394</v>
      </c>
      <c r="I83" s="236" t="s">
        <v>395</v>
      </c>
      <c r="J83" s="104">
        <f t="shared" si="1"/>
        <v>67</v>
      </c>
      <c r="K83" s="114"/>
      <c r="L83" s="114"/>
      <c r="M83" s="133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287"/>
      <c r="E84" s="288"/>
      <c r="F84" s="19"/>
      <c r="G84" s="109" t="s">
        <v>98</v>
      </c>
      <c r="H84" s="235"/>
      <c r="I84" s="235" t="s">
        <v>392</v>
      </c>
      <c r="J84" s="104">
        <f t="shared" si="1"/>
        <v>16</v>
      </c>
      <c r="K84" s="114"/>
      <c r="L84" s="114"/>
      <c r="M84" s="133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287"/>
      <c r="E85" s="288"/>
      <c r="F85" s="23"/>
      <c r="G85" s="119" t="s">
        <v>99</v>
      </c>
      <c r="H85" s="237" t="s">
        <v>391</v>
      </c>
      <c r="I85" s="235" t="s">
        <v>392</v>
      </c>
      <c r="J85" s="104">
        <f t="shared" si="1"/>
        <v>16</v>
      </c>
      <c r="K85" s="151"/>
      <c r="L85" s="151"/>
      <c r="M85" s="138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287"/>
      <c r="E86" s="288"/>
      <c r="F86" s="101" t="s">
        <v>187</v>
      </c>
      <c r="G86" s="102" t="s">
        <v>102</v>
      </c>
      <c r="H86" s="102"/>
      <c r="I86" s="102"/>
      <c r="J86" s="104">
        <f t="shared" si="1"/>
        <v>0</v>
      </c>
      <c r="K86" s="104"/>
      <c r="L86" s="104" t="s">
        <v>192</v>
      </c>
      <c r="M86" s="147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287"/>
      <c r="E87" s="288"/>
      <c r="F87" s="19"/>
      <c r="G87" s="109" t="s">
        <v>105</v>
      </c>
      <c r="H87" s="249" t="s">
        <v>396</v>
      </c>
      <c r="I87" s="249" t="s">
        <v>397</v>
      </c>
      <c r="J87" s="104">
        <f t="shared" si="1"/>
        <v>18</v>
      </c>
      <c r="K87" s="114">
        <v>33.0</v>
      </c>
      <c r="L87" s="114"/>
      <c r="M87" s="133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287"/>
      <c r="E88" s="288"/>
      <c r="F88" s="19"/>
      <c r="G88" s="109" t="s">
        <v>107</v>
      </c>
      <c r="H88" s="249" t="s">
        <v>398</v>
      </c>
      <c r="I88" s="249" t="s">
        <v>398</v>
      </c>
      <c r="J88" s="104">
        <f t="shared" si="1"/>
        <v>12</v>
      </c>
      <c r="K88" s="109"/>
      <c r="L88" s="109"/>
      <c r="M88" s="133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287"/>
      <c r="E89" s="288"/>
      <c r="F89" s="19"/>
      <c r="G89" s="116" t="s">
        <v>95</v>
      </c>
      <c r="H89" s="228" t="s">
        <v>399</v>
      </c>
      <c r="I89" s="228" t="s">
        <v>400</v>
      </c>
      <c r="J89" s="104">
        <f t="shared" si="1"/>
        <v>44</v>
      </c>
      <c r="K89" s="114"/>
      <c r="L89" s="114"/>
      <c r="M89" s="133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287"/>
      <c r="E90" s="288"/>
      <c r="F90" s="19"/>
      <c r="G90" s="109" t="s">
        <v>98</v>
      </c>
      <c r="H90" s="249"/>
      <c r="I90" s="249" t="s">
        <v>397</v>
      </c>
      <c r="J90" s="104">
        <f t="shared" si="1"/>
        <v>18</v>
      </c>
      <c r="K90" s="114"/>
      <c r="L90" s="114"/>
      <c r="M90" s="133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287"/>
      <c r="E91" s="288"/>
      <c r="F91" s="23"/>
      <c r="G91" s="119" t="s">
        <v>99</v>
      </c>
      <c r="H91" s="251" t="s">
        <v>396</v>
      </c>
      <c r="I91" s="251" t="s">
        <v>397</v>
      </c>
      <c r="J91" s="104">
        <f t="shared" si="1"/>
        <v>18</v>
      </c>
      <c r="K91" s="151"/>
      <c r="L91" s="151"/>
      <c r="M91" s="138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287"/>
      <c r="E92" s="288"/>
      <c r="F92" s="231" t="s">
        <v>401</v>
      </c>
      <c r="G92" s="109" t="s">
        <v>105</v>
      </c>
      <c r="H92" s="102" t="s">
        <v>402</v>
      </c>
      <c r="I92" s="294" t="s">
        <v>403</v>
      </c>
      <c r="J92" s="104">
        <f t="shared" si="1"/>
        <v>3</v>
      </c>
      <c r="K92" s="115"/>
      <c r="L92" s="114"/>
      <c r="M92" s="295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287"/>
      <c r="E93" s="288"/>
      <c r="F93" s="19"/>
      <c r="G93" s="109" t="s">
        <v>107</v>
      </c>
      <c r="H93" s="109" t="str">
        <f>LOWER(H92)</f>
        <v>98 inch</v>
      </c>
      <c r="I93" s="109" t="s">
        <v>402</v>
      </c>
      <c r="J93" s="104">
        <f t="shared" si="1"/>
        <v>7</v>
      </c>
      <c r="K93" s="113"/>
      <c r="L93" s="109"/>
      <c r="M93" s="133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287"/>
      <c r="E94" s="288"/>
      <c r="F94" s="19"/>
      <c r="G94" s="116" t="s">
        <v>95</v>
      </c>
      <c r="H94" s="249" t="s">
        <v>404</v>
      </c>
      <c r="I94" s="228" t="s">
        <v>400</v>
      </c>
      <c r="J94" s="104">
        <f t="shared" si="1"/>
        <v>44</v>
      </c>
      <c r="K94" s="115"/>
      <c r="L94" s="114"/>
      <c r="M94" s="133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287"/>
      <c r="E95" s="288"/>
      <c r="F95" s="23"/>
      <c r="G95" s="119" t="s">
        <v>99</v>
      </c>
      <c r="H95" s="296"/>
      <c r="I95" s="119" t="s">
        <v>403</v>
      </c>
      <c r="J95" s="104">
        <f t="shared" si="1"/>
        <v>3</v>
      </c>
      <c r="K95" s="257"/>
      <c r="L95" s="151"/>
      <c r="M95" s="138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287"/>
      <c r="E96" s="288"/>
      <c r="F96" s="231" t="s">
        <v>405</v>
      </c>
      <c r="G96" s="109" t="s">
        <v>105</v>
      </c>
      <c r="H96" s="297" t="s">
        <v>406</v>
      </c>
      <c r="I96" s="292" t="s">
        <v>407</v>
      </c>
      <c r="J96" s="104">
        <f t="shared" si="1"/>
        <v>3</v>
      </c>
      <c r="K96" s="115"/>
      <c r="L96" s="114"/>
      <c r="M96" s="295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87"/>
      <c r="E97" s="288"/>
      <c r="F97" s="19"/>
      <c r="G97" s="109" t="s">
        <v>107</v>
      </c>
      <c r="H97" s="183" t="s">
        <v>408</v>
      </c>
      <c r="I97" s="183" t="s">
        <v>409</v>
      </c>
      <c r="J97" s="104">
        <f t="shared" si="1"/>
        <v>7</v>
      </c>
      <c r="K97" s="113"/>
      <c r="L97" s="109"/>
      <c r="M97" s="133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287"/>
      <c r="E98" s="288"/>
      <c r="F98" s="19"/>
      <c r="G98" s="116" t="s">
        <v>95</v>
      </c>
      <c r="H98" s="249" t="s">
        <v>410</v>
      </c>
      <c r="I98" s="228" t="s">
        <v>411</v>
      </c>
      <c r="J98" s="104">
        <f t="shared" si="1"/>
        <v>44</v>
      </c>
      <c r="K98" s="115"/>
      <c r="L98" s="114"/>
      <c r="M98" s="133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7.25" customHeight="1">
      <c r="A99" s="69"/>
      <c r="B99" s="69"/>
      <c r="C99" s="69"/>
      <c r="D99" s="287"/>
      <c r="E99" s="288"/>
      <c r="F99" s="23"/>
      <c r="G99" s="119" t="s">
        <v>99</v>
      </c>
      <c r="H99" s="251"/>
      <c r="I99" s="119" t="s">
        <v>407</v>
      </c>
      <c r="J99" s="104">
        <f t="shared" si="1"/>
        <v>3</v>
      </c>
      <c r="K99" s="257"/>
      <c r="L99" s="151"/>
      <c r="M99" s="138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7.25" customHeight="1">
      <c r="A100" s="69"/>
      <c r="B100" s="69"/>
      <c r="C100" s="69"/>
      <c r="D100" s="287"/>
      <c r="E100" s="288"/>
      <c r="F100" s="231" t="s">
        <v>412</v>
      </c>
      <c r="G100" s="109" t="s">
        <v>105</v>
      </c>
      <c r="H100" s="297" t="s">
        <v>413</v>
      </c>
      <c r="I100" s="292" t="s">
        <v>414</v>
      </c>
      <c r="J100" s="104">
        <f t="shared" si="1"/>
        <v>3</v>
      </c>
      <c r="K100" s="115"/>
      <c r="L100" s="114"/>
      <c r="M100" s="295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7.25" customHeight="1">
      <c r="A101" s="69"/>
      <c r="B101" s="69"/>
      <c r="C101" s="69"/>
      <c r="D101" s="287"/>
      <c r="E101" s="288"/>
      <c r="F101" s="19"/>
      <c r="G101" s="109" t="s">
        <v>107</v>
      </c>
      <c r="H101" s="183" t="s">
        <v>415</v>
      </c>
      <c r="I101" s="183" t="s">
        <v>416</v>
      </c>
      <c r="J101" s="104">
        <f t="shared" si="1"/>
        <v>7</v>
      </c>
      <c r="K101" s="113"/>
      <c r="L101" s="109"/>
      <c r="M101" s="133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287"/>
      <c r="E102" s="288"/>
      <c r="F102" s="19"/>
      <c r="G102" s="116" t="s">
        <v>95</v>
      </c>
      <c r="H102" s="249" t="s">
        <v>417</v>
      </c>
      <c r="I102" s="228" t="s">
        <v>418</v>
      </c>
      <c r="J102" s="104">
        <f t="shared" si="1"/>
        <v>44</v>
      </c>
      <c r="K102" s="115"/>
      <c r="L102" s="114"/>
      <c r="M102" s="133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287"/>
      <c r="E103" s="288"/>
      <c r="F103" s="23"/>
      <c r="G103" s="119" t="s">
        <v>99</v>
      </c>
      <c r="H103" s="251"/>
      <c r="I103" s="119" t="s">
        <v>414</v>
      </c>
      <c r="J103" s="104">
        <f t="shared" si="1"/>
        <v>3</v>
      </c>
      <c r="K103" s="257"/>
      <c r="L103" s="151"/>
      <c r="M103" s="138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287"/>
      <c r="E104" s="288"/>
      <c r="F104" s="231" t="s">
        <v>419</v>
      </c>
      <c r="G104" s="109" t="s">
        <v>105</v>
      </c>
      <c r="H104" s="102" t="s">
        <v>420</v>
      </c>
      <c r="I104" s="292" t="s">
        <v>421</v>
      </c>
      <c r="J104" s="104">
        <f t="shared" si="1"/>
        <v>3</v>
      </c>
      <c r="K104" s="115"/>
      <c r="L104" s="114"/>
      <c r="M104" s="295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287"/>
      <c r="E105" s="288"/>
      <c r="F105" s="19"/>
      <c r="G105" s="109" t="s">
        <v>107</v>
      </c>
      <c r="H105" s="109" t="str">
        <f>LOWER(H104)</f>
        <v>65 inch</v>
      </c>
      <c r="I105" s="109" t="s">
        <v>420</v>
      </c>
      <c r="J105" s="104">
        <f t="shared" si="1"/>
        <v>7</v>
      </c>
      <c r="K105" s="113"/>
      <c r="L105" s="109"/>
      <c r="M105" s="133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287"/>
      <c r="E106" s="288"/>
      <c r="F106" s="19"/>
      <c r="G106" s="116" t="s">
        <v>95</v>
      </c>
      <c r="H106" s="249" t="s">
        <v>422</v>
      </c>
      <c r="I106" s="228" t="s">
        <v>423</v>
      </c>
      <c r="J106" s="104">
        <f t="shared" si="1"/>
        <v>44</v>
      </c>
      <c r="K106" s="115"/>
      <c r="L106" s="114"/>
      <c r="M106" s="133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287"/>
      <c r="E107" s="288"/>
      <c r="F107" s="23"/>
      <c r="G107" s="119" t="s">
        <v>99</v>
      </c>
      <c r="H107" s="298"/>
      <c r="I107" s="119" t="s">
        <v>421</v>
      </c>
      <c r="J107" s="104">
        <f t="shared" si="1"/>
        <v>3</v>
      </c>
      <c r="K107" s="257"/>
      <c r="L107" s="151"/>
      <c r="M107" s="138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287"/>
      <c r="E108" s="288"/>
      <c r="F108" s="231" t="s">
        <v>424</v>
      </c>
      <c r="G108" s="109" t="s">
        <v>105</v>
      </c>
      <c r="H108" s="103" t="s">
        <v>425</v>
      </c>
      <c r="I108" s="299" t="s">
        <v>426</v>
      </c>
      <c r="J108" s="104">
        <f t="shared" si="1"/>
        <v>3</v>
      </c>
      <c r="K108" s="115"/>
      <c r="L108" s="114"/>
      <c r="M108" s="295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287"/>
      <c r="E109" s="288"/>
      <c r="F109" s="19"/>
      <c r="G109" s="109" t="s">
        <v>107</v>
      </c>
      <c r="H109" s="109" t="str">
        <f>LOWER(H108)</f>
        <v>55 inch</v>
      </c>
      <c r="I109" s="109" t="s">
        <v>425</v>
      </c>
      <c r="J109" s="104">
        <f t="shared" si="1"/>
        <v>7</v>
      </c>
      <c r="K109" s="113"/>
      <c r="L109" s="109"/>
      <c r="M109" s="133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287"/>
      <c r="E110" s="288"/>
      <c r="F110" s="19"/>
      <c r="G110" s="116" t="s">
        <v>95</v>
      </c>
      <c r="H110" s="109" t="s">
        <v>427</v>
      </c>
      <c r="I110" s="193" t="s">
        <v>428</v>
      </c>
      <c r="J110" s="104">
        <f t="shared" si="1"/>
        <v>44</v>
      </c>
      <c r="K110" s="115"/>
      <c r="L110" s="114"/>
      <c r="M110" s="133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287"/>
      <c r="E111" s="288"/>
      <c r="F111" s="23"/>
      <c r="G111" s="119" t="s">
        <v>99</v>
      </c>
      <c r="H111" s="251"/>
      <c r="I111" s="251" t="s">
        <v>426</v>
      </c>
      <c r="J111" s="104">
        <f t="shared" si="1"/>
        <v>3</v>
      </c>
      <c r="K111" s="257"/>
      <c r="L111" s="151"/>
      <c r="M111" s="138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287"/>
      <c r="E112" s="288"/>
      <c r="F112" s="231" t="s">
        <v>429</v>
      </c>
      <c r="G112" s="109" t="s">
        <v>105</v>
      </c>
      <c r="H112" s="103" t="s">
        <v>430</v>
      </c>
      <c r="I112" s="299" t="s">
        <v>431</v>
      </c>
      <c r="J112" s="104">
        <f t="shared" si="1"/>
        <v>3</v>
      </c>
      <c r="K112" s="115"/>
      <c r="L112" s="114"/>
      <c r="M112" s="295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287"/>
      <c r="E113" s="288"/>
      <c r="F113" s="19"/>
      <c r="G113" s="109" t="s">
        <v>107</v>
      </c>
      <c r="H113" s="300" t="s">
        <v>432</v>
      </c>
      <c r="I113" s="300" t="s">
        <v>433</v>
      </c>
      <c r="J113" s="104">
        <f t="shared" si="1"/>
        <v>7</v>
      </c>
      <c r="K113" s="113"/>
      <c r="L113" s="109"/>
      <c r="M113" s="133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287"/>
      <c r="E114" s="288"/>
      <c r="F114" s="19"/>
      <c r="G114" s="116" t="s">
        <v>95</v>
      </c>
      <c r="H114" s="249" t="s">
        <v>434</v>
      </c>
      <c r="I114" s="228" t="s">
        <v>435</v>
      </c>
      <c r="J114" s="104">
        <f t="shared" si="1"/>
        <v>44</v>
      </c>
      <c r="K114" s="115"/>
      <c r="L114" s="114"/>
      <c r="M114" s="133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287"/>
      <c r="E115" s="288"/>
      <c r="F115" s="23"/>
      <c r="G115" s="119" t="s">
        <v>99</v>
      </c>
      <c r="H115" s="251"/>
      <c r="I115" s="251" t="s">
        <v>431</v>
      </c>
      <c r="J115" s="104">
        <f t="shared" si="1"/>
        <v>3</v>
      </c>
      <c r="K115" s="257"/>
      <c r="L115" s="151"/>
      <c r="M115" s="138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287"/>
      <c r="E116" s="288"/>
      <c r="F116" s="231" t="s">
        <v>436</v>
      </c>
      <c r="G116" s="109" t="s">
        <v>105</v>
      </c>
      <c r="H116" s="102" t="s">
        <v>437</v>
      </c>
      <c r="I116" s="292" t="s">
        <v>438</v>
      </c>
      <c r="J116" s="104">
        <f t="shared" si="1"/>
        <v>3</v>
      </c>
      <c r="K116" s="115"/>
      <c r="L116" s="114"/>
      <c r="M116" s="295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287"/>
      <c r="E117" s="288"/>
      <c r="F117" s="19"/>
      <c r="G117" s="109" t="s">
        <v>107</v>
      </c>
      <c r="H117" s="183" t="str">
        <f>LOWER(H116)</f>
        <v>43 inch</v>
      </c>
      <c r="I117" s="183" t="s">
        <v>437</v>
      </c>
      <c r="J117" s="104">
        <f t="shared" si="1"/>
        <v>7</v>
      </c>
      <c r="K117" s="113"/>
      <c r="L117" s="109"/>
      <c r="M117" s="133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287"/>
      <c r="E118" s="288"/>
      <c r="F118" s="19"/>
      <c r="G118" s="116" t="s">
        <v>95</v>
      </c>
      <c r="H118" s="249" t="s">
        <v>439</v>
      </c>
      <c r="I118" s="228" t="s">
        <v>440</v>
      </c>
      <c r="J118" s="104">
        <f t="shared" si="1"/>
        <v>44</v>
      </c>
      <c r="K118" s="115"/>
      <c r="L118" s="114"/>
      <c r="M118" s="133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287"/>
      <c r="E119" s="288"/>
      <c r="F119" s="23"/>
      <c r="G119" s="119" t="s">
        <v>99</v>
      </c>
      <c r="H119" s="301"/>
      <c r="I119" s="119" t="s">
        <v>438</v>
      </c>
      <c r="J119" s="104">
        <f t="shared" si="1"/>
        <v>3</v>
      </c>
      <c r="K119" s="257"/>
      <c r="L119" s="151"/>
      <c r="M119" s="138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287"/>
      <c r="E120" s="288"/>
      <c r="F120" s="231" t="s">
        <v>441</v>
      </c>
      <c r="G120" s="109" t="s">
        <v>105</v>
      </c>
      <c r="H120" s="103" t="s">
        <v>442</v>
      </c>
      <c r="I120" s="299" t="s">
        <v>443</v>
      </c>
      <c r="J120" s="104">
        <f t="shared" si="1"/>
        <v>3</v>
      </c>
      <c r="K120" s="115"/>
      <c r="L120" s="114"/>
      <c r="M120" s="295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0" customHeight="1">
      <c r="A121" s="69"/>
      <c r="B121" s="69"/>
      <c r="C121" s="69"/>
      <c r="D121" s="287"/>
      <c r="E121" s="288"/>
      <c r="F121" s="19"/>
      <c r="G121" s="109" t="s">
        <v>107</v>
      </c>
      <c r="H121" s="183" t="str">
        <f>LOWER(H120)</f>
        <v>32 inch or smaller</v>
      </c>
      <c r="I121" s="183" t="s">
        <v>442</v>
      </c>
      <c r="J121" s="104">
        <f t="shared" si="1"/>
        <v>18</v>
      </c>
      <c r="K121" s="113"/>
      <c r="L121" s="109"/>
      <c r="M121" s="133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287"/>
      <c r="E122" s="288"/>
      <c r="F122" s="19"/>
      <c r="G122" s="116" t="s">
        <v>95</v>
      </c>
      <c r="H122" s="249" t="s">
        <v>444</v>
      </c>
      <c r="I122" s="228" t="s">
        <v>445</v>
      </c>
      <c r="J122" s="104">
        <f t="shared" si="1"/>
        <v>44</v>
      </c>
      <c r="K122" s="115"/>
      <c r="L122" s="114"/>
      <c r="M122" s="133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287"/>
      <c r="E123" s="288"/>
      <c r="F123" s="23"/>
      <c r="G123" s="119" t="s">
        <v>99</v>
      </c>
      <c r="H123" s="119"/>
      <c r="I123" s="299" t="s">
        <v>443</v>
      </c>
      <c r="J123" s="104">
        <f t="shared" si="1"/>
        <v>3</v>
      </c>
      <c r="K123" s="257"/>
      <c r="L123" s="151"/>
      <c r="M123" s="138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287"/>
      <c r="E124" s="288"/>
      <c r="F124" s="101" t="s">
        <v>188</v>
      </c>
      <c r="G124" s="102" t="s">
        <v>102</v>
      </c>
      <c r="H124" s="140" t="s">
        <v>446</v>
      </c>
      <c r="I124" s="140"/>
      <c r="J124" s="104">
        <f t="shared" si="1"/>
        <v>0</v>
      </c>
      <c r="K124" s="207"/>
      <c r="L124" s="104" t="s">
        <v>192</v>
      </c>
      <c r="M124" s="147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287"/>
      <c r="E125" s="288"/>
      <c r="F125" s="19"/>
      <c r="G125" s="109" t="s">
        <v>105</v>
      </c>
      <c r="H125" s="109" t="s">
        <v>447</v>
      </c>
      <c r="I125" s="109" t="s">
        <v>448</v>
      </c>
      <c r="J125" s="104">
        <f t="shared" si="1"/>
        <v>22</v>
      </c>
      <c r="K125" s="115">
        <v>33.0</v>
      </c>
      <c r="L125" s="114"/>
      <c r="M125" s="133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287"/>
      <c r="E126" s="288"/>
      <c r="F126" s="19"/>
      <c r="G126" s="109" t="s">
        <v>107</v>
      </c>
      <c r="H126" s="183" t="s">
        <v>449</v>
      </c>
      <c r="I126" s="183" t="s">
        <v>449</v>
      </c>
      <c r="J126" s="104">
        <f t="shared" si="1"/>
        <v>17</v>
      </c>
      <c r="K126" s="113"/>
      <c r="L126" s="109"/>
      <c r="M126" s="133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287"/>
      <c r="E127" s="288"/>
      <c r="F127" s="19"/>
      <c r="G127" s="116" t="s">
        <v>95</v>
      </c>
      <c r="H127" s="168" t="s">
        <v>450</v>
      </c>
      <c r="I127" s="302" t="s">
        <v>451</v>
      </c>
      <c r="J127" s="104">
        <f t="shared" si="1"/>
        <v>37</v>
      </c>
      <c r="K127" s="115"/>
      <c r="L127" s="114"/>
      <c r="M127" s="133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287"/>
      <c r="E128" s="288"/>
      <c r="F128" s="19"/>
      <c r="G128" s="109" t="s">
        <v>98</v>
      </c>
      <c r="H128" s="109"/>
      <c r="I128" s="109" t="s">
        <v>448</v>
      </c>
      <c r="J128" s="104">
        <f t="shared" si="1"/>
        <v>22</v>
      </c>
      <c r="K128" s="115"/>
      <c r="L128" s="114"/>
      <c r="M128" s="133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287"/>
      <c r="E129" s="288"/>
      <c r="F129" s="96"/>
      <c r="G129" s="119" t="s">
        <v>99</v>
      </c>
      <c r="H129" s="250" t="s">
        <v>447</v>
      </c>
      <c r="I129" s="119" t="s">
        <v>448</v>
      </c>
      <c r="J129" s="104">
        <f t="shared" si="1"/>
        <v>22</v>
      </c>
      <c r="K129" s="257"/>
      <c r="L129" s="151"/>
      <c r="M129" s="138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287"/>
      <c r="E130" s="288"/>
      <c r="F130" s="101" t="s">
        <v>452</v>
      </c>
      <c r="G130" s="292" t="s">
        <v>105</v>
      </c>
      <c r="H130" s="103" t="s">
        <v>453</v>
      </c>
      <c r="I130" s="299" t="s">
        <v>454</v>
      </c>
      <c r="J130" s="104">
        <f t="shared" si="1"/>
        <v>7</v>
      </c>
      <c r="K130" s="303">
        <v>33.0</v>
      </c>
      <c r="L130" s="197"/>
      <c r="M130" s="295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287"/>
      <c r="E131" s="288"/>
      <c r="F131" s="19"/>
      <c r="G131" s="109" t="s">
        <v>107</v>
      </c>
      <c r="H131" s="109" t="str">
        <f>LOWER(H130)</f>
        <v>8k tvs</v>
      </c>
      <c r="I131" s="109" t="s">
        <v>455</v>
      </c>
      <c r="J131" s="104">
        <f t="shared" si="1"/>
        <v>6</v>
      </c>
      <c r="K131" s="113"/>
      <c r="L131" s="109"/>
      <c r="M131" s="133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287"/>
      <c r="E132" s="288"/>
      <c r="F132" s="19"/>
      <c r="G132" s="116" t="s">
        <v>95</v>
      </c>
      <c r="H132" s="249" t="s">
        <v>450</v>
      </c>
      <c r="I132" s="228" t="s">
        <v>456</v>
      </c>
      <c r="J132" s="104">
        <f t="shared" si="1"/>
        <v>38</v>
      </c>
      <c r="K132" s="115"/>
      <c r="L132" s="114"/>
      <c r="M132" s="133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287"/>
      <c r="E133" s="288"/>
      <c r="F133" s="23"/>
      <c r="G133" s="119" t="s">
        <v>99</v>
      </c>
      <c r="H133" s="251"/>
      <c r="I133" s="251" t="s">
        <v>454</v>
      </c>
      <c r="J133" s="104">
        <f t="shared" si="1"/>
        <v>7</v>
      </c>
      <c r="K133" s="257"/>
      <c r="L133" s="151"/>
      <c r="M133" s="138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287"/>
      <c r="E134" s="288"/>
      <c r="F134" s="101" t="s">
        <v>457</v>
      </c>
      <c r="G134" s="109" t="s">
        <v>105</v>
      </c>
      <c r="H134" s="102" t="s">
        <v>458</v>
      </c>
      <c r="I134" s="292" t="s">
        <v>459</v>
      </c>
      <c r="J134" s="104">
        <f t="shared" si="1"/>
        <v>7</v>
      </c>
      <c r="K134" s="115">
        <v>33.0</v>
      </c>
      <c r="L134" s="114"/>
      <c r="M134" s="295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287"/>
      <c r="E135" s="288"/>
      <c r="F135" s="19"/>
      <c r="G135" s="109" t="s">
        <v>107</v>
      </c>
      <c r="H135" s="109" t="str">
        <f>LOWER(H134)</f>
        <v>4k tvs</v>
      </c>
      <c r="I135" s="109" t="s">
        <v>460</v>
      </c>
      <c r="J135" s="104">
        <f t="shared" si="1"/>
        <v>6</v>
      </c>
      <c r="K135" s="113"/>
      <c r="L135" s="109"/>
      <c r="M135" s="133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287"/>
      <c r="E136" s="288"/>
      <c r="F136" s="19"/>
      <c r="G136" s="116" t="s">
        <v>95</v>
      </c>
      <c r="H136" s="249" t="s">
        <v>461</v>
      </c>
      <c r="I136" s="228" t="s">
        <v>462</v>
      </c>
      <c r="J136" s="104">
        <f t="shared" si="1"/>
        <v>42</v>
      </c>
      <c r="K136" s="115"/>
      <c r="L136" s="114"/>
      <c r="M136" s="133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287"/>
      <c r="E137" s="288"/>
      <c r="F137" s="23"/>
      <c r="G137" s="119" t="s">
        <v>99</v>
      </c>
      <c r="H137" s="304"/>
      <c r="I137" s="119" t="s">
        <v>459</v>
      </c>
      <c r="J137" s="104">
        <f t="shared" si="1"/>
        <v>7</v>
      </c>
      <c r="K137" s="257"/>
      <c r="L137" s="151"/>
      <c r="M137" s="138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287"/>
      <c r="E138" s="288"/>
      <c r="F138" s="101" t="s">
        <v>463</v>
      </c>
      <c r="G138" s="109" t="s">
        <v>105</v>
      </c>
      <c r="H138" s="103" t="s">
        <v>464</v>
      </c>
      <c r="I138" s="299" t="s">
        <v>465</v>
      </c>
      <c r="J138" s="104">
        <f t="shared" si="1"/>
        <v>15</v>
      </c>
      <c r="K138" s="115">
        <v>33.0</v>
      </c>
      <c r="L138" s="114"/>
      <c r="M138" s="295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287"/>
      <c r="E139" s="288"/>
      <c r="F139" s="19"/>
      <c r="G139" s="109" t="s">
        <v>107</v>
      </c>
      <c r="H139" s="183" t="s">
        <v>466</v>
      </c>
      <c r="I139" s="183" t="s">
        <v>466</v>
      </c>
      <c r="J139" s="104">
        <f t="shared" si="1"/>
        <v>14</v>
      </c>
      <c r="K139" s="113"/>
      <c r="L139" s="109"/>
      <c r="M139" s="133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287"/>
      <c r="E140" s="288"/>
      <c r="F140" s="19"/>
      <c r="G140" s="116" t="s">
        <v>95</v>
      </c>
      <c r="H140" s="109" t="s">
        <v>467</v>
      </c>
      <c r="I140" s="193" t="s">
        <v>468</v>
      </c>
      <c r="J140" s="104">
        <f t="shared" si="1"/>
        <v>43</v>
      </c>
      <c r="K140" s="115"/>
      <c r="L140" s="114"/>
      <c r="M140" s="133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305"/>
      <c r="E141" s="306"/>
      <c r="F141" s="96"/>
      <c r="G141" s="121" t="s">
        <v>99</v>
      </c>
      <c r="H141" s="296"/>
      <c r="I141" s="299" t="s">
        <v>465</v>
      </c>
      <c r="J141" s="104">
        <f t="shared" si="1"/>
        <v>15</v>
      </c>
      <c r="K141" s="260"/>
      <c r="L141" s="204"/>
      <c r="M141" s="225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307"/>
      <c r="E142" s="308"/>
      <c r="F142" s="309" t="s">
        <v>190</v>
      </c>
      <c r="G142" s="310" t="s">
        <v>105</v>
      </c>
      <c r="H142" s="311" t="s">
        <v>469</v>
      </c>
      <c r="I142" s="311" t="s">
        <v>470</v>
      </c>
      <c r="J142" s="120">
        <f t="shared" si="1"/>
        <v>10</v>
      </c>
      <c r="K142" s="162"/>
      <c r="L142" s="312"/>
      <c r="M142" s="313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57" t="s">
        <v>189</v>
      </c>
      <c r="E143" s="314">
        <v>1.0</v>
      </c>
      <c r="F143" s="315" t="s">
        <v>471</v>
      </c>
      <c r="G143" s="159" t="s">
        <v>191</v>
      </c>
      <c r="H143" s="316" t="s">
        <v>472</v>
      </c>
      <c r="I143" s="316"/>
      <c r="J143" s="161">
        <f t="shared" si="1"/>
        <v>0</v>
      </c>
      <c r="K143" s="161"/>
      <c r="L143" s="161" t="s">
        <v>192</v>
      </c>
      <c r="M143" s="317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8"/>
      <c r="E144" s="318"/>
      <c r="F144" s="319"/>
      <c r="G144" s="109" t="s">
        <v>105</v>
      </c>
      <c r="H144" s="208" t="s">
        <v>473</v>
      </c>
      <c r="I144" s="208" t="s">
        <v>473</v>
      </c>
      <c r="J144" s="104">
        <f t="shared" si="1"/>
        <v>17</v>
      </c>
      <c r="K144" s="114">
        <v>33.0</v>
      </c>
      <c r="L144" s="114"/>
      <c r="M144" s="133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8"/>
      <c r="E145" s="318"/>
      <c r="F145" s="319"/>
      <c r="G145" s="109" t="s">
        <v>107</v>
      </c>
      <c r="H145" s="249" t="s">
        <v>474</v>
      </c>
      <c r="I145" s="249" t="s">
        <v>474</v>
      </c>
      <c r="J145" s="104">
        <f t="shared" si="1"/>
        <v>17</v>
      </c>
      <c r="K145" s="109"/>
      <c r="L145" s="109"/>
      <c r="M145" s="133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8"/>
      <c r="E146" s="318"/>
      <c r="F146" s="319"/>
      <c r="G146" s="116" t="s">
        <v>95</v>
      </c>
      <c r="H146" s="228" t="s">
        <v>475</v>
      </c>
      <c r="I146" s="228" t="s">
        <v>476</v>
      </c>
      <c r="J146" s="104">
        <f t="shared" si="1"/>
        <v>35</v>
      </c>
      <c r="K146" s="114"/>
      <c r="L146" s="114"/>
      <c r="M146" s="133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8"/>
      <c r="E147" s="318"/>
      <c r="F147" s="319"/>
      <c r="G147" s="109" t="s">
        <v>98</v>
      </c>
      <c r="H147" s="208"/>
      <c r="I147" s="208" t="s">
        <v>473</v>
      </c>
      <c r="J147" s="104">
        <f t="shared" si="1"/>
        <v>17</v>
      </c>
      <c r="K147" s="114"/>
      <c r="L147" s="114"/>
      <c r="M147" s="133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8"/>
      <c r="E148" s="320"/>
      <c r="F148" s="321"/>
      <c r="G148" s="119" t="s">
        <v>99</v>
      </c>
      <c r="H148" s="208" t="s">
        <v>477</v>
      </c>
      <c r="I148" s="208" t="s">
        <v>473</v>
      </c>
      <c r="J148" s="104">
        <f t="shared" si="1"/>
        <v>17</v>
      </c>
      <c r="K148" s="151"/>
      <c r="L148" s="151"/>
      <c r="M148" s="138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8"/>
      <c r="E149" s="322">
        <v>2.0</v>
      </c>
      <c r="F149" s="323" t="s">
        <v>478</v>
      </c>
      <c r="G149" s="102" t="s">
        <v>191</v>
      </c>
      <c r="H149" s="324" t="s">
        <v>479</v>
      </c>
      <c r="I149" s="324"/>
      <c r="J149" s="104">
        <f t="shared" si="1"/>
        <v>0</v>
      </c>
      <c r="K149" s="104"/>
      <c r="L149" s="207" t="s">
        <v>192</v>
      </c>
      <c r="M149" s="147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8"/>
      <c r="E150" s="318"/>
      <c r="F150" s="319"/>
      <c r="G150" s="109" t="s">
        <v>105</v>
      </c>
      <c r="H150" s="208" t="s">
        <v>480</v>
      </c>
      <c r="I150" s="208" t="s">
        <v>481</v>
      </c>
      <c r="J150" s="104">
        <f t="shared" si="1"/>
        <v>19</v>
      </c>
      <c r="K150" s="114">
        <v>33.0</v>
      </c>
      <c r="L150" s="115"/>
      <c r="M150" s="133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7.25" customHeight="1">
      <c r="A151" s="69"/>
      <c r="B151" s="69"/>
      <c r="C151" s="69"/>
      <c r="D151" s="108"/>
      <c r="E151" s="318"/>
      <c r="F151" s="319"/>
      <c r="G151" s="109" t="s">
        <v>107</v>
      </c>
      <c r="H151" s="249" t="s">
        <v>482</v>
      </c>
      <c r="I151" s="249" t="s">
        <v>482</v>
      </c>
      <c r="J151" s="104">
        <f t="shared" si="1"/>
        <v>14</v>
      </c>
      <c r="K151" s="109"/>
      <c r="L151" s="113"/>
      <c r="M151" s="133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7.25" customHeight="1">
      <c r="A152" s="69"/>
      <c r="B152" s="69"/>
      <c r="C152" s="69"/>
      <c r="D152" s="108"/>
      <c r="E152" s="318"/>
      <c r="F152" s="319"/>
      <c r="G152" s="116" t="s">
        <v>95</v>
      </c>
      <c r="H152" s="210" t="s">
        <v>483</v>
      </c>
      <c r="I152" s="210" t="s">
        <v>484</v>
      </c>
      <c r="J152" s="104">
        <f t="shared" si="1"/>
        <v>45</v>
      </c>
      <c r="K152" s="114"/>
      <c r="L152" s="115"/>
      <c r="M152" s="133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7.25" customHeight="1">
      <c r="A153" s="69"/>
      <c r="B153" s="69"/>
      <c r="C153" s="69"/>
      <c r="D153" s="108"/>
      <c r="E153" s="318"/>
      <c r="F153" s="319"/>
      <c r="G153" s="109" t="s">
        <v>98</v>
      </c>
      <c r="H153" s="208"/>
      <c r="I153" s="208" t="s">
        <v>481</v>
      </c>
      <c r="J153" s="104">
        <f t="shared" si="1"/>
        <v>19</v>
      </c>
      <c r="K153" s="114"/>
      <c r="L153" s="115"/>
      <c r="M153" s="133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8"/>
      <c r="E154" s="325"/>
      <c r="F154" s="321"/>
      <c r="G154" s="119" t="s">
        <v>99</v>
      </c>
      <c r="H154" s="208" t="s">
        <v>480</v>
      </c>
      <c r="I154" s="326" t="s">
        <v>481</v>
      </c>
      <c r="J154" s="104">
        <f t="shared" si="1"/>
        <v>19</v>
      </c>
      <c r="K154" s="151"/>
      <c r="L154" s="257"/>
      <c r="M154" s="138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7.25" customHeight="1">
      <c r="A155" s="69"/>
      <c r="B155" s="69"/>
      <c r="C155" s="69"/>
      <c r="D155" s="108"/>
      <c r="E155" s="322">
        <v>3.0</v>
      </c>
      <c r="F155" s="323" t="s">
        <v>485</v>
      </c>
      <c r="G155" s="102" t="s">
        <v>191</v>
      </c>
      <c r="H155" s="324" t="s">
        <v>486</v>
      </c>
      <c r="I155" s="324"/>
      <c r="J155" s="104">
        <f t="shared" si="1"/>
        <v>0</v>
      </c>
      <c r="K155" s="104"/>
      <c r="L155" s="207" t="s">
        <v>192</v>
      </c>
      <c r="M155" s="147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7.25" customHeight="1">
      <c r="A156" s="69"/>
      <c r="B156" s="69"/>
      <c r="C156" s="69"/>
      <c r="D156" s="108"/>
      <c r="E156" s="318"/>
      <c r="F156" s="319"/>
      <c r="G156" s="109" t="s">
        <v>105</v>
      </c>
      <c r="H156" s="208" t="s">
        <v>487</v>
      </c>
      <c r="I156" s="208" t="s">
        <v>488</v>
      </c>
      <c r="J156" s="104">
        <f t="shared" si="1"/>
        <v>14</v>
      </c>
      <c r="K156" s="114">
        <v>33.0</v>
      </c>
      <c r="L156" s="115"/>
      <c r="M156" s="133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7.25" customHeight="1">
      <c r="A157" s="69"/>
      <c r="B157" s="69"/>
      <c r="C157" s="69"/>
      <c r="D157" s="108"/>
      <c r="E157" s="318"/>
      <c r="F157" s="319"/>
      <c r="G157" s="109" t="s">
        <v>107</v>
      </c>
      <c r="H157" s="249" t="s">
        <v>489</v>
      </c>
      <c r="I157" s="249" t="s">
        <v>489</v>
      </c>
      <c r="J157" s="104">
        <f t="shared" si="1"/>
        <v>8</v>
      </c>
      <c r="K157" s="109"/>
      <c r="L157" s="113"/>
      <c r="M157" s="133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7.25" customHeight="1">
      <c r="A158" s="69"/>
      <c r="B158" s="69"/>
      <c r="C158" s="69"/>
      <c r="D158" s="108"/>
      <c r="E158" s="318"/>
      <c r="F158" s="319"/>
      <c r="G158" s="116" t="s">
        <v>95</v>
      </c>
      <c r="H158" s="228" t="s">
        <v>490</v>
      </c>
      <c r="I158" s="228" t="s">
        <v>491</v>
      </c>
      <c r="J158" s="104">
        <f t="shared" si="1"/>
        <v>51</v>
      </c>
      <c r="K158" s="114"/>
      <c r="L158" s="115"/>
      <c r="M158" s="133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7.25" customHeight="1">
      <c r="A159" s="69"/>
      <c r="B159" s="69"/>
      <c r="C159" s="69"/>
      <c r="D159" s="108"/>
      <c r="E159" s="318"/>
      <c r="F159" s="319"/>
      <c r="G159" s="109" t="s">
        <v>98</v>
      </c>
      <c r="H159" s="208"/>
      <c r="I159" s="208" t="s">
        <v>488</v>
      </c>
      <c r="J159" s="104">
        <f t="shared" si="1"/>
        <v>14</v>
      </c>
      <c r="K159" s="114"/>
      <c r="L159" s="115"/>
      <c r="M159" s="133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0" customHeight="1">
      <c r="A160" s="69"/>
      <c r="B160" s="69"/>
      <c r="C160" s="69"/>
      <c r="D160" s="108"/>
      <c r="E160" s="325"/>
      <c r="F160" s="321"/>
      <c r="G160" s="119" t="s">
        <v>99</v>
      </c>
      <c r="H160" s="176" t="s">
        <v>487</v>
      </c>
      <c r="I160" s="176" t="s">
        <v>488</v>
      </c>
      <c r="J160" s="104">
        <f t="shared" si="1"/>
        <v>14</v>
      </c>
      <c r="K160" s="151"/>
      <c r="L160" s="257"/>
      <c r="M160" s="138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0" customHeight="1">
      <c r="A161" s="69"/>
      <c r="B161" s="69"/>
      <c r="C161" s="69"/>
      <c r="D161" s="108"/>
      <c r="E161" s="322">
        <v>4.0</v>
      </c>
      <c r="F161" s="323" t="s">
        <v>492</v>
      </c>
      <c r="G161" s="102" t="s">
        <v>191</v>
      </c>
      <c r="H161" s="324" t="s">
        <v>493</v>
      </c>
      <c r="I161" s="324"/>
      <c r="J161" s="104">
        <f t="shared" si="1"/>
        <v>0</v>
      </c>
      <c r="K161" s="104"/>
      <c r="L161" s="207" t="s">
        <v>192</v>
      </c>
      <c r="M161" s="147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0" customHeight="1">
      <c r="A162" s="69"/>
      <c r="B162" s="69"/>
      <c r="C162" s="69"/>
      <c r="D162" s="108"/>
      <c r="E162" s="318"/>
      <c r="F162" s="319"/>
      <c r="G162" s="109" t="s">
        <v>105</v>
      </c>
      <c r="H162" s="208" t="s">
        <v>494</v>
      </c>
      <c r="I162" s="208" t="s">
        <v>495</v>
      </c>
      <c r="J162" s="104">
        <f t="shared" si="1"/>
        <v>17</v>
      </c>
      <c r="K162" s="114">
        <v>33.0</v>
      </c>
      <c r="L162" s="115"/>
      <c r="M162" s="133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0" customHeight="1">
      <c r="A163" s="69"/>
      <c r="B163" s="69"/>
      <c r="C163" s="69"/>
      <c r="D163" s="108"/>
      <c r="E163" s="318"/>
      <c r="F163" s="319"/>
      <c r="G163" s="109" t="s">
        <v>107</v>
      </c>
      <c r="H163" s="249" t="s">
        <v>496</v>
      </c>
      <c r="I163" s="249" t="s">
        <v>496</v>
      </c>
      <c r="J163" s="104">
        <f t="shared" si="1"/>
        <v>12</v>
      </c>
      <c r="K163" s="109"/>
      <c r="L163" s="113"/>
      <c r="M163" s="133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108"/>
      <c r="E164" s="318"/>
      <c r="F164" s="319"/>
      <c r="G164" s="116" t="s">
        <v>95</v>
      </c>
      <c r="H164" s="228" t="s">
        <v>497</v>
      </c>
      <c r="I164" s="228" t="s">
        <v>498</v>
      </c>
      <c r="J164" s="104">
        <f t="shared" si="1"/>
        <v>50</v>
      </c>
      <c r="K164" s="114"/>
      <c r="L164" s="115"/>
      <c r="M164" s="133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0" customHeight="1">
      <c r="A165" s="69"/>
      <c r="B165" s="69"/>
      <c r="C165" s="69"/>
      <c r="D165" s="108"/>
      <c r="E165" s="318"/>
      <c r="F165" s="319"/>
      <c r="G165" s="109" t="s">
        <v>98</v>
      </c>
      <c r="H165" s="208"/>
      <c r="I165" s="208" t="s">
        <v>495</v>
      </c>
      <c r="J165" s="104">
        <f t="shared" si="1"/>
        <v>17</v>
      </c>
      <c r="K165" s="114"/>
      <c r="L165" s="115"/>
      <c r="M165" s="133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0" customHeight="1">
      <c r="A166" s="69"/>
      <c r="B166" s="69"/>
      <c r="C166" s="69"/>
      <c r="D166" s="108"/>
      <c r="E166" s="325"/>
      <c r="F166" s="321"/>
      <c r="G166" s="119" t="s">
        <v>99</v>
      </c>
      <c r="H166" s="208" t="s">
        <v>494</v>
      </c>
      <c r="I166" s="326" t="s">
        <v>495</v>
      </c>
      <c r="J166" s="104">
        <f t="shared" si="1"/>
        <v>17</v>
      </c>
      <c r="K166" s="151"/>
      <c r="L166" s="257"/>
      <c r="M166" s="138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0" customHeight="1">
      <c r="A167" s="69"/>
      <c r="B167" s="69"/>
      <c r="C167" s="69"/>
      <c r="D167" s="108"/>
      <c r="E167" s="322">
        <v>5.0</v>
      </c>
      <c r="F167" s="323" t="s">
        <v>499</v>
      </c>
      <c r="G167" s="102" t="s">
        <v>191</v>
      </c>
      <c r="H167" s="327" t="s">
        <v>500</v>
      </c>
      <c r="I167" s="328"/>
      <c r="J167" s="104">
        <f t="shared" si="1"/>
        <v>0</v>
      </c>
      <c r="K167" s="104"/>
      <c r="L167" s="207" t="s">
        <v>192</v>
      </c>
      <c r="M167" s="147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0" customHeight="1">
      <c r="A168" s="69"/>
      <c r="B168" s="69"/>
      <c r="C168" s="69"/>
      <c r="D168" s="108"/>
      <c r="E168" s="318"/>
      <c r="F168" s="319"/>
      <c r="G168" s="109" t="s">
        <v>105</v>
      </c>
      <c r="H168" s="329" t="s">
        <v>501</v>
      </c>
      <c r="I168" s="208" t="s">
        <v>502</v>
      </c>
      <c r="J168" s="104">
        <f t="shared" si="1"/>
        <v>18</v>
      </c>
      <c r="K168" s="114">
        <v>33.0</v>
      </c>
      <c r="L168" s="115"/>
      <c r="M168" s="133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0" customHeight="1">
      <c r="A169" s="69"/>
      <c r="B169" s="69"/>
      <c r="C169" s="69"/>
      <c r="D169" s="108"/>
      <c r="E169" s="318"/>
      <c r="F169" s="319"/>
      <c r="G169" s="109" t="s">
        <v>107</v>
      </c>
      <c r="H169" s="55" t="s">
        <v>503</v>
      </c>
      <c r="I169" s="55" t="s">
        <v>503</v>
      </c>
      <c r="J169" s="104">
        <f t="shared" si="1"/>
        <v>13</v>
      </c>
      <c r="K169" s="109"/>
      <c r="L169" s="113"/>
      <c r="M169" s="133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108"/>
      <c r="E170" s="318"/>
      <c r="F170" s="319"/>
      <c r="G170" s="116" t="s">
        <v>95</v>
      </c>
      <c r="H170" s="330" t="s">
        <v>504</v>
      </c>
      <c r="I170" s="228" t="s">
        <v>505</v>
      </c>
      <c r="J170" s="104">
        <f t="shared" si="1"/>
        <v>62</v>
      </c>
      <c r="K170" s="114"/>
      <c r="L170" s="115"/>
      <c r="M170" s="133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0" customHeight="1">
      <c r="A171" s="69"/>
      <c r="B171" s="69"/>
      <c r="C171" s="69"/>
      <c r="D171" s="108"/>
      <c r="E171" s="318"/>
      <c r="F171" s="319"/>
      <c r="G171" s="109" t="s">
        <v>98</v>
      </c>
      <c r="H171" s="329"/>
      <c r="I171" s="208" t="s">
        <v>502</v>
      </c>
      <c r="J171" s="104">
        <f t="shared" si="1"/>
        <v>18</v>
      </c>
      <c r="K171" s="114"/>
      <c r="L171" s="115"/>
      <c r="M171" s="133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0" customHeight="1">
      <c r="A172" s="69"/>
      <c r="B172" s="69"/>
      <c r="C172" s="69"/>
      <c r="D172" s="108"/>
      <c r="E172" s="325"/>
      <c r="F172" s="321"/>
      <c r="G172" s="119" t="s">
        <v>99</v>
      </c>
      <c r="H172" s="329" t="s">
        <v>501</v>
      </c>
      <c r="I172" s="326" t="s">
        <v>502</v>
      </c>
      <c r="J172" s="104">
        <f t="shared" si="1"/>
        <v>18</v>
      </c>
      <c r="K172" s="151"/>
      <c r="L172" s="257"/>
      <c r="M172" s="138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0" customHeight="1">
      <c r="A173" s="69"/>
      <c r="B173" s="69"/>
      <c r="C173" s="69"/>
      <c r="D173" s="108"/>
      <c r="E173" s="322">
        <v>6.0</v>
      </c>
      <c r="F173" s="323" t="s">
        <v>506</v>
      </c>
      <c r="G173" s="292" t="s">
        <v>191</v>
      </c>
      <c r="H173" s="327" t="s">
        <v>507</v>
      </c>
      <c r="I173" s="331"/>
      <c r="J173" s="104">
        <f t="shared" si="1"/>
        <v>0</v>
      </c>
      <c r="K173" s="197"/>
      <c r="L173" s="207" t="s">
        <v>192</v>
      </c>
      <c r="M173" s="147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0" customHeight="1">
      <c r="A174" s="69"/>
      <c r="B174" s="69"/>
      <c r="C174" s="69"/>
      <c r="D174" s="108"/>
      <c r="E174" s="318"/>
      <c r="F174" s="319"/>
      <c r="G174" s="109" t="s">
        <v>105</v>
      </c>
      <c r="H174" s="329" t="s">
        <v>508</v>
      </c>
      <c r="I174" s="208" t="s">
        <v>509</v>
      </c>
      <c r="J174" s="104">
        <f t="shared" si="1"/>
        <v>22</v>
      </c>
      <c r="K174" s="114">
        <v>33.0</v>
      </c>
      <c r="L174" s="115"/>
      <c r="M174" s="133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0" customHeight="1">
      <c r="A175" s="69"/>
      <c r="B175" s="69"/>
      <c r="C175" s="69"/>
      <c r="D175" s="108"/>
      <c r="E175" s="318"/>
      <c r="F175" s="319"/>
      <c r="G175" s="109" t="s">
        <v>107</v>
      </c>
      <c r="H175" s="55" t="s">
        <v>510</v>
      </c>
      <c r="I175" s="55" t="s">
        <v>510</v>
      </c>
      <c r="J175" s="104">
        <f t="shared" si="1"/>
        <v>17</v>
      </c>
      <c r="K175" s="109"/>
      <c r="L175" s="113"/>
      <c r="M175" s="133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108"/>
      <c r="E176" s="318"/>
      <c r="F176" s="319"/>
      <c r="G176" s="116" t="s">
        <v>95</v>
      </c>
      <c r="H176" s="330" t="s">
        <v>511</v>
      </c>
      <c r="I176" s="228" t="s">
        <v>512</v>
      </c>
      <c r="J176" s="104">
        <f t="shared" si="1"/>
        <v>46</v>
      </c>
      <c r="K176" s="114"/>
      <c r="L176" s="115"/>
      <c r="M176" s="133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108"/>
      <c r="E177" s="318"/>
      <c r="F177" s="319"/>
      <c r="G177" s="109" t="s">
        <v>98</v>
      </c>
      <c r="H177" s="329"/>
      <c r="I177" s="208" t="s">
        <v>509</v>
      </c>
      <c r="J177" s="104">
        <f t="shared" si="1"/>
        <v>22</v>
      </c>
      <c r="K177" s="114"/>
      <c r="L177" s="115"/>
      <c r="M177" s="133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0" customHeight="1">
      <c r="A178" s="69"/>
      <c r="B178" s="69"/>
      <c r="C178" s="69"/>
      <c r="D178" s="108"/>
      <c r="E178" s="325"/>
      <c r="F178" s="321"/>
      <c r="G178" s="121" t="s">
        <v>99</v>
      </c>
      <c r="H178" s="329" t="s">
        <v>508</v>
      </c>
      <c r="I178" s="326" t="s">
        <v>509</v>
      </c>
      <c r="J178" s="104">
        <f t="shared" si="1"/>
        <v>22</v>
      </c>
      <c r="K178" s="204"/>
      <c r="L178" s="257"/>
      <c r="M178" s="138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0" customHeight="1">
      <c r="A179" s="69"/>
      <c r="B179" s="69"/>
      <c r="C179" s="69"/>
      <c r="D179" s="108"/>
      <c r="E179" s="322">
        <v>7.0</v>
      </c>
      <c r="F179" s="323" t="s">
        <v>513</v>
      </c>
      <c r="G179" s="102" t="s">
        <v>191</v>
      </c>
      <c r="H179" s="327" t="s">
        <v>514</v>
      </c>
      <c r="I179" s="328"/>
      <c r="J179" s="104">
        <f t="shared" si="1"/>
        <v>0</v>
      </c>
      <c r="K179" s="104"/>
      <c r="L179" s="207" t="s">
        <v>192</v>
      </c>
      <c r="M179" s="147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0" customHeight="1">
      <c r="A180" s="69"/>
      <c r="B180" s="69"/>
      <c r="C180" s="69"/>
      <c r="D180" s="108"/>
      <c r="E180" s="318"/>
      <c r="F180" s="319"/>
      <c r="G180" s="109" t="s">
        <v>105</v>
      </c>
      <c r="H180" s="208" t="s">
        <v>515</v>
      </c>
      <c r="I180" s="208" t="s">
        <v>516</v>
      </c>
      <c r="J180" s="104">
        <f t="shared" si="1"/>
        <v>31</v>
      </c>
      <c r="K180" s="114">
        <v>33.0</v>
      </c>
      <c r="L180" s="115"/>
      <c r="M180" s="133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0" customHeight="1">
      <c r="A181" s="69"/>
      <c r="B181" s="69"/>
      <c r="C181" s="69"/>
      <c r="D181" s="108"/>
      <c r="E181" s="318"/>
      <c r="F181" s="319"/>
      <c r="G181" s="109" t="s">
        <v>107</v>
      </c>
      <c r="H181" s="249" t="s">
        <v>517</v>
      </c>
      <c r="I181" s="249" t="s">
        <v>517</v>
      </c>
      <c r="J181" s="104">
        <f t="shared" si="1"/>
        <v>27</v>
      </c>
      <c r="K181" s="109"/>
      <c r="L181" s="113"/>
      <c r="M181" s="133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108"/>
      <c r="E182" s="318"/>
      <c r="F182" s="319"/>
      <c r="G182" s="116" t="s">
        <v>95</v>
      </c>
      <c r="H182" s="228" t="s">
        <v>518</v>
      </c>
      <c r="I182" s="228" t="s">
        <v>519</v>
      </c>
      <c r="J182" s="104">
        <f t="shared" si="1"/>
        <v>56</v>
      </c>
      <c r="K182" s="114"/>
      <c r="L182" s="115"/>
      <c r="M182" s="133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0" customHeight="1">
      <c r="A183" s="69"/>
      <c r="B183" s="69"/>
      <c r="C183" s="69"/>
      <c r="D183" s="108"/>
      <c r="E183" s="318"/>
      <c r="F183" s="319"/>
      <c r="G183" s="109" t="s">
        <v>98</v>
      </c>
      <c r="H183" s="208"/>
      <c r="I183" s="208" t="s">
        <v>516</v>
      </c>
      <c r="J183" s="104">
        <f t="shared" si="1"/>
        <v>31</v>
      </c>
      <c r="K183" s="114"/>
      <c r="L183" s="115"/>
      <c r="M183" s="133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0" customHeight="1">
      <c r="A184" s="69"/>
      <c r="B184" s="69"/>
      <c r="C184" s="69"/>
      <c r="D184" s="108"/>
      <c r="E184" s="325"/>
      <c r="F184" s="321"/>
      <c r="G184" s="119" t="s">
        <v>99</v>
      </c>
      <c r="H184" s="326" t="s">
        <v>515</v>
      </c>
      <c r="I184" s="326" t="s">
        <v>516</v>
      </c>
      <c r="J184" s="104">
        <f t="shared" si="1"/>
        <v>31</v>
      </c>
      <c r="K184" s="151"/>
      <c r="L184" s="257"/>
      <c r="M184" s="138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0" customHeight="1">
      <c r="A185" s="69"/>
      <c r="B185" s="69"/>
      <c r="C185" s="69"/>
      <c r="D185" s="108"/>
      <c r="E185" s="322">
        <v>8.0</v>
      </c>
      <c r="F185" s="323" t="s">
        <v>520</v>
      </c>
      <c r="G185" s="102" t="s">
        <v>191</v>
      </c>
      <c r="H185" s="327" t="s">
        <v>521</v>
      </c>
      <c r="I185" s="328"/>
      <c r="J185" s="104">
        <f t="shared" si="1"/>
        <v>0</v>
      </c>
      <c r="K185" s="104"/>
      <c r="L185" s="104" t="s">
        <v>192</v>
      </c>
      <c r="M185" s="147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0" customHeight="1">
      <c r="A186" s="69"/>
      <c r="B186" s="69"/>
      <c r="C186" s="69"/>
      <c r="D186" s="108"/>
      <c r="E186" s="318"/>
      <c r="F186" s="319"/>
      <c r="G186" s="109" t="s">
        <v>105</v>
      </c>
      <c r="H186" s="208" t="s">
        <v>522</v>
      </c>
      <c r="I186" s="208" t="s">
        <v>522</v>
      </c>
      <c r="J186" s="104">
        <f t="shared" si="1"/>
        <v>9</v>
      </c>
      <c r="K186" s="114">
        <v>33.0</v>
      </c>
      <c r="L186" s="114"/>
      <c r="M186" s="133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0" customHeight="1">
      <c r="A187" s="69"/>
      <c r="B187" s="69"/>
      <c r="C187" s="69"/>
      <c r="D187" s="108"/>
      <c r="E187" s="318"/>
      <c r="F187" s="319"/>
      <c r="G187" s="109" t="s">
        <v>107</v>
      </c>
      <c r="H187" s="249" t="s">
        <v>523</v>
      </c>
      <c r="I187" s="249" t="s">
        <v>523</v>
      </c>
      <c r="J187" s="104">
        <f t="shared" si="1"/>
        <v>9</v>
      </c>
      <c r="K187" s="109"/>
      <c r="L187" s="109"/>
      <c r="M187" s="133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108"/>
      <c r="E188" s="318"/>
      <c r="F188" s="319"/>
      <c r="G188" s="116" t="s">
        <v>95</v>
      </c>
      <c r="H188" s="228" t="s">
        <v>524</v>
      </c>
      <c r="I188" s="228" t="s">
        <v>525</v>
      </c>
      <c r="J188" s="104">
        <f t="shared" si="1"/>
        <v>52</v>
      </c>
      <c r="K188" s="114"/>
      <c r="L188" s="114"/>
      <c r="M188" s="133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0" customHeight="1">
      <c r="A189" s="69"/>
      <c r="B189" s="69"/>
      <c r="C189" s="69"/>
      <c r="D189" s="108"/>
      <c r="E189" s="318"/>
      <c r="F189" s="319"/>
      <c r="G189" s="109" t="s">
        <v>98</v>
      </c>
      <c r="H189" s="208"/>
      <c r="I189" s="208" t="s">
        <v>522</v>
      </c>
      <c r="J189" s="104">
        <f t="shared" si="1"/>
        <v>9</v>
      </c>
      <c r="K189" s="114"/>
      <c r="L189" s="114"/>
      <c r="M189" s="133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0" customHeight="1">
      <c r="A190" s="69"/>
      <c r="B190" s="69"/>
      <c r="C190" s="69"/>
      <c r="D190" s="108"/>
      <c r="E190" s="332"/>
      <c r="F190" s="333"/>
      <c r="G190" s="121" t="s">
        <v>99</v>
      </c>
      <c r="H190" s="326" t="s">
        <v>522</v>
      </c>
      <c r="I190" s="208" t="s">
        <v>522</v>
      </c>
      <c r="J190" s="104">
        <f t="shared" si="1"/>
        <v>9</v>
      </c>
      <c r="K190" s="204"/>
      <c r="L190" s="204"/>
      <c r="M190" s="225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108"/>
      <c r="E191" s="334"/>
      <c r="F191" s="335" t="s">
        <v>199</v>
      </c>
      <c r="G191" s="336" t="s">
        <v>105</v>
      </c>
      <c r="H191" s="329" t="s">
        <v>526</v>
      </c>
      <c r="I191" s="329" t="s">
        <v>527</v>
      </c>
      <c r="J191" s="104">
        <f t="shared" si="1"/>
        <v>18</v>
      </c>
      <c r="K191" s="164"/>
      <c r="L191" s="164"/>
      <c r="M191" s="337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0" customHeight="1">
      <c r="A192" s="69"/>
      <c r="B192" s="69"/>
      <c r="C192" s="69"/>
      <c r="D192" s="108"/>
      <c r="E192" s="338"/>
      <c r="F192" s="231" t="s">
        <v>528</v>
      </c>
      <c r="G192" s="292" t="s">
        <v>105</v>
      </c>
      <c r="H192" s="292" t="s">
        <v>529</v>
      </c>
      <c r="I192" s="339" t="s">
        <v>530</v>
      </c>
      <c r="J192" s="104">
        <f t="shared" ref="J192:J199" si="2">LENB(I196)</f>
        <v>32</v>
      </c>
      <c r="K192" s="197">
        <v>33.0</v>
      </c>
      <c r="L192" s="197"/>
      <c r="M192" s="340" t="s">
        <v>531</v>
      </c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0" customHeight="1">
      <c r="A193" s="69"/>
      <c r="B193" s="69"/>
      <c r="C193" s="69"/>
      <c r="D193" s="108"/>
      <c r="E193" s="19"/>
      <c r="F193" s="19"/>
      <c r="G193" s="109" t="s">
        <v>107</v>
      </c>
      <c r="H193" s="109" t="str">
        <f>LOWER(H192)</f>
        <v>soundbar buying guide</v>
      </c>
      <c r="I193" s="199" t="s">
        <v>532</v>
      </c>
      <c r="J193" s="104">
        <f t="shared" si="2"/>
        <v>21</v>
      </c>
      <c r="K193" s="109"/>
      <c r="L193" s="109"/>
      <c r="M193" s="133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7.25" customHeight="1">
      <c r="A194" s="69"/>
      <c r="B194" s="69"/>
      <c r="C194" s="69"/>
      <c r="D194" s="108"/>
      <c r="E194" s="19"/>
      <c r="F194" s="19"/>
      <c r="G194" s="116" t="s">
        <v>95</v>
      </c>
      <c r="H194" s="341" t="s">
        <v>533</v>
      </c>
      <c r="I194" s="342" t="s">
        <v>534</v>
      </c>
      <c r="J194" s="104">
        <f t="shared" si="2"/>
        <v>63</v>
      </c>
      <c r="K194" s="114"/>
      <c r="L194" s="114"/>
      <c r="M194" s="133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0" customHeight="1">
      <c r="A195" s="69"/>
      <c r="B195" s="69"/>
      <c r="C195" s="69"/>
      <c r="D195" s="108"/>
      <c r="E195" s="23"/>
      <c r="F195" s="23"/>
      <c r="G195" s="119" t="s">
        <v>99</v>
      </c>
      <c r="H195" s="119"/>
      <c r="I195" s="343" t="s">
        <v>530</v>
      </c>
      <c r="J195" s="104">
        <f t="shared" si="2"/>
        <v>32</v>
      </c>
      <c r="K195" s="151"/>
      <c r="L195" s="151"/>
      <c r="M195" s="138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108"/>
      <c r="E196" s="338"/>
      <c r="F196" s="231" t="s">
        <v>535</v>
      </c>
      <c r="G196" s="109" t="s">
        <v>105</v>
      </c>
      <c r="H196" s="102" t="s">
        <v>501</v>
      </c>
      <c r="I196" s="292" t="s">
        <v>536</v>
      </c>
      <c r="J196" s="104">
        <f t="shared" si="2"/>
        <v>16</v>
      </c>
      <c r="K196" s="114">
        <v>33.0</v>
      </c>
      <c r="L196" s="114"/>
      <c r="M196" s="147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108"/>
      <c r="E197" s="19"/>
      <c r="F197" s="19"/>
      <c r="G197" s="109" t="s">
        <v>107</v>
      </c>
      <c r="H197" s="109" t="str">
        <f>LOWER(H196)</f>
        <v>why the frame</v>
      </c>
      <c r="I197" s="109" t="s">
        <v>537</v>
      </c>
      <c r="J197" s="104">
        <f t="shared" si="2"/>
        <v>16</v>
      </c>
      <c r="K197" s="109"/>
      <c r="L197" s="109"/>
      <c r="M197" s="133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7.25" customHeight="1">
      <c r="A198" s="69"/>
      <c r="B198" s="69"/>
      <c r="C198" s="69"/>
      <c r="D198" s="108"/>
      <c r="E198" s="19"/>
      <c r="F198" s="19"/>
      <c r="G198" s="116" t="s">
        <v>95</v>
      </c>
      <c r="H198" s="116" t="s">
        <v>504</v>
      </c>
      <c r="I198" s="341" t="s">
        <v>538</v>
      </c>
      <c r="J198" s="104">
        <f t="shared" si="2"/>
        <v>52</v>
      </c>
      <c r="K198" s="114"/>
      <c r="L198" s="114"/>
      <c r="M198" s="133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108"/>
      <c r="E199" s="23"/>
      <c r="F199" s="23"/>
      <c r="G199" s="119" t="s">
        <v>99</v>
      </c>
      <c r="H199" s="119"/>
      <c r="I199" s="119" t="s">
        <v>536</v>
      </c>
      <c r="J199" s="104">
        <f t="shared" si="2"/>
        <v>16</v>
      </c>
      <c r="K199" s="151"/>
      <c r="L199" s="151"/>
      <c r="M199" s="138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108"/>
      <c r="E200" s="338"/>
      <c r="F200" s="231" t="s">
        <v>539</v>
      </c>
      <c r="G200" s="109" t="s">
        <v>105</v>
      </c>
      <c r="H200" s="102" t="s">
        <v>540</v>
      </c>
      <c r="I200" s="292" t="s">
        <v>540</v>
      </c>
      <c r="J200" s="104">
        <f t="shared" ref="J200:J205" si="3">LENB(I200)</f>
        <v>16</v>
      </c>
      <c r="K200" s="114">
        <v>33.0</v>
      </c>
      <c r="L200" s="114"/>
      <c r="M200" s="147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108"/>
      <c r="E201" s="19"/>
      <c r="F201" s="19"/>
      <c r="G201" s="109" t="s">
        <v>107</v>
      </c>
      <c r="H201" s="109" t="str">
        <f>LOWER(H200)</f>
        <v>samsung smart tv</v>
      </c>
      <c r="I201" s="109" t="s">
        <v>541</v>
      </c>
      <c r="J201" s="104">
        <f t="shared" si="3"/>
        <v>16</v>
      </c>
      <c r="K201" s="109"/>
      <c r="L201" s="109"/>
      <c r="M201" s="133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7.25" customHeight="1">
      <c r="A202" s="69"/>
      <c r="B202" s="69"/>
      <c r="C202" s="69"/>
      <c r="D202" s="108"/>
      <c r="E202" s="19"/>
      <c r="F202" s="19"/>
      <c r="G202" s="116" t="s">
        <v>95</v>
      </c>
      <c r="H202" s="116" t="s">
        <v>542</v>
      </c>
      <c r="I202" s="341" t="s">
        <v>543</v>
      </c>
      <c r="J202" s="104">
        <f t="shared" si="3"/>
        <v>52</v>
      </c>
      <c r="K202" s="114"/>
      <c r="L202" s="114"/>
      <c r="M202" s="133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108"/>
      <c r="E203" s="23"/>
      <c r="F203" s="23"/>
      <c r="G203" s="121" t="s">
        <v>99</v>
      </c>
      <c r="H203" s="119"/>
      <c r="I203" s="292" t="s">
        <v>540</v>
      </c>
      <c r="J203" s="104">
        <f t="shared" si="3"/>
        <v>16</v>
      </c>
      <c r="K203" s="204"/>
      <c r="L203" s="204"/>
      <c r="M203" s="225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108"/>
      <c r="E204" s="338"/>
      <c r="F204" s="231" t="s">
        <v>544</v>
      </c>
      <c r="G204" s="102" t="s">
        <v>105</v>
      </c>
      <c r="H204" s="102" t="s">
        <v>545</v>
      </c>
      <c r="I204" s="102" t="s">
        <v>546</v>
      </c>
      <c r="J204" s="104">
        <f t="shared" si="3"/>
        <v>11</v>
      </c>
      <c r="K204" s="104">
        <v>33.0</v>
      </c>
      <c r="L204" s="104"/>
      <c r="M204" s="147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108"/>
      <c r="E205" s="19"/>
      <c r="F205" s="19"/>
      <c r="G205" s="109" t="s">
        <v>107</v>
      </c>
      <c r="H205" s="109" t="str">
        <f>LOWER(H204)</f>
        <v>best gaming tv</v>
      </c>
      <c r="I205" s="109" t="s">
        <v>547</v>
      </c>
      <c r="J205" s="104">
        <f t="shared" si="3"/>
        <v>14</v>
      </c>
      <c r="K205" s="109"/>
      <c r="L205" s="109"/>
      <c r="M205" s="133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7.25" customHeight="1">
      <c r="A206" s="69"/>
      <c r="B206" s="69"/>
      <c r="C206" s="69"/>
      <c r="D206" s="108"/>
      <c r="E206" s="19"/>
      <c r="F206" s="19"/>
      <c r="G206" s="116" t="s">
        <v>95</v>
      </c>
      <c r="H206" s="116" t="s">
        <v>548</v>
      </c>
      <c r="I206" s="344" t="s">
        <v>549</v>
      </c>
      <c r="J206" s="104">
        <f>LENB(I194)</f>
        <v>48</v>
      </c>
      <c r="K206" s="114"/>
      <c r="L206" s="114"/>
      <c r="M206" s="133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108"/>
      <c r="E207" s="23"/>
      <c r="F207" s="23"/>
      <c r="G207" s="119" t="s">
        <v>99</v>
      </c>
      <c r="H207" s="119"/>
      <c r="I207" s="102" t="s">
        <v>546</v>
      </c>
      <c r="J207" s="104">
        <f t="shared" ref="J207:J215" si="4">LENB(I207)</f>
        <v>11</v>
      </c>
      <c r="K207" s="151"/>
      <c r="L207" s="151"/>
      <c r="M207" s="138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108"/>
      <c r="E208" s="338"/>
      <c r="F208" s="231" t="s">
        <v>550</v>
      </c>
      <c r="G208" s="109" t="s">
        <v>105</v>
      </c>
      <c r="H208" s="102" t="s">
        <v>551</v>
      </c>
      <c r="I208" s="345" t="s">
        <v>552</v>
      </c>
      <c r="J208" s="104">
        <f t="shared" si="4"/>
        <v>3</v>
      </c>
      <c r="K208" s="114">
        <v>33.0</v>
      </c>
      <c r="L208" s="114"/>
      <c r="M208" s="147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108"/>
      <c r="E209" s="19"/>
      <c r="F209" s="19"/>
      <c r="G209" s="109" t="s">
        <v>107</v>
      </c>
      <c r="H209" s="109" t="str">
        <f>LOWER(H208)</f>
        <v>super big tv</v>
      </c>
      <c r="I209" s="19"/>
      <c r="J209" s="104">
        <f t="shared" si="4"/>
        <v>0</v>
      </c>
      <c r="K209" s="109"/>
      <c r="L209" s="109"/>
      <c r="M209" s="133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7.25" customHeight="1">
      <c r="A210" s="69"/>
      <c r="B210" s="69"/>
      <c r="C210" s="69"/>
      <c r="D210" s="108"/>
      <c r="E210" s="19"/>
      <c r="F210" s="19"/>
      <c r="G210" s="116" t="s">
        <v>95</v>
      </c>
      <c r="H210" s="116" t="s">
        <v>553</v>
      </c>
      <c r="I210" s="19"/>
      <c r="J210" s="104">
        <f t="shared" si="4"/>
        <v>0</v>
      </c>
      <c r="K210" s="114"/>
      <c r="L210" s="114"/>
      <c r="M210" s="133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108"/>
      <c r="E211" s="23"/>
      <c r="F211" s="23"/>
      <c r="G211" s="119" t="s">
        <v>99</v>
      </c>
      <c r="H211" s="119"/>
      <c r="I211" s="23"/>
      <c r="J211" s="104">
        <f t="shared" si="4"/>
        <v>0</v>
      </c>
      <c r="K211" s="151"/>
      <c r="L211" s="151"/>
      <c r="M211" s="138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0" customHeight="1">
      <c r="A212" s="69"/>
      <c r="B212" s="69"/>
      <c r="C212" s="69"/>
      <c r="D212" s="108"/>
      <c r="E212" s="338"/>
      <c r="F212" s="231" t="s">
        <v>554</v>
      </c>
      <c r="G212" s="109" t="s">
        <v>105</v>
      </c>
      <c r="H212" s="102" t="s">
        <v>555</v>
      </c>
      <c r="I212" s="142" t="s">
        <v>552</v>
      </c>
      <c r="J212" s="104">
        <f t="shared" si="4"/>
        <v>3</v>
      </c>
      <c r="K212" s="114">
        <v>33.0</v>
      </c>
      <c r="L212" s="114"/>
      <c r="M212" s="147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0" customHeight="1">
      <c r="A213" s="69"/>
      <c r="B213" s="69"/>
      <c r="C213" s="69"/>
      <c r="D213" s="108"/>
      <c r="E213" s="19"/>
      <c r="F213" s="19"/>
      <c r="G213" s="109" t="s">
        <v>107</v>
      </c>
      <c r="H213" s="109" t="str">
        <f>LOWER(H212)</f>
        <v>best samsung tv for sports</v>
      </c>
      <c r="I213" s="19"/>
      <c r="J213" s="104">
        <f t="shared" si="4"/>
        <v>0</v>
      </c>
      <c r="K213" s="109"/>
      <c r="L213" s="109"/>
      <c r="M213" s="133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0" customHeight="1">
      <c r="A214" s="69"/>
      <c r="B214" s="69"/>
      <c r="C214" s="69"/>
      <c r="D214" s="108"/>
      <c r="E214" s="19"/>
      <c r="F214" s="19"/>
      <c r="G214" s="116" t="s">
        <v>95</v>
      </c>
      <c r="H214" s="116" t="s">
        <v>556</v>
      </c>
      <c r="I214" s="19"/>
      <c r="J214" s="104">
        <f t="shared" si="4"/>
        <v>0</v>
      </c>
      <c r="K214" s="114"/>
      <c r="L214" s="114"/>
      <c r="M214" s="133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212"/>
      <c r="E215" s="153"/>
      <c r="F215" s="153"/>
      <c r="G215" s="346" t="s">
        <v>99</v>
      </c>
      <c r="H215" s="346"/>
      <c r="I215" s="153"/>
      <c r="J215" s="217">
        <f t="shared" si="4"/>
        <v>0</v>
      </c>
      <c r="K215" s="217"/>
      <c r="L215" s="217"/>
      <c r="M215" s="280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70"/>
      <c r="G216" s="37"/>
      <c r="H216" s="37"/>
      <c r="I216" s="37"/>
      <c r="J216" s="37"/>
      <c r="K216" s="37"/>
      <c r="L216" s="37"/>
      <c r="M216" s="37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70"/>
      <c r="G217" s="37"/>
      <c r="H217" s="37"/>
      <c r="I217" s="37"/>
      <c r="J217" s="37"/>
      <c r="K217" s="37"/>
      <c r="L217" s="37"/>
      <c r="M217" s="37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70"/>
      <c r="G218" s="37"/>
      <c r="H218" s="37"/>
      <c r="I218" s="37"/>
      <c r="J218" s="37"/>
      <c r="K218" s="37"/>
      <c r="L218" s="37"/>
      <c r="M218" s="37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70"/>
      <c r="G219" s="37"/>
      <c r="H219" s="37"/>
      <c r="I219" s="37"/>
      <c r="J219" s="37"/>
      <c r="K219" s="37"/>
      <c r="L219" s="37"/>
      <c r="M219" s="37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70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70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70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70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70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70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70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70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70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70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70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70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70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70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70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70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70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70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70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70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70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70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70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70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70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70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70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70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70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70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70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70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70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70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70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70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70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70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70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70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70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70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70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70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70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70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70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70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70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70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70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70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70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70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70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70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70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70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70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70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70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70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70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70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70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70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70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70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70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70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70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70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70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70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70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70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70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70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70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70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70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70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70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70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70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70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70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70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70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70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70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70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70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70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70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70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70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70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70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70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70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70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70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70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70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70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70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70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70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70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70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70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70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70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70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70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70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70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70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70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70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70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70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70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70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70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70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70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70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70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70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70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70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70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70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70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70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70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70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70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70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70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70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70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70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70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70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70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70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70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70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70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70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70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70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70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70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70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70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70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70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70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70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70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70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70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70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70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70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70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70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70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70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70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70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70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70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70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70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70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70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70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70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70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70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70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70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70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70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70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70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70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70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70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70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70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70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70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70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70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70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70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70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70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70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70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70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70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70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70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70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70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70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70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70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70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70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70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70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70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70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70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70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70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70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70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70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70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70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70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70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70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70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70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70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70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70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70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70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70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70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70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70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70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70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70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70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70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70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70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70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70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70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70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70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70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70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70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70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70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70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70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70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70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70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70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70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70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70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70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70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70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70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70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70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70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70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70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70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70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70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70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70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70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70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70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70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70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70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70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70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70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70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70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70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70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70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70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70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70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70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70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70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70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70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70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70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70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70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70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70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70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70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70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70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70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70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70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70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70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70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70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70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70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70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70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70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70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70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70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70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70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70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70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70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70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70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70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70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70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70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70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70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70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70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70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70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70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70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70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70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70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70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70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70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70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70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70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70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70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70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70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70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70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70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70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70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70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70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70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70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70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70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70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70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70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70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70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70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70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70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70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70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70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70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70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70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70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70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70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70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70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70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70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70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70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70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70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70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70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70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70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70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70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70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70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70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70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70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70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70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70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70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70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70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70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70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70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70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70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70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70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70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70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70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70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70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70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70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70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70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70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70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70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70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70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70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70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70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70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70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70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70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70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70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70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70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70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70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70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70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70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70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70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70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70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70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70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70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70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70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70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70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70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70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70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70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70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70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70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70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70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70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70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70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70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70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70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70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70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70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70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70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70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70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70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70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70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70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70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70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70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70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70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70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70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70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70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70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70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70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70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70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70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70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70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70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70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70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70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70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70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70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70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70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70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70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70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70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70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70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70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70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70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70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70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70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70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70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70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70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70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70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70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70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70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70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70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70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70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70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70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70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70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70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70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70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70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70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70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70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70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70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70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70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70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70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70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70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70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70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70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70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70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70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70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70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70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70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70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70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70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70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70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70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70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70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70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70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70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70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70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70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70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70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70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70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70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70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70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70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70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70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70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70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70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70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70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70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70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70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70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70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70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70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70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70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70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70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70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70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70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70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70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70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70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70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70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70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70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70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70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70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70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70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70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70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70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70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70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70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70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70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70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70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70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70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70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70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70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70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70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70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70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70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70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70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70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70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70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70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70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70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70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70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70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70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70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70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70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70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70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70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70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70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70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70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70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70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70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70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70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70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70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70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70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70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70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70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70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70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70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70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70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70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70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70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70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70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70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70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70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70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70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70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70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70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70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70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70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70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70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70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70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70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70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70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70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70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70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70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70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70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70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70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70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70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70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70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70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70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70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70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70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70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70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70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70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70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70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70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70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70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70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70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70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70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70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70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70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70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70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70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70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70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70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70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70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70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70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70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70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70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70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70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70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70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70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70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70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70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70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70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70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70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70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70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70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70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70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70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70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70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70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70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70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70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70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70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70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70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105">
    <mergeCell ref="M86:M91"/>
    <mergeCell ref="M92:M95"/>
    <mergeCell ref="M96:M99"/>
    <mergeCell ref="M100:M103"/>
    <mergeCell ref="M104:M107"/>
    <mergeCell ref="M108:M111"/>
    <mergeCell ref="M112:M115"/>
    <mergeCell ref="M116:M119"/>
    <mergeCell ref="M120:M123"/>
    <mergeCell ref="M124:M129"/>
    <mergeCell ref="M130:M133"/>
    <mergeCell ref="M134:M137"/>
    <mergeCell ref="M138:M141"/>
    <mergeCell ref="M143:M148"/>
    <mergeCell ref="M192:M195"/>
    <mergeCell ref="M196:M199"/>
    <mergeCell ref="M200:M203"/>
    <mergeCell ref="M204:M207"/>
    <mergeCell ref="M208:M211"/>
    <mergeCell ref="M212:M215"/>
    <mergeCell ref="M149:M154"/>
    <mergeCell ref="M155:M160"/>
    <mergeCell ref="M161:M166"/>
    <mergeCell ref="M167:M172"/>
    <mergeCell ref="M173:M178"/>
    <mergeCell ref="M179:M184"/>
    <mergeCell ref="M185:M190"/>
    <mergeCell ref="F8:F13"/>
    <mergeCell ref="F14:F19"/>
    <mergeCell ref="F20:F25"/>
    <mergeCell ref="F26:F31"/>
    <mergeCell ref="F32:F37"/>
    <mergeCell ref="F38:F43"/>
    <mergeCell ref="F44:F49"/>
    <mergeCell ref="F50:F55"/>
    <mergeCell ref="M6:M7"/>
    <mergeCell ref="M8:M13"/>
    <mergeCell ref="M14:M19"/>
    <mergeCell ref="M20:M25"/>
    <mergeCell ref="M26:M31"/>
    <mergeCell ref="M32:M37"/>
    <mergeCell ref="M38:M43"/>
    <mergeCell ref="F56:F61"/>
    <mergeCell ref="F62:F67"/>
    <mergeCell ref="M44:M49"/>
    <mergeCell ref="M50:M55"/>
    <mergeCell ref="M56:M61"/>
    <mergeCell ref="M62:M67"/>
    <mergeCell ref="M68:M73"/>
    <mergeCell ref="M74:M79"/>
    <mergeCell ref="M80:M85"/>
    <mergeCell ref="F80:F85"/>
    <mergeCell ref="F86:F91"/>
    <mergeCell ref="B3:G3"/>
    <mergeCell ref="D6:F7"/>
    <mergeCell ref="G6:G7"/>
    <mergeCell ref="J6:J7"/>
    <mergeCell ref="K6:K7"/>
    <mergeCell ref="D8:E13"/>
    <mergeCell ref="D14:E141"/>
    <mergeCell ref="F68:F73"/>
    <mergeCell ref="F74:F79"/>
    <mergeCell ref="F92:F95"/>
    <mergeCell ref="F96:F99"/>
    <mergeCell ref="F100:F103"/>
    <mergeCell ref="F104:F107"/>
    <mergeCell ref="F108:F111"/>
    <mergeCell ref="F112:F115"/>
    <mergeCell ref="F116:F119"/>
    <mergeCell ref="F120:F123"/>
    <mergeCell ref="F124:F129"/>
    <mergeCell ref="F130:F133"/>
    <mergeCell ref="E155:E160"/>
    <mergeCell ref="F155:F160"/>
    <mergeCell ref="E185:E190"/>
    <mergeCell ref="F185:F190"/>
    <mergeCell ref="E204:E207"/>
    <mergeCell ref="F204:F207"/>
    <mergeCell ref="E208:E211"/>
    <mergeCell ref="F208:F211"/>
    <mergeCell ref="E212:E215"/>
    <mergeCell ref="F212:F215"/>
    <mergeCell ref="F134:F137"/>
    <mergeCell ref="F138:F141"/>
    <mergeCell ref="D143:D215"/>
    <mergeCell ref="E143:E148"/>
    <mergeCell ref="F143:F148"/>
    <mergeCell ref="E149:E154"/>
    <mergeCell ref="F149:F154"/>
    <mergeCell ref="E161:E166"/>
    <mergeCell ref="F161:F166"/>
    <mergeCell ref="E167:E172"/>
    <mergeCell ref="F167:F172"/>
    <mergeCell ref="E173:E178"/>
    <mergeCell ref="F173:F178"/>
    <mergeCell ref="E179:E184"/>
    <mergeCell ref="F179:F184"/>
    <mergeCell ref="E192:E195"/>
    <mergeCell ref="F192:F195"/>
    <mergeCell ref="E196:E199"/>
    <mergeCell ref="F196:F199"/>
    <mergeCell ref="E200:E203"/>
    <mergeCell ref="F200:F203"/>
    <mergeCell ref="I208:I211"/>
    <mergeCell ref="I212:I215"/>
  </mergeCells>
  <conditionalFormatting sqref="K9:L9">
    <cfRule type="expression" dxfId="0" priority="1">
      <formula>J9&gt;K9</formula>
    </cfRule>
  </conditionalFormatting>
  <conditionalFormatting sqref="K15:L15">
    <cfRule type="expression" dxfId="0" priority="2">
      <formula>J15&gt;K15</formula>
    </cfRule>
  </conditionalFormatting>
  <conditionalFormatting sqref="K21:L21">
    <cfRule type="expression" dxfId="0" priority="3">
      <formula>J21&gt;K21</formula>
    </cfRule>
  </conditionalFormatting>
  <conditionalFormatting sqref="K27:L27">
    <cfRule type="expression" dxfId="0" priority="4">
      <formula>J27&gt;K27</formula>
    </cfRule>
  </conditionalFormatting>
  <conditionalFormatting sqref="K33:L33">
    <cfRule type="expression" dxfId="0" priority="5">
      <formula>J33&gt;K33</formula>
    </cfRule>
  </conditionalFormatting>
  <conditionalFormatting sqref="K39:L39">
    <cfRule type="expression" dxfId="0" priority="6">
      <formula>J39&gt;K39</formula>
    </cfRule>
  </conditionalFormatting>
  <conditionalFormatting sqref="K45:L45">
    <cfRule type="expression" dxfId="0" priority="7">
      <formula>J45&gt;K45</formula>
    </cfRule>
  </conditionalFormatting>
  <conditionalFormatting sqref="K51:L51">
    <cfRule type="expression" dxfId="0" priority="8">
      <formula>J51&gt;K51</formula>
    </cfRule>
  </conditionalFormatting>
  <conditionalFormatting sqref="K57:L57">
    <cfRule type="expression" dxfId="0" priority="9">
      <formula>J57&gt;K57</formula>
    </cfRule>
  </conditionalFormatting>
  <conditionalFormatting sqref="K59:L59">
    <cfRule type="expression" dxfId="0" priority="10">
      <formula>J59&gt;K59</formula>
    </cfRule>
  </conditionalFormatting>
  <conditionalFormatting sqref="K63:L63">
    <cfRule type="expression" dxfId="0" priority="11">
      <formula>J63&gt;K63</formula>
    </cfRule>
  </conditionalFormatting>
  <conditionalFormatting sqref="K69:L69">
    <cfRule type="expression" dxfId="0" priority="12">
      <formula>J69&gt;K69</formula>
    </cfRule>
  </conditionalFormatting>
  <conditionalFormatting sqref="K75:L75">
    <cfRule type="expression" dxfId="0" priority="13">
      <formula>J75&gt;K75</formula>
    </cfRule>
  </conditionalFormatting>
  <conditionalFormatting sqref="K81:L81">
    <cfRule type="expression" dxfId="0" priority="14">
      <formula>J81&gt;K81</formula>
    </cfRule>
  </conditionalFormatting>
  <conditionalFormatting sqref="K83:L83">
    <cfRule type="expression" dxfId="0" priority="15">
      <formula>J83&gt;K83</formula>
    </cfRule>
  </conditionalFormatting>
  <conditionalFormatting sqref="K87:L87">
    <cfRule type="expression" dxfId="0" priority="16">
      <formula>J87&gt;K87</formula>
    </cfRule>
  </conditionalFormatting>
  <conditionalFormatting sqref="K89:L89">
    <cfRule type="expression" dxfId="0" priority="17">
      <formula>J89&gt;K89</formula>
    </cfRule>
  </conditionalFormatting>
  <conditionalFormatting sqref="K92:L92">
    <cfRule type="expression" dxfId="0" priority="18">
      <formula>J92&gt;K92</formula>
    </cfRule>
  </conditionalFormatting>
  <conditionalFormatting sqref="K96:L96">
    <cfRule type="expression" dxfId="0" priority="19">
      <formula>J96&gt;K96</formula>
    </cfRule>
  </conditionalFormatting>
  <conditionalFormatting sqref="K100:L100">
    <cfRule type="expression" dxfId="0" priority="20">
      <formula>J100&gt;K100</formula>
    </cfRule>
  </conditionalFormatting>
  <conditionalFormatting sqref="K104:L104">
    <cfRule type="expression" dxfId="0" priority="21">
      <formula>J104&gt;K104</formula>
    </cfRule>
  </conditionalFormatting>
  <conditionalFormatting sqref="K108:L108">
    <cfRule type="expression" dxfId="0" priority="22">
      <formula>J108&gt;K108</formula>
    </cfRule>
  </conditionalFormatting>
  <conditionalFormatting sqref="K112:L112">
    <cfRule type="expression" dxfId="0" priority="23">
      <formula>J112&gt;K112</formula>
    </cfRule>
  </conditionalFormatting>
  <conditionalFormatting sqref="K116:L116">
    <cfRule type="expression" dxfId="0" priority="24">
      <formula>J116&gt;K116</formula>
    </cfRule>
  </conditionalFormatting>
  <conditionalFormatting sqref="K120:L120">
    <cfRule type="expression" dxfId="0" priority="25">
      <formula>J120&gt;K120</formula>
    </cfRule>
  </conditionalFormatting>
  <conditionalFormatting sqref="K125:L125">
    <cfRule type="expression" dxfId="0" priority="26">
      <formula>J125&gt;K125</formula>
    </cfRule>
  </conditionalFormatting>
  <conditionalFormatting sqref="K130:L130">
    <cfRule type="expression" dxfId="0" priority="27">
      <formula>J130&gt;K130</formula>
    </cfRule>
  </conditionalFormatting>
  <conditionalFormatting sqref="K134:L134">
    <cfRule type="expression" dxfId="0" priority="28">
      <formula>J134&gt;K134</formula>
    </cfRule>
  </conditionalFormatting>
  <conditionalFormatting sqref="K138:L138">
    <cfRule type="expression" dxfId="0" priority="29">
      <formula>J138&gt;K138</formula>
    </cfRule>
  </conditionalFormatting>
  <conditionalFormatting sqref="K144:L144">
    <cfRule type="expression" dxfId="0" priority="30">
      <formula>J144&gt;K144</formula>
    </cfRule>
  </conditionalFormatting>
  <conditionalFormatting sqref="K150:L150">
    <cfRule type="expression" dxfId="0" priority="31">
      <formula>J150&gt;K150</formula>
    </cfRule>
  </conditionalFormatting>
  <conditionalFormatting sqref="K156:L156">
    <cfRule type="expression" dxfId="0" priority="32">
      <formula>J156&gt;K156</formula>
    </cfRule>
  </conditionalFormatting>
  <conditionalFormatting sqref="K162:L162">
    <cfRule type="expression" dxfId="0" priority="33">
      <formula>J162&gt;K162</formula>
    </cfRule>
  </conditionalFormatting>
  <conditionalFormatting sqref="K168:L168">
    <cfRule type="expression" dxfId="0" priority="34">
      <formula>J168&gt;K168</formula>
    </cfRule>
  </conditionalFormatting>
  <conditionalFormatting sqref="K174:L174">
    <cfRule type="expression" dxfId="0" priority="35">
      <formula>J174&gt;K174</formula>
    </cfRule>
  </conditionalFormatting>
  <conditionalFormatting sqref="K180:L180">
    <cfRule type="expression" dxfId="0" priority="36">
      <formula>J180&gt;K180</formula>
    </cfRule>
  </conditionalFormatting>
  <conditionalFormatting sqref="K186:L186">
    <cfRule type="expression" dxfId="0" priority="37">
      <formula>J186&gt;K186</formula>
    </cfRule>
  </conditionalFormatting>
  <conditionalFormatting sqref="K192:L192">
    <cfRule type="expression" dxfId="0" priority="38">
      <formula>J192&gt;K192</formula>
    </cfRule>
  </conditionalFormatting>
  <conditionalFormatting sqref="K196:L196">
    <cfRule type="expression" dxfId="0" priority="39">
      <formula>J196&gt;K196</formula>
    </cfRule>
  </conditionalFormatting>
  <conditionalFormatting sqref="K200:L200">
    <cfRule type="expression" dxfId="0" priority="40">
      <formula>J200&gt;K200</formula>
    </cfRule>
  </conditionalFormatting>
  <conditionalFormatting sqref="K204:L204">
    <cfRule type="expression" dxfId="0" priority="41">
      <formula>J204&gt;K204</formula>
    </cfRule>
  </conditionalFormatting>
  <conditionalFormatting sqref="K208:L208">
    <cfRule type="expression" dxfId="0" priority="42">
      <formula>J208&gt;K208</formula>
    </cfRule>
  </conditionalFormatting>
  <conditionalFormatting sqref="K212:L212">
    <cfRule type="expression" dxfId="0" priority="43">
      <formula>J212&gt;K212</formula>
    </cfRule>
  </conditionalFormatting>
  <hyperlinks>
    <hyperlink r:id="rId2" ref="I11"/>
    <hyperlink r:id="rId3" ref="H17"/>
    <hyperlink r:id="rId4" ref="H23"/>
    <hyperlink r:id="rId5" ref="H29"/>
    <hyperlink r:id="rId6" ref="I29"/>
    <hyperlink r:id="rId7" ref="H35"/>
    <hyperlink r:id="rId8" ref="I35"/>
    <hyperlink r:id="rId9" ref="H41"/>
    <hyperlink r:id="rId10" ref="H47"/>
    <hyperlink r:id="rId11" ref="H53"/>
    <hyperlink r:id="rId12" ref="H59"/>
    <hyperlink r:id="rId13" ref="H65"/>
    <hyperlink r:id="rId14" ref="H71"/>
    <hyperlink r:id="rId15" ref="H77"/>
    <hyperlink r:id="rId16" ref="H83"/>
    <hyperlink r:id="rId17" ref="H89"/>
    <hyperlink r:id="rId18" ref="I89"/>
    <hyperlink r:id="rId19" ref="I94"/>
    <hyperlink r:id="rId20" ref="I98"/>
    <hyperlink r:id="rId21" ref="I102"/>
    <hyperlink r:id="rId22" ref="I106"/>
    <hyperlink r:id="rId23" ref="I110"/>
    <hyperlink r:id="rId24" ref="I114"/>
    <hyperlink r:id="rId25" ref="I118"/>
    <hyperlink r:id="rId26" ref="I122"/>
    <hyperlink r:id="rId27" ref="I132"/>
    <hyperlink r:id="rId28" ref="I136"/>
    <hyperlink r:id="rId29" ref="I140"/>
    <hyperlink r:id="rId30" ref="H146"/>
    <hyperlink r:id="rId31" ref="H152"/>
    <hyperlink r:id="rId32" ref="H158"/>
    <hyperlink r:id="rId33" ref="H164"/>
    <hyperlink r:id="rId34" ref="H170"/>
    <hyperlink r:id="rId35" ref="H176"/>
    <hyperlink r:id="rId36" ref="H182"/>
    <hyperlink r:id="rId37" ref="H188"/>
    <hyperlink r:id="rId38" ref="H194"/>
    <hyperlink r:id="rId39" ref="I194"/>
    <hyperlink r:id="rId40" ref="I202"/>
    <hyperlink r:id="rId41" ref="I206"/>
  </hyperlinks>
  <printOptions/>
  <pageMargins bottom="0.75" footer="0.0" header="0.0" left="0.7" right="0.7" top="0.75"/>
  <pageSetup paperSize="9" orientation="portrait"/>
  <drawing r:id="rId42"/>
  <legacyDrawing r:id="rId4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7.14"/>
    <col customWidth="1" min="9" max="9" width="14.71"/>
    <col customWidth="1" min="10" max="11" width="18.14"/>
    <col customWidth="1" min="12" max="12" width="43.71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0" t="s">
        <v>557</v>
      </c>
      <c r="C2" s="221"/>
      <c r="D2" s="222"/>
      <c r="E2" s="222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8.0" customHeight="1">
      <c r="A3" s="223"/>
      <c r="B3" s="281" t="s">
        <v>326</v>
      </c>
      <c r="H3" s="347"/>
      <c r="I3" s="75"/>
      <c r="J3" s="75"/>
      <c r="K3" s="75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224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558</v>
      </c>
      <c r="H7" s="97" t="s">
        <v>559</v>
      </c>
      <c r="I7" s="96"/>
      <c r="J7" s="96"/>
      <c r="K7" s="98"/>
      <c r="L7" s="225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82</v>
      </c>
      <c r="E8" s="101" t="s">
        <v>83</v>
      </c>
      <c r="F8" s="102" t="s">
        <v>84</v>
      </c>
      <c r="G8" s="348"/>
      <c r="H8" s="348"/>
      <c r="I8" s="104">
        <f t="shared" ref="I8:I145" si="1">LENB(H8)</f>
        <v>0</v>
      </c>
      <c r="J8" s="102"/>
      <c r="K8" s="349" t="s">
        <v>85</v>
      </c>
      <c r="L8" s="147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8"/>
      <c r="E9" s="19"/>
      <c r="F9" s="109" t="s">
        <v>244</v>
      </c>
      <c r="G9" s="131" t="s">
        <v>560</v>
      </c>
      <c r="H9" s="131" t="s">
        <v>561</v>
      </c>
      <c r="I9" s="104">
        <f t="shared" si="1"/>
        <v>16</v>
      </c>
      <c r="J9" s="110">
        <v>10.0</v>
      </c>
      <c r="K9" s="110"/>
      <c r="L9" s="133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8"/>
      <c r="E10" s="19"/>
      <c r="F10" s="109" t="s">
        <v>247</v>
      </c>
      <c r="G10" s="131" t="s">
        <v>562</v>
      </c>
      <c r="H10" s="131" t="s">
        <v>562</v>
      </c>
      <c r="I10" s="104">
        <f t="shared" si="1"/>
        <v>10</v>
      </c>
      <c r="J10" s="109"/>
      <c r="K10" s="109"/>
      <c r="L10" s="133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8"/>
      <c r="E11" s="19"/>
      <c r="F11" s="116" t="s">
        <v>95</v>
      </c>
      <c r="G11" s="227" t="s">
        <v>563</v>
      </c>
      <c r="H11" s="228" t="s">
        <v>564</v>
      </c>
      <c r="I11" s="104">
        <f t="shared" si="1"/>
        <v>59</v>
      </c>
      <c r="J11" s="109"/>
      <c r="K11" s="109"/>
      <c r="L11" s="133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8"/>
      <c r="E12" s="19"/>
      <c r="F12" s="109" t="s">
        <v>98</v>
      </c>
      <c r="G12" s="131" t="s">
        <v>560</v>
      </c>
      <c r="H12" s="131" t="s">
        <v>561</v>
      </c>
      <c r="I12" s="104">
        <f t="shared" si="1"/>
        <v>16</v>
      </c>
      <c r="J12" s="109"/>
      <c r="K12" s="109"/>
      <c r="L12" s="133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29"/>
      <c r="E13" s="23"/>
      <c r="F13" s="119" t="s">
        <v>99</v>
      </c>
      <c r="G13" s="136" t="s">
        <v>560</v>
      </c>
      <c r="H13" s="136" t="s">
        <v>561</v>
      </c>
      <c r="I13" s="104">
        <f t="shared" si="1"/>
        <v>16</v>
      </c>
      <c r="J13" s="119"/>
      <c r="K13" s="119"/>
      <c r="L13" s="138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0" t="s">
        <v>100</v>
      </c>
      <c r="E14" s="101" t="s">
        <v>101</v>
      </c>
      <c r="F14" s="292" t="s">
        <v>102</v>
      </c>
      <c r="G14" s="195"/>
      <c r="H14" s="195"/>
      <c r="I14" s="104">
        <f t="shared" si="1"/>
        <v>0</v>
      </c>
      <c r="J14" s="197"/>
      <c r="K14" s="104" t="s">
        <v>192</v>
      </c>
      <c r="L14" s="147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8"/>
      <c r="E15" s="19"/>
      <c r="F15" s="109" t="s">
        <v>105</v>
      </c>
      <c r="G15" s="109" t="s">
        <v>565</v>
      </c>
      <c r="H15" s="109" t="s">
        <v>566</v>
      </c>
      <c r="I15" s="104">
        <f t="shared" si="1"/>
        <v>16</v>
      </c>
      <c r="J15" s="114">
        <v>33.0</v>
      </c>
      <c r="K15" s="114"/>
      <c r="L15" s="133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8"/>
      <c r="E16" s="19"/>
      <c r="F16" s="109" t="s">
        <v>107</v>
      </c>
      <c r="G16" s="109" t="s">
        <v>567</v>
      </c>
      <c r="H16" s="109" t="s">
        <v>567</v>
      </c>
      <c r="I16" s="104">
        <f t="shared" si="1"/>
        <v>13</v>
      </c>
      <c r="J16" s="109"/>
      <c r="K16" s="109"/>
      <c r="L16" s="133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8"/>
      <c r="E17" s="19"/>
      <c r="F17" s="116" t="s">
        <v>95</v>
      </c>
      <c r="G17" s="168" t="s">
        <v>563</v>
      </c>
      <c r="H17" s="168" t="s">
        <v>564</v>
      </c>
      <c r="I17" s="104">
        <f t="shared" si="1"/>
        <v>59</v>
      </c>
      <c r="J17" s="114"/>
      <c r="K17" s="114"/>
      <c r="L17" s="133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8"/>
      <c r="E18" s="19"/>
      <c r="F18" s="109" t="s">
        <v>98</v>
      </c>
      <c r="G18" s="109" t="s">
        <v>565</v>
      </c>
      <c r="H18" s="109" t="s">
        <v>566</v>
      </c>
      <c r="I18" s="104">
        <f t="shared" si="1"/>
        <v>16</v>
      </c>
      <c r="J18" s="114"/>
      <c r="K18" s="114"/>
      <c r="L18" s="133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8"/>
      <c r="E19" s="23"/>
      <c r="F19" s="119" t="s">
        <v>99</v>
      </c>
      <c r="G19" s="119" t="s">
        <v>565</v>
      </c>
      <c r="H19" s="119" t="s">
        <v>566</v>
      </c>
      <c r="I19" s="104">
        <f t="shared" si="1"/>
        <v>16</v>
      </c>
      <c r="J19" s="151"/>
      <c r="K19" s="151"/>
      <c r="L19" s="138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8"/>
      <c r="E20" s="101" t="s">
        <v>112</v>
      </c>
      <c r="F20" s="102" t="s">
        <v>102</v>
      </c>
      <c r="G20" s="169"/>
      <c r="H20" s="169"/>
      <c r="I20" s="104">
        <f t="shared" si="1"/>
        <v>0</v>
      </c>
      <c r="J20" s="104"/>
      <c r="K20" s="104" t="s">
        <v>192</v>
      </c>
      <c r="L20" s="147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8"/>
      <c r="E21" s="19"/>
      <c r="F21" s="109" t="s">
        <v>105</v>
      </c>
      <c r="G21" s="109" t="s">
        <v>568</v>
      </c>
      <c r="H21" s="109" t="s">
        <v>569</v>
      </c>
      <c r="I21" s="104">
        <f t="shared" si="1"/>
        <v>6</v>
      </c>
      <c r="J21" s="114">
        <v>33.0</v>
      </c>
      <c r="K21" s="114"/>
      <c r="L21" s="133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7.25" customHeight="1">
      <c r="A22" s="69"/>
      <c r="B22" s="69"/>
      <c r="C22" s="69"/>
      <c r="D22" s="108"/>
      <c r="E22" s="19"/>
      <c r="F22" s="109" t="s">
        <v>107</v>
      </c>
      <c r="G22" s="109" t="s">
        <v>570</v>
      </c>
      <c r="H22" s="109" t="s">
        <v>570</v>
      </c>
      <c r="I22" s="104">
        <f t="shared" si="1"/>
        <v>5</v>
      </c>
      <c r="J22" s="109"/>
      <c r="K22" s="109"/>
      <c r="L22" s="133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30.75" customHeight="1">
      <c r="A23" s="69"/>
      <c r="B23" s="83" t="s">
        <v>111</v>
      </c>
      <c r="C23" s="69"/>
      <c r="D23" s="108"/>
      <c r="E23" s="19"/>
      <c r="F23" s="116" t="s">
        <v>95</v>
      </c>
      <c r="G23" s="168" t="s">
        <v>571</v>
      </c>
      <c r="H23" s="175" t="s">
        <v>572</v>
      </c>
      <c r="I23" s="104">
        <f t="shared" si="1"/>
        <v>84</v>
      </c>
      <c r="J23" s="114"/>
      <c r="K23" s="114"/>
      <c r="L23" s="133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8"/>
      <c r="E24" s="19"/>
      <c r="F24" s="109" t="s">
        <v>98</v>
      </c>
      <c r="G24" s="109" t="s">
        <v>568</v>
      </c>
      <c r="H24" s="109" t="s">
        <v>569</v>
      </c>
      <c r="I24" s="104">
        <f t="shared" si="1"/>
        <v>6</v>
      </c>
      <c r="J24" s="114"/>
      <c r="K24" s="114"/>
      <c r="L24" s="133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8"/>
      <c r="E25" s="23"/>
      <c r="F25" s="119" t="s">
        <v>99</v>
      </c>
      <c r="G25" s="119" t="s">
        <v>568</v>
      </c>
      <c r="H25" s="119" t="s">
        <v>569</v>
      </c>
      <c r="I25" s="104">
        <f t="shared" si="1"/>
        <v>6</v>
      </c>
      <c r="J25" s="151"/>
      <c r="K25" s="151"/>
      <c r="L25" s="138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8"/>
      <c r="E26" s="101" t="s">
        <v>117</v>
      </c>
      <c r="F26" s="102" t="s">
        <v>102</v>
      </c>
      <c r="G26" s="169"/>
      <c r="H26" s="169"/>
      <c r="I26" s="104">
        <f t="shared" si="1"/>
        <v>0</v>
      </c>
      <c r="J26" s="104"/>
      <c r="K26" s="104" t="s">
        <v>192</v>
      </c>
      <c r="L26" s="147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8"/>
      <c r="E27" s="19"/>
      <c r="F27" s="109" t="s">
        <v>105</v>
      </c>
      <c r="G27" s="109" t="s">
        <v>573</v>
      </c>
      <c r="H27" s="109" t="s">
        <v>574</v>
      </c>
      <c r="I27" s="104">
        <f t="shared" si="1"/>
        <v>11</v>
      </c>
      <c r="J27" s="114">
        <v>33.0</v>
      </c>
      <c r="K27" s="114"/>
      <c r="L27" s="133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8"/>
      <c r="E28" s="19"/>
      <c r="F28" s="109" t="s">
        <v>107</v>
      </c>
      <c r="G28" s="109" t="s">
        <v>575</v>
      </c>
      <c r="H28" s="109" t="s">
        <v>575</v>
      </c>
      <c r="I28" s="104">
        <f t="shared" si="1"/>
        <v>4</v>
      </c>
      <c r="J28" s="109"/>
      <c r="K28" s="109"/>
      <c r="L28" s="133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8"/>
      <c r="E29" s="19"/>
      <c r="F29" s="116" t="s">
        <v>95</v>
      </c>
      <c r="G29" s="168" t="s">
        <v>576</v>
      </c>
      <c r="H29" s="168" t="s">
        <v>577</v>
      </c>
      <c r="I29" s="104">
        <f t="shared" si="1"/>
        <v>51</v>
      </c>
      <c r="J29" s="114"/>
      <c r="K29" s="114"/>
      <c r="L29" s="133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8"/>
      <c r="E30" s="19"/>
      <c r="F30" s="109" t="s">
        <v>98</v>
      </c>
      <c r="G30" s="109" t="s">
        <v>573</v>
      </c>
      <c r="H30" s="109" t="s">
        <v>574</v>
      </c>
      <c r="I30" s="104">
        <f t="shared" si="1"/>
        <v>11</v>
      </c>
      <c r="J30" s="114"/>
      <c r="K30" s="114"/>
      <c r="L30" s="133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8"/>
      <c r="E31" s="23"/>
      <c r="F31" s="119" t="s">
        <v>99</v>
      </c>
      <c r="G31" s="119" t="s">
        <v>573</v>
      </c>
      <c r="H31" s="109" t="s">
        <v>574</v>
      </c>
      <c r="I31" s="104">
        <f t="shared" si="1"/>
        <v>11</v>
      </c>
      <c r="J31" s="151"/>
      <c r="K31" s="151"/>
      <c r="L31" s="138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8"/>
      <c r="E32" s="101" t="s">
        <v>123</v>
      </c>
      <c r="F32" s="102" t="s">
        <v>102</v>
      </c>
      <c r="G32" s="169"/>
      <c r="H32" s="169"/>
      <c r="I32" s="104">
        <f t="shared" si="1"/>
        <v>0</v>
      </c>
      <c r="J32" s="104"/>
      <c r="K32" s="104" t="s">
        <v>192</v>
      </c>
      <c r="L32" s="147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8"/>
      <c r="E33" s="19"/>
      <c r="F33" s="109" t="s">
        <v>105</v>
      </c>
      <c r="G33" s="109" t="s">
        <v>578</v>
      </c>
      <c r="H33" s="109" t="s">
        <v>579</v>
      </c>
      <c r="I33" s="104">
        <f t="shared" si="1"/>
        <v>12</v>
      </c>
      <c r="J33" s="114">
        <v>33.0</v>
      </c>
      <c r="K33" s="114"/>
      <c r="L33" s="133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8"/>
      <c r="E34" s="19"/>
      <c r="F34" s="109" t="s">
        <v>107</v>
      </c>
      <c r="G34" s="109" t="s">
        <v>580</v>
      </c>
      <c r="H34" s="109" t="s">
        <v>580</v>
      </c>
      <c r="I34" s="104">
        <f t="shared" si="1"/>
        <v>5</v>
      </c>
      <c r="J34" s="109"/>
      <c r="K34" s="109"/>
      <c r="L34" s="133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8"/>
      <c r="E35" s="19"/>
      <c r="F35" s="116" t="s">
        <v>95</v>
      </c>
      <c r="G35" s="168" t="s">
        <v>581</v>
      </c>
      <c r="H35" s="168" t="s">
        <v>582</v>
      </c>
      <c r="I35" s="104">
        <f t="shared" si="1"/>
        <v>52</v>
      </c>
      <c r="J35" s="114"/>
      <c r="K35" s="114"/>
      <c r="L35" s="133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8"/>
      <c r="E36" s="19"/>
      <c r="F36" s="109" t="s">
        <v>98</v>
      </c>
      <c r="G36" s="109" t="s">
        <v>578</v>
      </c>
      <c r="H36" s="109" t="s">
        <v>579</v>
      </c>
      <c r="I36" s="104">
        <f t="shared" si="1"/>
        <v>12</v>
      </c>
      <c r="J36" s="114"/>
      <c r="K36" s="114"/>
      <c r="L36" s="133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8"/>
      <c r="E37" s="23"/>
      <c r="F37" s="119" t="s">
        <v>99</v>
      </c>
      <c r="G37" s="119" t="s">
        <v>578</v>
      </c>
      <c r="H37" s="119" t="s">
        <v>579</v>
      </c>
      <c r="I37" s="104">
        <f t="shared" si="1"/>
        <v>12</v>
      </c>
      <c r="J37" s="151"/>
      <c r="K37" s="151"/>
      <c r="L37" s="138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8"/>
      <c r="E38" s="101" t="s">
        <v>128</v>
      </c>
      <c r="F38" s="102" t="s">
        <v>102</v>
      </c>
      <c r="G38" s="169"/>
      <c r="H38" s="169"/>
      <c r="I38" s="104">
        <f t="shared" si="1"/>
        <v>0</v>
      </c>
      <c r="J38" s="104"/>
      <c r="K38" s="104" t="s">
        <v>192</v>
      </c>
      <c r="L38" s="147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8"/>
      <c r="E39" s="19"/>
      <c r="F39" s="109" t="s">
        <v>105</v>
      </c>
      <c r="G39" s="109" t="s">
        <v>583</v>
      </c>
      <c r="H39" s="109" t="s">
        <v>584</v>
      </c>
      <c r="I39" s="104">
        <f t="shared" si="1"/>
        <v>19</v>
      </c>
      <c r="J39" s="114">
        <v>33.0</v>
      </c>
      <c r="K39" s="114"/>
      <c r="L39" s="133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8"/>
      <c r="E40" s="19"/>
      <c r="F40" s="109" t="s">
        <v>107</v>
      </c>
      <c r="G40" s="109" t="s">
        <v>585</v>
      </c>
      <c r="H40" s="109" t="s">
        <v>585</v>
      </c>
      <c r="I40" s="104">
        <f t="shared" si="1"/>
        <v>10</v>
      </c>
      <c r="J40" s="109"/>
      <c r="K40" s="109"/>
      <c r="L40" s="133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8"/>
      <c r="E41" s="19"/>
      <c r="F41" s="116" t="s">
        <v>95</v>
      </c>
      <c r="G41" s="168" t="s">
        <v>586</v>
      </c>
      <c r="H41" s="168" t="s">
        <v>587</v>
      </c>
      <c r="I41" s="104">
        <f t="shared" si="1"/>
        <v>63</v>
      </c>
      <c r="J41" s="114"/>
      <c r="K41" s="114"/>
      <c r="L41" s="133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8"/>
      <c r="E42" s="19"/>
      <c r="F42" s="109" t="s">
        <v>98</v>
      </c>
      <c r="G42" s="109" t="s">
        <v>583</v>
      </c>
      <c r="H42" s="109" t="s">
        <v>584</v>
      </c>
      <c r="I42" s="104">
        <f t="shared" si="1"/>
        <v>19</v>
      </c>
      <c r="J42" s="114"/>
      <c r="K42" s="114"/>
      <c r="L42" s="133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8"/>
      <c r="E43" s="23"/>
      <c r="F43" s="119" t="s">
        <v>99</v>
      </c>
      <c r="G43" s="119" t="s">
        <v>583</v>
      </c>
      <c r="H43" s="109" t="s">
        <v>584</v>
      </c>
      <c r="I43" s="104">
        <f t="shared" si="1"/>
        <v>19</v>
      </c>
      <c r="J43" s="151"/>
      <c r="K43" s="151"/>
      <c r="L43" s="138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8"/>
      <c r="E44" s="101" t="s">
        <v>133</v>
      </c>
      <c r="F44" s="102" t="s">
        <v>102</v>
      </c>
      <c r="G44" s="169"/>
      <c r="H44" s="169"/>
      <c r="I44" s="104">
        <f t="shared" si="1"/>
        <v>0</v>
      </c>
      <c r="J44" s="104"/>
      <c r="K44" s="104" t="s">
        <v>192</v>
      </c>
      <c r="L44" s="147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8"/>
      <c r="E45" s="19"/>
      <c r="F45" s="109" t="s">
        <v>105</v>
      </c>
      <c r="G45" s="109" t="s">
        <v>588</v>
      </c>
      <c r="H45" s="109" t="s">
        <v>589</v>
      </c>
      <c r="I45" s="104">
        <f t="shared" si="1"/>
        <v>13</v>
      </c>
      <c r="J45" s="114">
        <v>33.0</v>
      </c>
      <c r="K45" s="114"/>
      <c r="L45" s="133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8"/>
      <c r="E46" s="19"/>
      <c r="F46" s="109" t="s">
        <v>107</v>
      </c>
      <c r="G46" s="109" t="s">
        <v>590</v>
      </c>
      <c r="H46" s="109" t="s">
        <v>590</v>
      </c>
      <c r="I46" s="104">
        <f t="shared" si="1"/>
        <v>11</v>
      </c>
      <c r="J46" s="109"/>
      <c r="K46" s="109"/>
      <c r="L46" s="133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8"/>
      <c r="E47" s="19"/>
      <c r="F47" s="116" t="s">
        <v>95</v>
      </c>
      <c r="G47" s="168" t="s">
        <v>591</v>
      </c>
      <c r="H47" s="168" t="s">
        <v>592</v>
      </c>
      <c r="I47" s="104">
        <f t="shared" si="1"/>
        <v>55</v>
      </c>
      <c r="J47" s="114"/>
      <c r="K47" s="114"/>
      <c r="L47" s="133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8"/>
      <c r="E48" s="19"/>
      <c r="F48" s="109" t="s">
        <v>98</v>
      </c>
      <c r="G48" s="109" t="s">
        <v>588</v>
      </c>
      <c r="H48" s="109" t="s">
        <v>589</v>
      </c>
      <c r="I48" s="104">
        <f t="shared" si="1"/>
        <v>13</v>
      </c>
      <c r="J48" s="114"/>
      <c r="K48" s="114"/>
      <c r="L48" s="133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8"/>
      <c r="E49" s="23"/>
      <c r="F49" s="119" t="s">
        <v>99</v>
      </c>
      <c r="G49" s="119" t="s">
        <v>588</v>
      </c>
      <c r="H49" s="119" t="s">
        <v>589</v>
      </c>
      <c r="I49" s="104">
        <f t="shared" si="1"/>
        <v>13</v>
      </c>
      <c r="J49" s="151"/>
      <c r="K49" s="151"/>
      <c r="L49" s="138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8"/>
      <c r="E50" s="101" t="s">
        <v>139</v>
      </c>
      <c r="F50" s="102" t="s">
        <v>102</v>
      </c>
      <c r="G50" s="169"/>
      <c r="H50" s="169"/>
      <c r="I50" s="104">
        <f t="shared" si="1"/>
        <v>0</v>
      </c>
      <c r="J50" s="104"/>
      <c r="K50" s="104" t="s">
        <v>192</v>
      </c>
      <c r="L50" s="147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8"/>
      <c r="E51" s="19"/>
      <c r="F51" s="109" t="s">
        <v>105</v>
      </c>
      <c r="G51" s="109" t="s">
        <v>593</v>
      </c>
      <c r="H51" s="109" t="s">
        <v>594</v>
      </c>
      <c r="I51" s="104">
        <f t="shared" si="1"/>
        <v>21</v>
      </c>
      <c r="J51" s="114">
        <v>33.0</v>
      </c>
      <c r="K51" s="114"/>
      <c r="L51" s="133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8"/>
      <c r="E52" s="19"/>
      <c r="F52" s="109" t="s">
        <v>107</v>
      </c>
      <c r="G52" s="109" t="s">
        <v>595</v>
      </c>
      <c r="H52" s="109" t="s">
        <v>595</v>
      </c>
      <c r="I52" s="104">
        <f t="shared" si="1"/>
        <v>7</v>
      </c>
      <c r="J52" s="109"/>
      <c r="K52" s="109"/>
      <c r="L52" s="133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8"/>
      <c r="E53" s="19"/>
      <c r="F53" s="116" t="s">
        <v>95</v>
      </c>
      <c r="G53" s="168" t="s">
        <v>596</v>
      </c>
      <c r="H53" s="168" t="s">
        <v>597</v>
      </c>
      <c r="I53" s="104">
        <f t="shared" si="1"/>
        <v>69</v>
      </c>
      <c r="J53" s="114"/>
      <c r="K53" s="114"/>
      <c r="L53" s="133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8"/>
      <c r="E54" s="19"/>
      <c r="F54" s="109" t="s">
        <v>98</v>
      </c>
      <c r="G54" s="109" t="s">
        <v>593</v>
      </c>
      <c r="H54" s="109" t="s">
        <v>594</v>
      </c>
      <c r="I54" s="104">
        <f t="shared" si="1"/>
        <v>21</v>
      </c>
      <c r="J54" s="114"/>
      <c r="K54" s="114"/>
      <c r="L54" s="133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8"/>
      <c r="E55" s="23"/>
      <c r="F55" s="119" t="s">
        <v>99</v>
      </c>
      <c r="G55" s="119" t="s">
        <v>593</v>
      </c>
      <c r="H55" s="109" t="s">
        <v>594</v>
      </c>
      <c r="I55" s="104">
        <f t="shared" si="1"/>
        <v>21</v>
      </c>
      <c r="J55" s="151"/>
      <c r="K55" s="151"/>
      <c r="L55" s="138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8"/>
      <c r="E56" s="101" t="s">
        <v>145</v>
      </c>
      <c r="F56" s="102" t="s">
        <v>102</v>
      </c>
      <c r="G56" s="169"/>
      <c r="H56" s="169"/>
      <c r="I56" s="104">
        <f t="shared" si="1"/>
        <v>0</v>
      </c>
      <c r="J56" s="104"/>
      <c r="K56" s="104" t="s">
        <v>192</v>
      </c>
      <c r="L56" s="147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8"/>
      <c r="E57" s="19"/>
      <c r="F57" s="109" t="s">
        <v>105</v>
      </c>
      <c r="G57" s="109" t="s">
        <v>598</v>
      </c>
      <c r="H57" s="109" t="s">
        <v>599</v>
      </c>
      <c r="I57" s="104">
        <f t="shared" si="1"/>
        <v>18</v>
      </c>
      <c r="J57" s="114">
        <v>33.0</v>
      </c>
      <c r="K57" s="114"/>
      <c r="L57" s="133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8"/>
      <c r="E58" s="19"/>
      <c r="F58" s="109" t="s">
        <v>107</v>
      </c>
      <c r="G58" s="109" t="s">
        <v>600</v>
      </c>
      <c r="H58" s="109" t="s">
        <v>600</v>
      </c>
      <c r="I58" s="104">
        <f t="shared" si="1"/>
        <v>17</v>
      </c>
      <c r="J58" s="109"/>
      <c r="K58" s="109"/>
      <c r="L58" s="133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8"/>
      <c r="E59" s="19"/>
      <c r="F59" s="116" t="s">
        <v>95</v>
      </c>
      <c r="G59" s="168" t="s">
        <v>601</v>
      </c>
      <c r="H59" s="175" t="s">
        <v>602</v>
      </c>
      <c r="I59" s="104">
        <f t="shared" si="1"/>
        <v>69</v>
      </c>
      <c r="J59" s="114"/>
      <c r="K59" s="114"/>
      <c r="L59" s="133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8"/>
      <c r="E60" s="19"/>
      <c r="F60" s="109" t="s">
        <v>98</v>
      </c>
      <c r="G60" s="109" t="s">
        <v>603</v>
      </c>
      <c r="H60" s="109" t="s">
        <v>599</v>
      </c>
      <c r="I60" s="104">
        <f t="shared" si="1"/>
        <v>18</v>
      </c>
      <c r="J60" s="114"/>
      <c r="K60" s="114"/>
      <c r="L60" s="133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8"/>
      <c r="E61" s="23"/>
      <c r="F61" s="119" t="s">
        <v>99</v>
      </c>
      <c r="G61" s="119" t="s">
        <v>603</v>
      </c>
      <c r="H61" s="119" t="s">
        <v>599</v>
      </c>
      <c r="I61" s="104">
        <f t="shared" si="1"/>
        <v>18</v>
      </c>
      <c r="J61" s="151"/>
      <c r="K61" s="151"/>
      <c r="L61" s="138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8"/>
      <c r="E62" s="101" t="s">
        <v>151</v>
      </c>
      <c r="F62" s="102" t="s">
        <v>102</v>
      </c>
      <c r="G62" s="169"/>
      <c r="H62" s="169"/>
      <c r="I62" s="104">
        <f t="shared" si="1"/>
        <v>0</v>
      </c>
      <c r="J62" s="104"/>
      <c r="K62" s="104" t="s">
        <v>192</v>
      </c>
      <c r="L62" s="147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8"/>
      <c r="E63" s="19"/>
      <c r="F63" s="109" t="s">
        <v>105</v>
      </c>
      <c r="G63" s="109" t="s">
        <v>604</v>
      </c>
      <c r="H63" s="109" t="s">
        <v>605</v>
      </c>
      <c r="I63" s="104">
        <f t="shared" si="1"/>
        <v>23</v>
      </c>
      <c r="J63" s="114">
        <v>33.0</v>
      </c>
      <c r="K63" s="114"/>
      <c r="L63" s="133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8"/>
      <c r="E64" s="19"/>
      <c r="F64" s="109" t="s">
        <v>107</v>
      </c>
      <c r="G64" s="109" t="s">
        <v>606</v>
      </c>
      <c r="H64" s="109" t="s">
        <v>606</v>
      </c>
      <c r="I64" s="104">
        <f t="shared" si="1"/>
        <v>21</v>
      </c>
      <c r="J64" s="109"/>
      <c r="K64" s="109"/>
      <c r="L64" s="133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8"/>
      <c r="E65" s="19"/>
      <c r="F65" s="116" t="s">
        <v>95</v>
      </c>
      <c r="G65" s="168" t="s">
        <v>607</v>
      </c>
      <c r="H65" s="168" t="s">
        <v>608</v>
      </c>
      <c r="I65" s="104">
        <f t="shared" si="1"/>
        <v>49</v>
      </c>
      <c r="J65" s="114"/>
      <c r="K65" s="114"/>
      <c r="L65" s="133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8"/>
      <c r="E66" s="19"/>
      <c r="F66" s="109" t="s">
        <v>98</v>
      </c>
      <c r="G66" s="109" t="s">
        <v>609</v>
      </c>
      <c r="H66" s="109" t="s">
        <v>605</v>
      </c>
      <c r="I66" s="104">
        <f t="shared" si="1"/>
        <v>23</v>
      </c>
      <c r="J66" s="114"/>
      <c r="K66" s="114"/>
      <c r="L66" s="133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8"/>
      <c r="E67" s="23"/>
      <c r="F67" s="250" t="s">
        <v>99</v>
      </c>
      <c r="G67" s="250" t="s">
        <v>609</v>
      </c>
      <c r="H67" s="109" t="s">
        <v>605</v>
      </c>
      <c r="I67" s="104">
        <f t="shared" si="1"/>
        <v>23</v>
      </c>
      <c r="J67" s="253"/>
      <c r="K67" s="204"/>
      <c r="L67" s="138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8"/>
      <c r="E68" s="101" t="s">
        <v>288</v>
      </c>
      <c r="F68" s="140" t="s">
        <v>102</v>
      </c>
      <c r="G68" s="144"/>
      <c r="H68" s="144"/>
      <c r="I68" s="104">
        <f t="shared" si="1"/>
        <v>0</v>
      </c>
      <c r="J68" s="141"/>
      <c r="K68" s="104" t="s">
        <v>192</v>
      </c>
      <c r="L68" s="147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8"/>
      <c r="E69" s="19"/>
      <c r="F69" s="131" t="s">
        <v>105</v>
      </c>
      <c r="G69" s="131" t="s">
        <v>610</v>
      </c>
      <c r="H69" s="131" t="s">
        <v>611</v>
      </c>
      <c r="I69" s="104">
        <f t="shared" si="1"/>
        <v>16</v>
      </c>
      <c r="J69" s="132">
        <v>33.0</v>
      </c>
      <c r="K69" s="132"/>
      <c r="L69" s="133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8"/>
      <c r="E70" s="19"/>
      <c r="F70" s="131" t="s">
        <v>107</v>
      </c>
      <c r="G70" s="131" t="s">
        <v>612</v>
      </c>
      <c r="H70" s="131" t="s">
        <v>612</v>
      </c>
      <c r="I70" s="104">
        <f t="shared" si="1"/>
        <v>16</v>
      </c>
      <c r="J70" s="131"/>
      <c r="K70" s="131"/>
      <c r="L70" s="133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8"/>
      <c r="E71" s="19"/>
      <c r="F71" s="134" t="s">
        <v>95</v>
      </c>
      <c r="G71" s="135" t="s">
        <v>613</v>
      </c>
      <c r="H71" s="135" t="s">
        <v>614</v>
      </c>
      <c r="I71" s="104">
        <f t="shared" si="1"/>
        <v>48</v>
      </c>
      <c r="J71" s="132"/>
      <c r="K71" s="132"/>
      <c r="L71" s="133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8"/>
      <c r="E72" s="19"/>
      <c r="F72" s="131" t="s">
        <v>98</v>
      </c>
      <c r="G72" s="131" t="s">
        <v>610</v>
      </c>
      <c r="H72" s="131" t="s">
        <v>611</v>
      </c>
      <c r="I72" s="104">
        <f t="shared" si="1"/>
        <v>16</v>
      </c>
      <c r="J72" s="132"/>
      <c r="K72" s="132"/>
      <c r="L72" s="133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8"/>
      <c r="E73" s="23"/>
      <c r="F73" s="136" t="s">
        <v>99</v>
      </c>
      <c r="G73" s="136" t="s">
        <v>610</v>
      </c>
      <c r="H73" s="136" t="s">
        <v>611</v>
      </c>
      <c r="I73" s="104">
        <f t="shared" si="1"/>
        <v>16</v>
      </c>
      <c r="J73" s="137"/>
      <c r="K73" s="137"/>
      <c r="L73" s="13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8"/>
      <c r="E74" s="101" t="s">
        <v>177</v>
      </c>
      <c r="F74" s="140" t="s">
        <v>102</v>
      </c>
      <c r="G74" s="144"/>
      <c r="H74" s="350" t="s">
        <v>552</v>
      </c>
      <c r="I74" s="104">
        <f t="shared" si="1"/>
        <v>3</v>
      </c>
      <c r="J74" s="141"/>
      <c r="K74" s="104" t="s">
        <v>192</v>
      </c>
      <c r="L74" s="147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8"/>
      <c r="E75" s="19"/>
      <c r="F75" s="131" t="s">
        <v>105</v>
      </c>
      <c r="G75" s="131" t="s">
        <v>615</v>
      </c>
      <c r="H75" s="19"/>
      <c r="I75" s="104">
        <f t="shared" si="1"/>
        <v>0</v>
      </c>
      <c r="J75" s="132">
        <v>33.0</v>
      </c>
      <c r="K75" s="132"/>
      <c r="L75" s="133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8"/>
      <c r="E76" s="19"/>
      <c r="F76" s="131" t="s">
        <v>107</v>
      </c>
      <c r="G76" s="131" t="s">
        <v>616</v>
      </c>
      <c r="H76" s="19"/>
      <c r="I76" s="104">
        <f t="shared" si="1"/>
        <v>0</v>
      </c>
      <c r="J76" s="131"/>
      <c r="K76" s="131"/>
      <c r="L76" s="133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8"/>
      <c r="E77" s="19"/>
      <c r="F77" s="134" t="s">
        <v>95</v>
      </c>
      <c r="G77" s="135" t="s">
        <v>617</v>
      </c>
      <c r="H77" s="19"/>
      <c r="I77" s="104">
        <f t="shared" si="1"/>
        <v>0</v>
      </c>
      <c r="J77" s="132"/>
      <c r="K77" s="132"/>
      <c r="L77" s="133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8"/>
      <c r="E78" s="19"/>
      <c r="F78" s="131" t="s">
        <v>98</v>
      </c>
      <c r="G78" s="131" t="s">
        <v>615</v>
      </c>
      <c r="H78" s="19"/>
      <c r="I78" s="104">
        <f t="shared" si="1"/>
        <v>0</v>
      </c>
      <c r="J78" s="132"/>
      <c r="K78" s="132"/>
      <c r="L78" s="133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8"/>
      <c r="E79" s="23"/>
      <c r="F79" s="136" t="s">
        <v>99</v>
      </c>
      <c r="G79" s="136" t="s">
        <v>615</v>
      </c>
      <c r="H79" s="23"/>
      <c r="I79" s="104">
        <f t="shared" si="1"/>
        <v>0</v>
      </c>
      <c r="J79" s="137"/>
      <c r="K79" s="137"/>
      <c r="L79" s="138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8"/>
      <c r="E80" s="101" t="s">
        <v>182</v>
      </c>
      <c r="F80" s="102" t="s">
        <v>102</v>
      </c>
      <c r="G80" s="169"/>
      <c r="H80" s="169"/>
      <c r="I80" s="104">
        <f t="shared" si="1"/>
        <v>0</v>
      </c>
      <c r="J80" s="104"/>
      <c r="K80" s="104" t="s">
        <v>192</v>
      </c>
      <c r="L80" s="147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8"/>
      <c r="E81" s="19"/>
      <c r="F81" s="109" t="s">
        <v>105</v>
      </c>
      <c r="G81" s="109" t="s">
        <v>618</v>
      </c>
      <c r="H81" s="109" t="s">
        <v>619</v>
      </c>
      <c r="I81" s="104">
        <f t="shared" si="1"/>
        <v>25</v>
      </c>
      <c r="J81" s="114">
        <v>33.0</v>
      </c>
      <c r="K81" s="114"/>
      <c r="L81" s="133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8"/>
      <c r="E82" s="19"/>
      <c r="F82" s="109" t="s">
        <v>107</v>
      </c>
      <c r="G82" s="109" t="s">
        <v>620</v>
      </c>
      <c r="H82" s="109" t="s">
        <v>620</v>
      </c>
      <c r="I82" s="104">
        <f t="shared" si="1"/>
        <v>22</v>
      </c>
      <c r="J82" s="109"/>
      <c r="K82" s="109"/>
      <c r="L82" s="133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8"/>
      <c r="E83" s="19"/>
      <c r="F83" s="116" t="s">
        <v>95</v>
      </c>
      <c r="G83" s="175" t="s">
        <v>621</v>
      </c>
      <c r="H83" s="351" t="s">
        <v>622</v>
      </c>
      <c r="I83" s="104">
        <f t="shared" si="1"/>
        <v>85</v>
      </c>
      <c r="J83" s="114"/>
      <c r="K83" s="114"/>
      <c r="L83" s="133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8"/>
      <c r="E84" s="19"/>
      <c r="F84" s="109" t="s">
        <v>98</v>
      </c>
      <c r="G84" s="109" t="s">
        <v>618</v>
      </c>
      <c r="H84" s="109" t="s">
        <v>619</v>
      </c>
      <c r="I84" s="104">
        <f t="shared" si="1"/>
        <v>25</v>
      </c>
      <c r="J84" s="114"/>
      <c r="K84" s="114"/>
      <c r="L84" s="133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8"/>
      <c r="E85" s="23"/>
      <c r="F85" s="119" t="s">
        <v>99</v>
      </c>
      <c r="G85" s="119" t="s">
        <v>618</v>
      </c>
      <c r="H85" s="119" t="s">
        <v>619</v>
      </c>
      <c r="I85" s="104">
        <f t="shared" si="1"/>
        <v>25</v>
      </c>
      <c r="J85" s="151"/>
      <c r="K85" s="151"/>
      <c r="L85" s="138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8"/>
      <c r="E86" s="101" t="s">
        <v>187</v>
      </c>
      <c r="F86" s="102"/>
      <c r="G86" s="169"/>
      <c r="H86" s="146"/>
      <c r="I86" s="104">
        <f t="shared" si="1"/>
        <v>0</v>
      </c>
      <c r="J86" s="207"/>
      <c r="K86" s="104" t="s">
        <v>192</v>
      </c>
      <c r="L86" s="147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8"/>
      <c r="E87" s="19"/>
      <c r="F87" s="109"/>
      <c r="G87" s="109"/>
      <c r="H87" s="148"/>
      <c r="I87" s="104">
        <f t="shared" si="1"/>
        <v>0</v>
      </c>
      <c r="J87" s="115">
        <v>33.0</v>
      </c>
      <c r="K87" s="114"/>
      <c r="L87" s="133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8"/>
      <c r="E88" s="19"/>
      <c r="F88" s="109"/>
      <c r="G88" s="109"/>
      <c r="H88" s="148"/>
      <c r="I88" s="104">
        <f t="shared" si="1"/>
        <v>0</v>
      </c>
      <c r="J88" s="113"/>
      <c r="K88" s="109"/>
      <c r="L88" s="133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8"/>
      <c r="E89" s="19"/>
      <c r="F89" s="116"/>
      <c r="G89" s="168"/>
      <c r="H89" s="149"/>
      <c r="I89" s="104">
        <f t="shared" si="1"/>
        <v>0</v>
      </c>
      <c r="J89" s="115"/>
      <c r="K89" s="114"/>
      <c r="L89" s="133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8"/>
      <c r="E90" s="19"/>
      <c r="F90" s="109"/>
      <c r="G90" s="109"/>
      <c r="H90" s="148"/>
      <c r="I90" s="104">
        <f t="shared" si="1"/>
        <v>0</v>
      </c>
      <c r="J90" s="115"/>
      <c r="K90" s="114"/>
      <c r="L90" s="133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8"/>
      <c r="E91" s="23"/>
      <c r="F91" s="119"/>
      <c r="G91" s="119"/>
      <c r="H91" s="150"/>
      <c r="I91" s="104">
        <f t="shared" si="1"/>
        <v>0</v>
      </c>
      <c r="J91" s="257"/>
      <c r="K91" s="151"/>
      <c r="L91" s="138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8"/>
      <c r="E92" s="101" t="s">
        <v>623</v>
      </c>
      <c r="F92" s="102"/>
      <c r="G92" s="169"/>
      <c r="H92" s="146"/>
      <c r="I92" s="104">
        <f t="shared" si="1"/>
        <v>0</v>
      </c>
      <c r="J92" s="104"/>
      <c r="K92" s="104" t="s">
        <v>192</v>
      </c>
      <c r="L92" s="14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8"/>
      <c r="E93" s="19"/>
      <c r="F93" s="109"/>
      <c r="G93" s="109"/>
      <c r="H93" s="148"/>
      <c r="I93" s="104">
        <f t="shared" si="1"/>
        <v>0</v>
      </c>
      <c r="J93" s="114">
        <v>33.0</v>
      </c>
      <c r="K93" s="114"/>
      <c r="L93" s="133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8"/>
      <c r="E94" s="19"/>
      <c r="F94" s="109"/>
      <c r="G94" s="109"/>
      <c r="H94" s="148"/>
      <c r="I94" s="104">
        <f t="shared" si="1"/>
        <v>0</v>
      </c>
      <c r="J94" s="109"/>
      <c r="K94" s="109"/>
      <c r="L94" s="133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8"/>
      <c r="E95" s="19"/>
      <c r="F95" s="116"/>
      <c r="G95" s="168"/>
      <c r="H95" s="149"/>
      <c r="I95" s="104">
        <f t="shared" si="1"/>
        <v>0</v>
      </c>
      <c r="J95" s="114"/>
      <c r="K95" s="114"/>
      <c r="L95" s="133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8"/>
      <c r="E96" s="19"/>
      <c r="F96" s="109"/>
      <c r="G96" s="109"/>
      <c r="H96" s="148"/>
      <c r="I96" s="104">
        <f t="shared" si="1"/>
        <v>0</v>
      </c>
      <c r="J96" s="114"/>
      <c r="K96" s="114"/>
      <c r="L96" s="133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8"/>
      <c r="E97" s="96"/>
      <c r="F97" s="250"/>
      <c r="G97" s="250"/>
      <c r="H97" s="259"/>
      <c r="I97" s="120">
        <f t="shared" si="1"/>
        <v>0</v>
      </c>
      <c r="J97" s="204"/>
      <c r="K97" s="204"/>
      <c r="L97" s="225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352" t="s">
        <v>189</v>
      </c>
      <c r="E98" s="158" t="s">
        <v>190</v>
      </c>
      <c r="F98" s="159" t="s">
        <v>191</v>
      </c>
      <c r="G98" s="160"/>
      <c r="H98" s="160"/>
      <c r="I98" s="161">
        <f t="shared" si="1"/>
        <v>0</v>
      </c>
      <c r="J98" s="161"/>
      <c r="K98" s="353" t="s">
        <v>192</v>
      </c>
      <c r="L98" s="31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354"/>
      <c r="E99" s="19"/>
      <c r="F99" s="109" t="s">
        <v>105</v>
      </c>
      <c r="G99" s="355" t="s">
        <v>624</v>
      </c>
      <c r="H99" s="355" t="s">
        <v>624</v>
      </c>
      <c r="I99" s="104">
        <f t="shared" si="1"/>
        <v>10</v>
      </c>
      <c r="J99" s="114">
        <v>33.0</v>
      </c>
      <c r="K99" s="115"/>
      <c r="L99" s="133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354"/>
      <c r="E100" s="19"/>
      <c r="F100" s="109" t="s">
        <v>107</v>
      </c>
      <c r="G100" s="109" t="s">
        <v>625</v>
      </c>
      <c r="H100" s="109" t="s">
        <v>625</v>
      </c>
      <c r="I100" s="104">
        <f t="shared" si="1"/>
        <v>10</v>
      </c>
      <c r="J100" s="109"/>
      <c r="K100" s="113"/>
      <c r="L100" s="133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354"/>
      <c r="E101" s="19"/>
      <c r="F101" s="116" t="s">
        <v>95</v>
      </c>
      <c r="G101" s="175" t="s">
        <v>626</v>
      </c>
      <c r="H101" s="175" t="s">
        <v>627</v>
      </c>
      <c r="I101" s="104">
        <f t="shared" si="1"/>
        <v>56</v>
      </c>
      <c r="J101" s="114"/>
      <c r="K101" s="115"/>
      <c r="L101" s="133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354"/>
      <c r="E102" s="19"/>
      <c r="F102" s="109" t="s">
        <v>98</v>
      </c>
      <c r="G102" s="109" t="s">
        <v>624</v>
      </c>
      <c r="H102" s="109" t="s">
        <v>624</v>
      </c>
      <c r="I102" s="104">
        <f t="shared" si="1"/>
        <v>10</v>
      </c>
      <c r="J102" s="114"/>
      <c r="K102" s="115"/>
      <c r="L102" s="133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354"/>
      <c r="E103" s="23"/>
      <c r="F103" s="119" t="s">
        <v>99</v>
      </c>
      <c r="G103" s="119" t="s">
        <v>624</v>
      </c>
      <c r="H103" s="119" t="s">
        <v>624</v>
      </c>
      <c r="I103" s="104">
        <f t="shared" si="1"/>
        <v>10</v>
      </c>
      <c r="J103" s="151"/>
      <c r="K103" s="257"/>
      <c r="L103" s="138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354"/>
      <c r="E104" s="101" t="s">
        <v>199</v>
      </c>
      <c r="F104" s="102" t="s">
        <v>191</v>
      </c>
      <c r="G104" s="169"/>
      <c r="H104" s="169"/>
      <c r="I104" s="104">
        <f t="shared" si="1"/>
        <v>0</v>
      </c>
      <c r="J104" s="104"/>
      <c r="K104" s="207" t="s">
        <v>192</v>
      </c>
      <c r="L104" s="14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354"/>
      <c r="E105" s="19"/>
      <c r="F105" s="109" t="s">
        <v>105</v>
      </c>
      <c r="G105" s="355" t="s">
        <v>628</v>
      </c>
      <c r="H105" s="356" t="s">
        <v>629</v>
      </c>
      <c r="I105" s="104">
        <f t="shared" si="1"/>
        <v>15</v>
      </c>
      <c r="J105" s="114">
        <v>33.0</v>
      </c>
      <c r="K105" s="115"/>
      <c r="L105" s="133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354"/>
      <c r="E106" s="19"/>
      <c r="F106" s="109" t="s">
        <v>107</v>
      </c>
      <c r="G106" s="109" t="s">
        <v>630</v>
      </c>
      <c r="H106" s="109" t="s">
        <v>630</v>
      </c>
      <c r="I106" s="104">
        <f t="shared" si="1"/>
        <v>13</v>
      </c>
      <c r="J106" s="109"/>
      <c r="K106" s="113"/>
      <c r="L106" s="133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354"/>
      <c r="E107" s="19"/>
      <c r="F107" s="116" t="s">
        <v>95</v>
      </c>
      <c r="G107" s="175" t="s">
        <v>631</v>
      </c>
      <c r="H107" s="175" t="s">
        <v>632</v>
      </c>
      <c r="I107" s="104">
        <f t="shared" si="1"/>
        <v>66</v>
      </c>
      <c r="J107" s="114"/>
      <c r="K107" s="115"/>
      <c r="L107" s="133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354"/>
      <c r="E108" s="19"/>
      <c r="F108" s="109" t="s">
        <v>98</v>
      </c>
      <c r="G108" s="109" t="s">
        <v>628</v>
      </c>
      <c r="H108" s="356" t="s">
        <v>629</v>
      </c>
      <c r="I108" s="104">
        <f t="shared" si="1"/>
        <v>15</v>
      </c>
      <c r="J108" s="114"/>
      <c r="K108" s="115"/>
      <c r="L108" s="133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354"/>
      <c r="E109" s="23"/>
      <c r="F109" s="119" t="s">
        <v>99</v>
      </c>
      <c r="G109" s="119" t="s">
        <v>628</v>
      </c>
      <c r="H109" s="356" t="s">
        <v>629</v>
      </c>
      <c r="I109" s="104">
        <f t="shared" si="1"/>
        <v>15</v>
      </c>
      <c r="J109" s="151"/>
      <c r="K109" s="257"/>
      <c r="L109" s="138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354"/>
      <c r="E110" s="101" t="s">
        <v>206</v>
      </c>
      <c r="F110" s="102" t="s">
        <v>191</v>
      </c>
      <c r="G110" s="169"/>
      <c r="H110" s="169"/>
      <c r="I110" s="104">
        <f t="shared" si="1"/>
        <v>0</v>
      </c>
      <c r="J110" s="104"/>
      <c r="K110" s="207" t="s">
        <v>192</v>
      </c>
      <c r="L110" s="14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354"/>
      <c r="E111" s="19"/>
      <c r="F111" s="109" t="s">
        <v>105</v>
      </c>
      <c r="G111" s="109" t="s">
        <v>633</v>
      </c>
      <c r="H111" s="109" t="s">
        <v>634</v>
      </c>
      <c r="I111" s="104">
        <f t="shared" si="1"/>
        <v>22</v>
      </c>
      <c r="J111" s="114">
        <v>33.0</v>
      </c>
      <c r="K111" s="115"/>
      <c r="L111" s="133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354"/>
      <c r="E112" s="19"/>
      <c r="F112" s="109" t="s">
        <v>107</v>
      </c>
      <c r="G112" s="109" t="s">
        <v>635</v>
      </c>
      <c r="H112" s="109" t="s">
        <v>635</v>
      </c>
      <c r="I112" s="104">
        <f t="shared" si="1"/>
        <v>16</v>
      </c>
      <c r="J112" s="109"/>
      <c r="K112" s="113"/>
      <c r="L112" s="133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354"/>
      <c r="E113" s="19"/>
      <c r="F113" s="116" t="s">
        <v>95</v>
      </c>
      <c r="G113" s="175" t="s">
        <v>636</v>
      </c>
      <c r="H113" s="175" t="s">
        <v>637</v>
      </c>
      <c r="I113" s="104">
        <f t="shared" si="1"/>
        <v>60</v>
      </c>
      <c r="J113" s="114"/>
      <c r="K113" s="115"/>
      <c r="L113" s="133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354"/>
      <c r="E114" s="19"/>
      <c r="F114" s="109" t="s">
        <v>98</v>
      </c>
      <c r="G114" s="109" t="s">
        <v>633</v>
      </c>
      <c r="H114" s="109" t="s">
        <v>634</v>
      </c>
      <c r="I114" s="104">
        <f t="shared" si="1"/>
        <v>22</v>
      </c>
      <c r="J114" s="114"/>
      <c r="K114" s="115"/>
      <c r="L114" s="133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354"/>
      <c r="E115" s="23"/>
      <c r="F115" s="119" t="s">
        <v>99</v>
      </c>
      <c r="G115" s="119" t="s">
        <v>633</v>
      </c>
      <c r="H115" s="109" t="s">
        <v>634</v>
      </c>
      <c r="I115" s="104">
        <f t="shared" si="1"/>
        <v>22</v>
      </c>
      <c r="J115" s="151"/>
      <c r="K115" s="257"/>
      <c r="L115" s="138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354"/>
      <c r="E116" s="101" t="s">
        <v>215</v>
      </c>
      <c r="F116" s="102" t="s">
        <v>191</v>
      </c>
      <c r="G116" s="169"/>
      <c r="H116" s="169"/>
      <c r="I116" s="104">
        <f t="shared" si="1"/>
        <v>0</v>
      </c>
      <c r="J116" s="104"/>
      <c r="K116" s="207" t="s">
        <v>192</v>
      </c>
      <c r="L116" s="14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354"/>
      <c r="E117" s="19"/>
      <c r="F117" s="109" t="s">
        <v>105</v>
      </c>
      <c r="G117" s="109" t="s">
        <v>638</v>
      </c>
      <c r="H117" s="109" t="s">
        <v>639</v>
      </c>
      <c r="I117" s="104">
        <f t="shared" si="1"/>
        <v>33</v>
      </c>
      <c r="J117" s="114">
        <v>33.0</v>
      </c>
      <c r="K117" s="115"/>
      <c r="L117" s="133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354"/>
      <c r="E118" s="19"/>
      <c r="F118" s="109" t="s">
        <v>107</v>
      </c>
      <c r="G118" s="109" t="s">
        <v>640</v>
      </c>
      <c r="H118" s="109" t="s">
        <v>640</v>
      </c>
      <c r="I118" s="104">
        <f t="shared" si="1"/>
        <v>22</v>
      </c>
      <c r="J118" s="109"/>
      <c r="K118" s="113"/>
      <c r="L118" s="133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354"/>
      <c r="E119" s="19"/>
      <c r="F119" s="116" t="s">
        <v>95</v>
      </c>
      <c r="G119" s="175" t="s">
        <v>641</v>
      </c>
      <c r="H119" s="175" t="s">
        <v>642</v>
      </c>
      <c r="I119" s="104">
        <f t="shared" si="1"/>
        <v>66</v>
      </c>
      <c r="J119" s="114"/>
      <c r="K119" s="115"/>
      <c r="L119" s="133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354"/>
      <c r="E120" s="19"/>
      <c r="F120" s="109" t="s">
        <v>98</v>
      </c>
      <c r="G120" s="109" t="s">
        <v>638</v>
      </c>
      <c r="H120" s="109" t="s">
        <v>639</v>
      </c>
      <c r="I120" s="104">
        <f t="shared" si="1"/>
        <v>33</v>
      </c>
      <c r="J120" s="114"/>
      <c r="K120" s="115"/>
      <c r="L120" s="133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354"/>
      <c r="E121" s="23"/>
      <c r="F121" s="119" t="s">
        <v>99</v>
      </c>
      <c r="G121" s="119" t="s">
        <v>638</v>
      </c>
      <c r="H121" s="119" t="s">
        <v>639</v>
      </c>
      <c r="I121" s="104">
        <f t="shared" si="1"/>
        <v>33</v>
      </c>
      <c r="J121" s="151"/>
      <c r="K121" s="257"/>
      <c r="L121" s="138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354"/>
      <c r="E122" s="101" t="s">
        <v>220</v>
      </c>
      <c r="F122" s="102" t="s">
        <v>191</v>
      </c>
      <c r="G122" s="169"/>
      <c r="H122" s="169"/>
      <c r="I122" s="104">
        <f t="shared" si="1"/>
        <v>0</v>
      </c>
      <c r="J122" s="104"/>
      <c r="K122" s="207" t="s">
        <v>192</v>
      </c>
      <c r="L122" s="14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354"/>
      <c r="E123" s="19"/>
      <c r="F123" s="109" t="s">
        <v>105</v>
      </c>
      <c r="G123" s="109" t="s">
        <v>643</v>
      </c>
      <c r="H123" s="109" t="s">
        <v>644</v>
      </c>
      <c r="I123" s="104">
        <f t="shared" si="1"/>
        <v>33</v>
      </c>
      <c r="J123" s="114">
        <v>33.0</v>
      </c>
      <c r="K123" s="115"/>
      <c r="L123" s="133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354"/>
      <c r="E124" s="19"/>
      <c r="F124" s="109" t="s">
        <v>107</v>
      </c>
      <c r="G124" s="109" t="s">
        <v>645</v>
      </c>
      <c r="H124" s="109" t="s">
        <v>645</v>
      </c>
      <c r="I124" s="104">
        <f t="shared" si="1"/>
        <v>25</v>
      </c>
      <c r="J124" s="109"/>
      <c r="K124" s="113"/>
      <c r="L124" s="133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354"/>
      <c r="E125" s="19"/>
      <c r="F125" s="116" t="s">
        <v>95</v>
      </c>
      <c r="G125" s="175" t="s">
        <v>646</v>
      </c>
      <c r="H125" s="175" t="s">
        <v>647</v>
      </c>
      <c r="I125" s="104">
        <f t="shared" si="1"/>
        <v>96</v>
      </c>
      <c r="J125" s="114"/>
      <c r="K125" s="115"/>
      <c r="L125" s="133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354"/>
      <c r="E126" s="19"/>
      <c r="F126" s="109" t="s">
        <v>98</v>
      </c>
      <c r="G126" s="109" t="s">
        <v>643</v>
      </c>
      <c r="H126" s="109" t="s">
        <v>644</v>
      </c>
      <c r="I126" s="104">
        <f t="shared" si="1"/>
        <v>33</v>
      </c>
      <c r="J126" s="114"/>
      <c r="K126" s="115"/>
      <c r="L126" s="133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354"/>
      <c r="E127" s="96"/>
      <c r="F127" s="119" t="s">
        <v>99</v>
      </c>
      <c r="G127" s="119" t="s">
        <v>643</v>
      </c>
      <c r="H127" s="109" t="s">
        <v>644</v>
      </c>
      <c r="I127" s="104">
        <f t="shared" si="1"/>
        <v>33</v>
      </c>
      <c r="J127" s="151"/>
      <c r="K127" s="257"/>
      <c r="L127" s="138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354"/>
      <c r="E128" s="101" t="s">
        <v>226</v>
      </c>
      <c r="F128" s="194" t="s">
        <v>191</v>
      </c>
      <c r="G128" s="195"/>
      <c r="H128" s="195"/>
      <c r="I128" s="104">
        <f t="shared" si="1"/>
        <v>0</v>
      </c>
      <c r="J128" s="197"/>
      <c r="K128" s="207" t="s">
        <v>192</v>
      </c>
      <c r="L128" s="14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354"/>
      <c r="E129" s="19"/>
      <c r="F129" s="198" t="s">
        <v>105</v>
      </c>
      <c r="G129" s="109" t="s">
        <v>648</v>
      </c>
      <c r="H129" s="109" t="s">
        <v>649</v>
      </c>
      <c r="I129" s="104">
        <f t="shared" si="1"/>
        <v>26</v>
      </c>
      <c r="J129" s="114">
        <v>33.0</v>
      </c>
      <c r="K129" s="115"/>
      <c r="L129" s="133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354"/>
      <c r="E130" s="19"/>
      <c r="F130" s="198" t="s">
        <v>107</v>
      </c>
      <c r="G130" s="109" t="s">
        <v>650</v>
      </c>
      <c r="H130" s="109" t="s">
        <v>650</v>
      </c>
      <c r="I130" s="104">
        <f t="shared" si="1"/>
        <v>20</v>
      </c>
      <c r="J130" s="109"/>
      <c r="K130" s="113"/>
      <c r="L130" s="133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354"/>
      <c r="E131" s="19"/>
      <c r="F131" s="200" t="s">
        <v>95</v>
      </c>
      <c r="G131" s="175" t="s">
        <v>651</v>
      </c>
      <c r="H131" s="175" t="s">
        <v>652</v>
      </c>
      <c r="I131" s="104">
        <f t="shared" si="1"/>
        <v>92</v>
      </c>
      <c r="J131" s="114"/>
      <c r="K131" s="115"/>
      <c r="L131" s="133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354"/>
      <c r="E132" s="19"/>
      <c r="F132" s="198" t="s">
        <v>98</v>
      </c>
      <c r="G132" s="109" t="s">
        <v>648</v>
      </c>
      <c r="H132" s="109" t="s">
        <v>649</v>
      </c>
      <c r="I132" s="104">
        <f t="shared" si="1"/>
        <v>26</v>
      </c>
      <c r="J132" s="114"/>
      <c r="K132" s="115"/>
      <c r="L132" s="133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354"/>
      <c r="E133" s="96"/>
      <c r="F133" s="202" t="s">
        <v>99</v>
      </c>
      <c r="G133" s="121" t="s">
        <v>648</v>
      </c>
      <c r="H133" s="121" t="s">
        <v>649</v>
      </c>
      <c r="I133" s="104">
        <f t="shared" si="1"/>
        <v>26</v>
      </c>
      <c r="J133" s="204"/>
      <c r="K133" s="260"/>
      <c r="L133" s="13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354"/>
      <c r="E134" s="101" t="s">
        <v>232</v>
      </c>
      <c r="F134" s="205" t="s">
        <v>191</v>
      </c>
      <c r="G134" s="169"/>
      <c r="H134" s="169"/>
      <c r="I134" s="104">
        <f t="shared" si="1"/>
        <v>0</v>
      </c>
      <c r="J134" s="104"/>
      <c r="K134" s="207" t="s">
        <v>192</v>
      </c>
      <c r="L134" s="14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354"/>
      <c r="E135" s="19"/>
      <c r="F135" s="198" t="s">
        <v>105</v>
      </c>
      <c r="G135" s="109" t="s">
        <v>653</v>
      </c>
      <c r="H135" s="109" t="s">
        <v>654</v>
      </c>
      <c r="I135" s="104">
        <f t="shared" si="1"/>
        <v>27</v>
      </c>
      <c r="J135" s="114">
        <v>33.0</v>
      </c>
      <c r="K135" s="115"/>
      <c r="L135" s="133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354"/>
      <c r="E136" s="19"/>
      <c r="F136" s="198" t="s">
        <v>107</v>
      </c>
      <c r="G136" s="109" t="s">
        <v>655</v>
      </c>
      <c r="H136" s="109" t="s">
        <v>655</v>
      </c>
      <c r="I136" s="104">
        <f t="shared" si="1"/>
        <v>19</v>
      </c>
      <c r="J136" s="109"/>
      <c r="K136" s="113"/>
      <c r="L136" s="133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354"/>
      <c r="E137" s="19"/>
      <c r="F137" s="200" t="s">
        <v>95</v>
      </c>
      <c r="G137" s="175" t="s">
        <v>656</v>
      </c>
      <c r="H137" s="175" t="s">
        <v>657</v>
      </c>
      <c r="I137" s="104">
        <f t="shared" si="1"/>
        <v>87</v>
      </c>
      <c r="J137" s="114"/>
      <c r="K137" s="115"/>
      <c r="L137" s="133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354"/>
      <c r="E138" s="19"/>
      <c r="F138" s="198" t="s">
        <v>98</v>
      </c>
      <c r="G138" s="109" t="s">
        <v>653</v>
      </c>
      <c r="H138" s="109" t="s">
        <v>654</v>
      </c>
      <c r="I138" s="104">
        <f t="shared" si="1"/>
        <v>27</v>
      </c>
      <c r="J138" s="114"/>
      <c r="K138" s="115"/>
      <c r="L138" s="133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354"/>
      <c r="E139" s="23"/>
      <c r="F139" s="357" t="s">
        <v>99</v>
      </c>
      <c r="G139" s="119" t="s">
        <v>653</v>
      </c>
      <c r="H139" s="119" t="s">
        <v>654</v>
      </c>
      <c r="I139" s="104">
        <f t="shared" si="1"/>
        <v>27</v>
      </c>
      <c r="J139" s="151"/>
      <c r="K139" s="257"/>
      <c r="L139" s="138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354"/>
      <c r="E140" s="231" t="s">
        <v>240</v>
      </c>
      <c r="F140" s="194" t="s">
        <v>191</v>
      </c>
      <c r="G140" s="195"/>
      <c r="H140" s="195"/>
      <c r="I140" s="104">
        <f t="shared" si="1"/>
        <v>0</v>
      </c>
      <c r="J140" s="197"/>
      <c r="K140" s="303" t="s">
        <v>192</v>
      </c>
      <c r="L140" s="14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354"/>
      <c r="E141" s="19"/>
      <c r="F141" s="198" t="s">
        <v>105</v>
      </c>
      <c r="G141" s="109" t="s">
        <v>658</v>
      </c>
      <c r="H141" s="109" t="s">
        <v>659</v>
      </c>
      <c r="I141" s="104">
        <f t="shared" si="1"/>
        <v>33</v>
      </c>
      <c r="J141" s="114">
        <v>33.0</v>
      </c>
      <c r="K141" s="115"/>
      <c r="L141" s="133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354"/>
      <c r="E142" s="19"/>
      <c r="F142" s="198" t="s">
        <v>107</v>
      </c>
      <c r="G142" s="109" t="s">
        <v>660</v>
      </c>
      <c r="H142" s="109" t="s">
        <v>660</v>
      </c>
      <c r="I142" s="104">
        <f t="shared" si="1"/>
        <v>20</v>
      </c>
      <c r="J142" s="109"/>
      <c r="K142" s="113"/>
      <c r="L142" s="133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354"/>
      <c r="E143" s="19"/>
      <c r="F143" s="200" t="s">
        <v>95</v>
      </c>
      <c r="G143" s="175" t="s">
        <v>661</v>
      </c>
      <c r="H143" s="175" t="s">
        <v>662</v>
      </c>
      <c r="I143" s="104">
        <f t="shared" si="1"/>
        <v>56</v>
      </c>
      <c r="J143" s="114"/>
      <c r="K143" s="115"/>
      <c r="L143" s="133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354"/>
      <c r="E144" s="19"/>
      <c r="F144" s="198" t="s">
        <v>98</v>
      </c>
      <c r="G144" s="109" t="s">
        <v>658</v>
      </c>
      <c r="H144" s="109" t="s">
        <v>659</v>
      </c>
      <c r="I144" s="104">
        <f t="shared" si="1"/>
        <v>33</v>
      </c>
      <c r="J144" s="114"/>
      <c r="K144" s="115"/>
      <c r="L144" s="133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358"/>
      <c r="E145" s="153"/>
      <c r="F145" s="213" t="s">
        <v>99</v>
      </c>
      <c r="G145" s="346" t="s">
        <v>658</v>
      </c>
      <c r="H145" s="346" t="s">
        <v>659</v>
      </c>
      <c r="I145" s="216">
        <f t="shared" si="1"/>
        <v>33</v>
      </c>
      <c r="J145" s="217"/>
      <c r="K145" s="218"/>
      <c r="L145" s="28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4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4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4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4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4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4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4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4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4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4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4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4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4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4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4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4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4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4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4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4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4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4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30.0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30.0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30.0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6">
    <mergeCell ref="E68:E73"/>
    <mergeCell ref="E74:E79"/>
    <mergeCell ref="H74:H79"/>
    <mergeCell ref="E80:E85"/>
    <mergeCell ref="B3:G3"/>
    <mergeCell ref="D6:E7"/>
    <mergeCell ref="F6:F7"/>
    <mergeCell ref="I6:I7"/>
    <mergeCell ref="J6:J7"/>
    <mergeCell ref="D8:D13"/>
    <mergeCell ref="D14:D97"/>
    <mergeCell ref="E122:E127"/>
    <mergeCell ref="E128:E133"/>
    <mergeCell ref="E134:E139"/>
    <mergeCell ref="E140:E145"/>
    <mergeCell ref="E86:E91"/>
    <mergeCell ref="E92:E97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63:K63">
    <cfRule type="expression" dxfId="0" priority="10">
      <formula>I63&gt;J63</formula>
    </cfRule>
  </conditionalFormatting>
  <conditionalFormatting sqref="J69:K69">
    <cfRule type="expression" dxfId="0" priority="11">
      <formula>I69&gt;J69</formula>
    </cfRule>
  </conditionalFormatting>
  <conditionalFormatting sqref="J75:K75">
    <cfRule type="expression" dxfId="0" priority="12">
      <formula>I75&gt;J75</formula>
    </cfRule>
  </conditionalFormatting>
  <conditionalFormatting sqref="J77:K77">
    <cfRule type="expression" dxfId="0" priority="13">
      <formula>I77&gt;J77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89:K89">
    <cfRule type="expression" dxfId="0" priority="17">
      <formula>I89&gt;J89</formula>
    </cfRule>
  </conditionalFormatting>
  <conditionalFormatting sqref="J93:K93">
    <cfRule type="expression" dxfId="0" priority="18">
      <formula>I93&gt;J93</formula>
    </cfRule>
  </conditionalFormatting>
  <conditionalFormatting sqref="J95:K95">
    <cfRule type="expression" dxfId="0" priority="19">
      <formula>I95&gt;J95</formula>
    </cfRule>
  </conditionalFormatting>
  <conditionalFormatting sqref="J99:K99">
    <cfRule type="expression" dxfId="0" priority="20">
      <formula>I99&gt;J99</formula>
    </cfRule>
  </conditionalFormatting>
  <conditionalFormatting sqref="J105:K105">
    <cfRule type="expression" dxfId="0" priority="21">
      <formula>I105&gt;J105</formula>
    </cfRule>
  </conditionalFormatting>
  <conditionalFormatting sqref="J111:K111">
    <cfRule type="expression" dxfId="0" priority="22">
      <formula>I111&gt;J111</formula>
    </cfRule>
  </conditionalFormatting>
  <conditionalFormatting sqref="J117:K117">
    <cfRule type="expression" dxfId="0" priority="23">
      <formula>I117&gt;J117</formula>
    </cfRule>
  </conditionalFormatting>
  <conditionalFormatting sqref="J123:K123">
    <cfRule type="expression" dxfId="0" priority="24">
      <formula>I123&gt;J123</formula>
    </cfRule>
  </conditionalFormatting>
  <conditionalFormatting sqref="J129:K129">
    <cfRule type="expression" dxfId="0" priority="25">
      <formula>I129&gt;J129</formula>
    </cfRule>
  </conditionalFormatting>
  <conditionalFormatting sqref="J135:K135">
    <cfRule type="expression" dxfId="0" priority="26">
      <formula>I135&gt;J135</formula>
    </cfRule>
  </conditionalFormatting>
  <conditionalFormatting sqref="J141:K141">
    <cfRule type="expression" dxfId="0" priority="27">
      <formula>I141&gt;J141</formula>
    </cfRule>
  </conditionalFormatting>
  <hyperlinks>
    <hyperlink r:id="rId2" ref="G11"/>
    <hyperlink r:id="rId3" ref="H11"/>
    <hyperlink r:id="rId4" ref="G17"/>
    <hyperlink r:id="rId5" ref="G23"/>
    <hyperlink r:id="rId6" ref="H23"/>
    <hyperlink r:id="rId7" ref="G29"/>
    <hyperlink r:id="rId8" ref="G35"/>
    <hyperlink r:id="rId9" ref="G41"/>
    <hyperlink r:id="rId10" ref="G47"/>
    <hyperlink r:id="rId11" ref="G53"/>
    <hyperlink r:id="rId12" ref="G59"/>
    <hyperlink r:id="rId13" ref="H59"/>
    <hyperlink r:id="rId14" ref="G65"/>
    <hyperlink r:id="rId15" ref="G71"/>
    <hyperlink r:id="rId16" ref="G77"/>
    <hyperlink r:id="rId17" ref="G83"/>
    <hyperlink r:id="rId18" ref="H83"/>
    <hyperlink r:id="rId19" ref="G101"/>
    <hyperlink r:id="rId20" ref="G107"/>
    <hyperlink r:id="rId21" ref="G113"/>
    <hyperlink r:id="rId22" ref="G119"/>
    <hyperlink r:id="rId23" ref="G125"/>
    <hyperlink r:id="rId24" ref="G131"/>
    <hyperlink r:id="rId25" ref="G137"/>
    <hyperlink r:id="rId26" ref="G143"/>
  </hyperlinks>
  <printOptions/>
  <pageMargins bottom="0.75" footer="0.0" header="0.0" left="0.7" right="0.7" top="0.75"/>
  <pageSetup paperSize="9" orientation="portrait"/>
  <drawing r:id="rId27"/>
  <legacyDrawing r:id="rId28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42.14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5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0" t="s">
        <v>663</v>
      </c>
      <c r="C2" s="360"/>
      <c r="D2" s="73"/>
      <c r="E2" s="73"/>
      <c r="F2" s="74"/>
      <c r="G2" s="74"/>
      <c r="H2" s="74"/>
      <c r="I2" s="74"/>
      <c r="J2" s="74"/>
      <c r="K2" s="74"/>
      <c r="L2" s="361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41.0" customHeight="1">
      <c r="A3" s="223"/>
      <c r="B3" s="281" t="s">
        <v>326</v>
      </c>
      <c r="H3" s="347"/>
      <c r="I3" s="75"/>
      <c r="J3" s="75"/>
      <c r="K3" s="75"/>
      <c r="L3" s="362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363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59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8.7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224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664</v>
      </c>
      <c r="H7" s="97" t="s">
        <v>665</v>
      </c>
      <c r="I7" s="96"/>
      <c r="J7" s="96"/>
      <c r="K7" s="98"/>
      <c r="L7" s="225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82</v>
      </c>
      <c r="E8" s="101" t="s">
        <v>83</v>
      </c>
      <c r="F8" s="102" t="s">
        <v>84</v>
      </c>
      <c r="G8" s="348"/>
      <c r="H8" s="348"/>
      <c r="I8" s="104">
        <f t="shared" ref="I8:I13" si="1">LENB(H8)</f>
        <v>0</v>
      </c>
      <c r="J8" s="102"/>
      <c r="K8" s="349" t="s">
        <v>85</v>
      </c>
      <c r="L8" s="364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8"/>
      <c r="E9" s="19"/>
      <c r="F9" s="109" t="s">
        <v>244</v>
      </c>
      <c r="G9" s="131" t="s">
        <v>666</v>
      </c>
      <c r="H9" s="131" t="s">
        <v>667</v>
      </c>
      <c r="I9" s="104">
        <f t="shared" si="1"/>
        <v>2</v>
      </c>
      <c r="J9" s="110">
        <v>10.0</v>
      </c>
      <c r="K9" s="110"/>
      <c r="L9" s="133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8"/>
      <c r="E10" s="19"/>
      <c r="F10" s="109" t="s">
        <v>247</v>
      </c>
      <c r="G10" s="131" t="s">
        <v>668</v>
      </c>
      <c r="H10" s="131" t="s">
        <v>669</v>
      </c>
      <c r="I10" s="104">
        <f t="shared" si="1"/>
        <v>2</v>
      </c>
      <c r="J10" s="109"/>
      <c r="K10" s="109"/>
      <c r="L10" s="133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8"/>
      <c r="E11" s="19"/>
      <c r="F11" s="116" t="s">
        <v>95</v>
      </c>
      <c r="G11" s="228" t="s">
        <v>670</v>
      </c>
      <c r="H11" s="228" t="s">
        <v>671</v>
      </c>
      <c r="I11" s="104">
        <f t="shared" si="1"/>
        <v>49</v>
      </c>
      <c r="J11" s="109"/>
      <c r="K11" s="109"/>
      <c r="L11" s="133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8"/>
      <c r="E12" s="19"/>
      <c r="F12" s="109" t="s">
        <v>98</v>
      </c>
      <c r="G12" s="131"/>
      <c r="H12" s="131" t="s">
        <v>667</v>
      </c>
      <c r="I12" s="104">
        <f t="shared" si="1"/>
        <v>2</v>
      </c>
      <c r="J12" s="109"/>
      <c r="K12" s="109"/>
      <c r="L12" s="133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29"/>
      <c r="E13" s="23"/>
      <c r="F13" s="119" t="s">
        <v>99</v>
      </c>
      <c r="G13" s="136" t="s">
        <v>666</v>
      </c>
      <c r="H13" s="136" t="s">
        <v>667</v>
      </c>
      <c r="I13" s="104">
        <f t="shared" si="1"/>
        <v>2</v>
      </c>
      <c r="J13" s="119"/>
      <c r="K13" s="119"/>
      <c r="L13" s="138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0" t="s">
        <v>100</v>
      </c>
      <c r="E14" s="101" t="s">
        <v>101</v>
      </c>
      <c r="F14" s="292" t="s">
        <v>102</v>
      </c>
      <c r="G14" s="195"/>
      <c r="H14" s="142" t="s">
        <v>552</v>
      </c>
      <c r="I14" s="104" t="str">
        <f>LENB(#REF!)</f>
        <v>#REF!</v>
      </c>
      <c r="J14" s="197"/>
      <c r="K14" s="104" t="s">
        <v>192</v>
      </c>
      <c r="L14" s="364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8"/>
      <c r="E15" s="19"/>
      <c r="F15" s="109" t="s">
        <v>105</v>
      </c>
      <c r="G15" s="109" t="s">
        <v>672</v>
      </c>
      <c r="H15" s="19"/>
      <c r="I15" s="104">
        <f>LENB(H15)</f>
        <v>0</v>
      </c>
      <c r="J15" s="114">
        <v>33.0</v>
      </c>
      <c r="K15" s="114"/>
      <c r="L15" s="133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8"/>
      <c r="E16" s="19"/>
      <c r="F16" s="109" t="s">
        <v>107</v>
      </c>
      <c r="G16" s="109" t="s">
        <v>673</v>
      </c>
      <c r="H16" s="19"/>
      <c r="I16" s="104">
        <f>LENB(H14)</f>
        <v>3</v>
      </c>
      <c r="J16" s="109"/>
      <c r="K16" s="109"/>
      <c r="L16" s="133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8"/>
      <c r="E17" s="19"/>
      <c r="F17" s="116" t="s">
        <v>95</v>
      </c>
      <c r="G17" s="168" t="s">
        <v>670</v>
      </c>
      <c r="H17" s="19"/>
      <c r="I17" s="104">
        <f t="shared" ref="I17:I145" si="2">LENB(H17)</f>
        <v>0</v>
      </c>
      <c r="J17" s="114"/>
      <c r="K17" s="114"/>
      <c r="L17" s="133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8"/>
      <c r="E18" s="19"/>
      <c r="F18" s="109" t="s">
        <v>98</v>
      </c>
      <c r="G18" s="109"/>
      <c r="H18" s="19"/>
      <c r="I18" s="104">
        <f t="shared" si="2"/>
        <v>0</v>
      </c>
      <c r="J18" s="114"/>
      <c r="K18" s="114"/>
      <c r="L18" s="133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8"/>
      <c r="E19" s="23"/>
      <c r="F19" s="119" t="s">
        <v>99</v>
      </c>
      <c r="G19" s="119" t="s">
        <v>672</v>
      </c>
      <c r="H19" s="23"/>
      <c r="I19" s="104">
        <f t="shared" si="2"/>
        <v>0</v>
      </c>
      <c r="J19" s="151"/>
      <c r="K19" s="151"/>
      <c r="L19" s="138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8"/>
      <c r="E20" s="101" t="s">
        <v>112</v>
      </c>
      <c r="F20" s="102" t="s">
        <v>102</v>
      </c>
      <c r="G20" s="195"/>
      <c r="H20" s="195"/>
      <c r="I20" s="104">
        <f t="shared" si="2"/>
        <v>0</v>
      </c>
      <c r="J20" s="104"/>
      <c r="K20" s="104" t="s">
        <v>192</v>
      </c>
      <c r="L20" s="364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8"/>
      <c r="E21" s="19"/>
      <c r="F21" s="109" t="s">
        <v>105</v>
      </c>
      <c r="G21" s="109" t="s">
        <v>674</v>
      </c>
      <c r="H21" s="109" t="s">
        <v>675</v>
      </c>
      <c r="I21" s="104">
        <f t="shared" si="2"/>
        <v>9</v>
      </c>
      <c r="J21" s="114">
        <v>33.0</v>
      </c>
      <c r="K21" s="114"/>
      <c r="L21" s="133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8"/>
      <c r="E22" s="19"/>
      <c r="F22" s="109" t="s">
        <v>107</v>
      </c>
      <c r="G22" s="109" t="s">
        <v>676</v>
      </c>
      <c r="H22" s="109" t="s">
        <v>676</v>
      </c>
      <c r="I22" s="104">
        <f t="shared" si="2"/>
        <v>8</v>
      </c>
      <c r="J22" s="109"/>
      <c r="K22" s="109"/>
      <c r="L22" s="133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08"/>
      <c r="E23" s="19"/>
      <c r="F23" s="116" t="s">
        <v>95</v>
      </c>
      <c r="G23" s="168" t="s">
        <v>677</v>
      </c>
      <c r="H23" s="228" t="s">
        <v>671</v>
      </c>
      <c r="I23" s="104">
        <f t="shared" si="2"/>
        <v>49</v>
      </c>
      <c r="J23" s="114"/>
      <c r="K23" s="114"/>
      <c r="L23" s="133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8"/>
      <c r="E24" s="19"/>
      <c r="F24" s="109" t="s">
        <v>98</v>
      </c>
      <c r="G24" s="109"/>
      <c r="H24" s="109" t="s">
        <v>675</v>
      </c>
      <c r="I24" s="104">
        <f t="shared" si="2"/>
        <v>9</v>
      </c>
      <c r="J24" s="114"/>
      <c r="K24" s="114"/>
      <c r="L24" s="133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8"/>
      <c r="E25" s="23"/>
      <c r="F25" s="119" t="s">
        <v>99</v>
      </c>
      <c r="G25" s="119" t="s">
        <v>674</v>
      </c>
      <c r="H25" s="109" t="s">
        <v>675</v>
      </c>
      <c r="I25" s="104">
        <f t="shared" si="2"/>
        <v>9</v>
      </c>
      <c r="J25" s="151"/>
      <c r="K25" s="151"/>
      <c r="L25" s="138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8"/>
      <c r="E26" s="101" t="s">
        <v>117</v>
      </c>
      <c r="F26" s="102" t="s">
        <v>102</v>
      </c>
      <c r="G26" s="169"/>
      <c r="H26" s="169"/>
      <c r="I26" s="104">
        <f t="shared" si="2"/>
        <v>0</v>
      </c>
      <c r="J26" s="104"/>
      <c r="K26" s="104" t="s">
        <v>192</v>
      </c>
      <c r="L26" s="364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8"/>
      <c r="E27" s="19"/>
      <c r="F27" s="109" t="s">
        <v>105</v>
      </c>
      <c r="G27" s="109" t="s">
        <v>678</v>
      </c>
      <c r="H27" s="109" t="s">
        <v>679</v>
      </c>
      <c r="I27" s="104">
        <f t="shared" si="2"/>
        <v>12</v>
      </c>
      <c r="J27" s="114">
        <v>33.0</v>
      </c>
      <c r="K27" s="114"/>
      <c r="L27" s="133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8"/>
      <c r="E28" s="19"/>
      <c r="F28" s="109" t="s">
        <v>107</v>
      </c>
      <c r="G28" s="109" t="s">
        <v>680</v>
      </c>
      <c r="H28" s="109" t="s">
        <v>680</v>
      </c>
      <c r="I28" s="104">
        <f t="shared" si="2"/>
        <v>16</v>
      </c>
      <c r="J28" s="109"/>
      <c r="K28" s="109"/>
      <c r="L28" s="133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8"/>
      <c r="E29" s="19"/>
      <c r="F29" s="116" t="s">
        <v>95</v>
      </c>
      <c r="G29" s="168" t="s">
        <v>681</v>
      </c>
      <c r="H29" s="168" t="s">
        <v>682</v>
      </c>
      <c r="I29" s="104">
        <f t="shared" si="2"/>
        <v>61</v>
      </c>
      <c r="J29" s="114"/>
      <c r="K29" s="114"/>
      <c r="L29" s="133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8"/>
      <c r="E30" s="19"/>
      <c r="F30" s="109" t="s">
        <v>98</v>
      </c>
      <c r="G30" s="109"/>
      <c r="H30" s="109" t="s">
        <v>679</v>
      </c>
      <c r="I30" s="104">
        <f t="shared" si="2"/>
        <v>12</v>
      </c>
      <c r="J30" s="114"/>
      <c r="K30" s="114"/>
      <c r="L30" s="133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8"/>
      <c r="E31" s="23"/>
      <c r="F31" s="119" t="s">
        <v>99</v>
      </c>
      <c r="G31" s="119" t="s">
        <v>678</v>
      </c>
      <c r="H31" s="119" t="s">
        <v>679</v>
      </c>
      <c r="I31" s="104">
        <f t="shared" si="2"/>
        <v>12</v>
      </c>
      <c r="J31" s="151"/>
      <c r="K31" s="151"/>
      <c r="L31" s="138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8"/>
      <c r="E32" s="101" t="s">
        <v>123</v>
      </c>
      <c r="F32" s="102" t="s">
        <v>102</v>
      </c>
      <c r="G32" s="169"/>
      <c r="H32" s="350" t="s">
        <v>552</v>
      </c>
      <c r="I32" s="104">
        <f t="shared" si="2"/>
        <v>3</v>
      </c>
      <c r="J32" s="104"/>
      <c r="K32" s="104" t="s">
        <v>192</v>
      </c>
      <c r="L32" s="364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8"/>
      <c r="E33" s="19"/>
      <c r="F33" s="109" t="s">
        <v>105</v>
      </c>
      <c r="G33" s="109" t="s">
        <v>683</v>
      </c>
      <c r="H33" s="19"/>
      <c r="I33" s="104">
        <f t="shared" si="2"/>
        <v>0</v>
      </c>
      <c r="J33" s="114">
        <v>33.0</v>
      </c>
      <c r="K33" s="114"/>
      <c r="L33" s="133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8"/>
      <c r="E34" s="19"/>
      <c r="F34" s="109" t="s">
        <v>107</v>
      </c>
      <c r="G34" s="109" t="s">
        <v>684</v>
      </c>
      <c r="H34" s="19"/>
      <c r="I34" s="104">
        <f t="shared" si="2"/>
        <v>0</v>
      </c>
      <c r="J34" s="109"/>
      <c r="K34" s="109"/>
      <c r="L34" s="133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8"/>
      <c r="E35" s="19"/>
      <c r="F35" s="116" t="s">
        <v>95</v>
      </c>
      <c r="G35" s="168" t="s">
        <v>685</v>
      </c>
      <c r="H35" s="19"/>
      <c r="I35" s="104">
        <f t="shared" si="2"/>
        <v>0</v>
      </c>
      <c r="J35" s="114"/>
      <c r="K35" s="114"/>
      <c r="L35" s="133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8"/>
      <c r="E36" s="19"/>
      <c r="F36" s="109" t="s">
        <v>98</v>
      </c>
      <c r="G36" s="109"/>
      <c r="H36" s="19"/>
      <c r="I36" s="104">
        <f t="shared" si="2"/>
        <v>0</v>
      </c>
      <c r="J36" s="114"/>
      <c r="K36" s="114"/>
      <c r="L36" s="133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8"/>
      <c r="E37" s="23"/>
      <c r="F37" s="119" t="s">
        <v>99</v>
      </c>
      <c r="G37" s="119" t="s">
        <v>683</v>
      </c>
      <c r="H37" s="23"/>
      <c r="I37" s="104">
        <f t="shared" si="2"/>
        <v>0</v>
      </c>
      <c r="J37" s="151"/>
      <c r="K37" s="151"/>
      <c r="L37" s="138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8"/>
      <c r="E38" s="101" t="s">
        <v>128</v>
      </c>
      <c r="F38" s="102" t="s">
        <v>102</v>
      </c>
      <c r="G38" s="169"/>
      <c r="H38" s="146"/>
      <c r="I38" s="104">
        <f t="shared" si="2"/>
        <v>0</v>
      </c>
      <c r="J38" s="104"/>
      <c r="K38" s="104" t="s">
        <v>192</v>
      </c>
      <c r="L38" s="365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8"/>
      <c r="E39" s="19"/>
      <c r="F39" s="109" t="s">
        <v>105</v>
      </c>
      <c r="G39" s="109"/>
      <c r="H39" s="148"/>
      <c r="I39" s="104">
        <f t="shared" si="2"/>
        <v>0</v>
      </c>
      <c r="J39" s="114">
        <v>33.0</v>
      </c>
      <c r="K39" s="114"/>
      <c r="L39" s="366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8"/>
      <c r="E40" s="19"/>
      <c r="F40" s="109" t="s">
        <v>107</v>
      </c>
      <c r="G40" s="109"/>
      <c r="H40" s="148"/>
      <c r="I40" s="104">
        <f t="shared" si="2"/>
        <v>0</v>
      </c>
      <c r="J40" s="109"/>
      <c r="K40" s="109"/>
      <c r="L40" s="366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8"/>
      <c r="E41" s="19"/>
      <c r="F41" s="116" t="s">
        <v>95</v>
      </c>
      <c r="G41" s="168"/>
      <c r="H41" s="149"/>
      <c r="I41" s="104">
        <f t="shared" si="2"/>
        <v>0</v>
      </c>
      <c r="J41" s="114"/>
      <c r="K41" s="114"/>
      <c r="L41" s="366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8"/>
      <c r="E42" s="19"/>
      <c r="F42" s="109" t="s">
        <v>98</v>
      </c>
      <c r="G42" s="109"/>
      <c r="H42" s="148"/>
      <c r="I42" s="104">
        <f t="shared" si="2"/>
        <v>0</v>
      </c>
      <c r="J42" s="114"/>
      <c r="K42" s="114"/>
      <c r="L42" s="366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8"/>
      <c r="E43" s="23"/>
      <c r="F43" s="119" t="s">
        <v>99</v>
      </c>
      <c r="G43" s="119"/>
      <c r="H43" s="150"/>
      <c r="I43" s="104">
        <f t="shared" si="2"/>
        <v>0</v>
      </c>
      <c r="J43" s="151"/>
      <c r="K43" s="151"/>
      <c r="L43" s="367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8"/>
      <c r="E44" s="101" t="s">
        <v>133</v>
      </c>
      <c r="F44" s="102" t="s">
        <v>102</v>
      </c>
      <c r="G44" s="169"/>
      <c r="H44" s="146"/>
      <c r="I44" s="104">
        <f t="shared" si="2"/>
        <v>0</v>
      </c>
      <c r="J44" s="104"/>
      <c r="K44" s="104" t="s">
        <v>192</v>
      </c>
      <c r="L44" s="36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8"/>
      <c r="E45" s="19"/>
      <c r="F45" s="109" t="s">
        <v>105</v>
      </c>
      <c r="G45" s="109"/>
      <c r="H45" s="148"/>
      <c r="I45" s="104">
        <f t="shared" si="2"/>
        <v>0</v>
      </c>
      <c r="J45" s="114">
        <v>33.0</v>
      </c>
      <c r="K45" s="114"/>
      <c r="L45" s="366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8"/>
      <c r="E46" s="19"/>
      <c r="F46" s="109" t="s">
        <v>107</v>
      </c>
      <c r="G46" s="109"/>
      <c r="H46" s="148"/>
      <c r="I46" s="104">
        <f t="shared" si="2"/>
        <v>0</v>
      </c>
      <c r="J46" s="109"/>
      <c r="K46" s="109"/>
      <c r="L46" s="366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8"/>
      <c r="E47" s="19"/>
      <c r="F47" s="116" t="s">
        <v>95</v>
      </c>
      <c r="G47" s="168"/>
      <c r="H47" s="149"/>
      <c r="I47" s="104">
        <f t="shared" si="2"/>
        <v>0</v>
      </c>
      <c r="J47" s="114"/>
      <c r="K47" s="114"/>
      <c r="L47" s="366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8"/>
      <c r="E48" s="19"/>
      <c r="F48" s="109" t="s">
        <v>98</v>
      </c>
      <c r="G48" s="109"/>
      <c r="H48" s="148"/>
      <c r="I48" s="104">
        <f t="shared" si="2"/>
        <v>0</v>
      </c>
      <c r="J48" s="114"/>
      <c r="K48" s="114"/>
      <c r="L48" s="366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8"/>
      <c r="E49" s="23"/>
      <c r="F49" s="119" t="s">
        <v>99</v>
      </c>
      <c r="G49" s="119"/>
      <c r="H49" s="150"/>
      <c r="I49" s="104">
        <f t="shared" si="2"/>
        <v>0</v>
      </c>
      <c r="J49" s="151"/>
      <c r="K49" s="151"/>
      <c r="L49" s="367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8"/>
      <c r="E50" s="101" t="s">
        <v>139</v>
      </c>
      <c r="F50" s="102" t="s">
        <v>102</v>
      </c>
      <c r="G50" s="169"/>
      <c r="H50" s="146"/>
      <c r="I50" s="104">
        <f t="shared" si="2"/>
        <v>0</v>
      </c>
      <c r="J50" s="104"/>
      <c r="K50" s="104" t="s">
        <v>192</v>
      </c>
      <c r="L50" s="36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8"/>
      <c r="E51" s="19"/>
      <c r="F51" s="109" t="s">
        <v>105</v>
      </c>
      <c r="G51" s="109"/>
      <c r="H51" s="148"/>
      <c r="I51" s="104">
        <f t="shared" si="2"/>
        <v>0</v>
      </c>
      <c r="J51" s="114">
        <v>33.0</v>
      </c>
      <c r="K51" s="114"/>
      <c r="L51" s="366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8"/>
      <c r="E52" s="19"/>
      <c r="F52" s="109" t="s">
        <v>107</v>
      </c>
      <c r="G52" s="109"/>
      <c r="H52" s="148"/>
      <c r="I52" s="104">
        <f t="shared" si="2"/>
        <v>0</v>
      </c>
      <c r="J52" s="109"/>
      <c r="K52" s="109"/>
      <c r="L52" s="366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8"/>
      <c r="E53" s="19"/>
      <c r="F53" s="116" t="s">
        <v>95</v>
      </c>
      <c r="G53" s="168"/>
      <c r="H53" s="149"/>
      <c r="I53" s="104">
        <f t="shared" si="2"/>
        <v>0</v>
      </c>
      <c r="J53" s="114"/>
      <c r="K53" s="114"/>
      <c r="L53" s="366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8"/>
      <c r="E54" s="19"/>
      <c r="F54" s="109" t="s">
        <v>98</v>
      </c>
      <c r="G54" s="109"/>
      <c r="H54" s="148"/>
      <c r="I54" s="104">
        <f t="shared" si="2"/>
        <v>0</v>
      </c>
      <c r="J54" s="114"/>
      <c r="K54" s="114"/>
      <c r="L54" s="366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8"/>
      <c r="E55" s="23"/>
      <c r="F55" s="119" t="s">
        <v>99</v>
      </c>
      <c r="G55" s="119"/>
      <c r="H55" s="150"/>
      <c r="I55" s="104">
        <f t="shared" si="2"/>
        <v>0</v>
      </c>
      <c r="J55" s="151"/>
      <c r="K55" s="151"/>
      <c r="L55" s="367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8"/>
      <c r="E56" s="101" t="s">
        <v>145</v>
      </c>
      <c r="F56" s="102" t="s">
        <v>102</v>
      </c>
      <c r="G56" s="169"/>
      <c r="H56" s="146"/>
      <c r="I56" s="104">
        <f t="shared" si="2"/>
        <v>0</v>
      </c>
      <c r="J56" s="104"/>
      <c r="K56" s="104" t="s">
        <v>192</v>
      </c>
      <c r="L56" s="365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8"/>
      <c r="E57" s="19"/>
      <c r="F57" s="109" t="s">
        <v>105</v>
      </c>
      <c r="G57" s="109"/>
      <c r="H57" s="148"/>
      <c r="I57" s="104">
        <f t="shared" si="2"/>
        <v>0</v>
      </c>
      <c r="J57" s="114">
        <v>33.0</v>
      </c>
      <c r="K57" s="114"/>
      <c r="L57" s="366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8"/>
      <c r="E58" s="19"/>
      <c r="F58" s="109" t="s">
        <v>107</v>
      </c>
      <c r="G58" s="109"/>
      <c r="H58" s="148"/>
      <c r="I58" s="104">
        <f t="shared" si="2"/>
        <v>0</v>
      </c>
      <c r="J58" s="109"/>
      <c r="K58" s="109"/>
      <c r="L58" s="366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8"/>
      <c r="E59" s="19"/>
      <c r="F59" s="116" t="s">
        <v>95</v>
      </c>
      <c r="G59" s="168"/>
      <c r="H59" s="149"/>
      <c r="I59" s="104">
        <f t="shared" si="2"/>
        <v>0</v>
      </c>
      <c r="J59" s="114"/>
      <c r="K59" s="114"/>
      <c r="L59" s="366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8"/>
      <c r="E60" s="19"/>
      <c r="F60" s="109" t="s">
        <v>98</v>
      </c>
      <c r="G60" s="109"/>
      <c r="H60" s="148"/>
      <c r="I60" s="104">
        <f t="shared" si="2"/>
        <v>0</v>
      </c>
      <c r="J60" s="114"/>
      <c r="K60" s="114"/>
      <c r="L60" s="366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8"/>
      <c r="E61" s="23"/>
      <c r="F61" s="119" t="s">
        <v>99</v>
      </c>
      <c r="G61" s="119"/>
      <c r="H61" s="150"/>
      <c r="I61" s="104">
        <f t="shared" si="2"/>
        <v>0</v>
      </c>
      <c r="J61" s="151"/>
      <c r="K61" s="151"/>
      <c r="L61" s="367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8"/>
      <c r="E62" s="101" t="s">
        <v>151</v>
      </c>
      <c r="F62" s="102" t="s">
        <v>102</v>
      </c>
      <c r="G62" s="169"/>
      <c r="H62" s="146"/>
      <c r="I62" s="104">
        <f t="shared" si="2"/>
        <v>0</v>
      </c>
      <c r="J62" s="104"/>
      <c r="K62" s="104" t="s">
        <v>192</v>
      </c>
      <c r="L62" s="365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8"/>
      <c r="E63" s="19"/>
      <c r="F63" s="109" t="s">
        <v>105</v>
      </c>
      <c r="G63" s="109"/>
      <c r="H63" s="148"/>
      <c r="I63" s="104">
        <f t="shared" si="2"/>
        <v>0</v>
      </c>
      <c r="J63" s="114">
        <v>33.0</v>
      </c>
      <c r="K63" s="114"/>
      <c r="L63" s="366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8"/>
      <c r="E64" s="19"/>
      <c r="F64" s="109" t="s">
        <v>107</v>
      </c>
      <c r="G64" s="109"/>
      <c r="H64" s="148"/>
      <c r="I64" s="104">
        <f t="shared" si="2"/>
        <v>0</v>
      </c>
      <c r="J64" s="109"/>
      <c r="K64" s="109"/>
      <c r="L64" s="366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8"/>
      <c r="E65" s="19"/>
      <c r="F65" s="116" t="s">
        <v>95</v>
      </c>
      <c r="G65" s="168"/>
      <c r="H65" s="149"/>
      <c r="I65" s="104">
        <f t="shared" si="2"/>
        <v>0</v>
      </c>
      <c r="J65" s="114"/>
      <c r="K65" s="114"/>
      <c r="L65" s="366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8"/>
      <c r="E66" s="19"/>
      <c r="F66" s="109" t="s">
        <v>98</v>
      </c>
      <c r="G66" s="109"/>
      <c r="H66" s="148"/>
      <c r="I66" s="104">
        <f t="shared" si="2"/>
        <v>0</v>
      </c>
      <c r="J66" s="114"/>
      <c r="K66" s="114"/>
      <c r="L66" s="366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8"/>
      <c r="E67" s="23"/>
      <c r="F67" s="119" t="s">
        <v>99</v>
      </c>
      <c r="G67" s="119"/>
      <c r="H67" s="150"/>
      <c r="I67" s="104">
        <f t="shared" si="2"/>
        <v>0</v>
      </c>
      <c r="J67" s="151"/>
      <c r="K67" s="151"/>
      <c r="L67" s="367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8"/>
      <c r="E68" s="101" t="s">
        <v>288</v>
      </c>
      <c r="F68" s="102" t="s">
        <v>102</v>
      </c>
      <c r="G68" s="169"/>
      <c r="H68" s="146"/>
      <c r="I68" s="104">
        <f t="shared" si="2"/>
        <v>0</v>
      </c>
      <c r="J68" s="104"/>
      <c r="K68" s="197" t="s">
        <v>192</v>
      </c>
      <c r="L68" s="365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8"/>
      <c r="E69" s="19"/>
      <c r="F69" s="109" t="s">
        <v>105</v>
      </c>
      <c r="G69" s="109"/>
      <c r="H69" s="148"/>
      <c r="I69" s="104">
        <f t="shared" si="2"/>
        <v>0</v>
      </c>
      <c r="J69" s="114">
        <v>33.0</v>
      </c>
      <c r="K69" s="114"/>
      <c r="L69" s="366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8"/>
      <c r="E70" s="19"/>
      <c r="F70" s="109" t="s">
        <v>107</v>
      </c>
      <c r="G70" s="109"/>
      <c r="H70" s="148"/>
      <c r="I70" s="104">
        <f t="shared" si="2"/>
        <v>0</v>
      </c>
      <c r="J70" s="109"/>
      <c r="K70" s="109"/>
      <c r="L70" s="366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8"/>
      <c r="E71" s="19"/>
      <c r="F71" s="116" t="s">
        <v>95</v>
      </c>
      <c r="G71" s="168"/>
      <c r="H71" s="149"/>
      <c r="I71" s="104">
        <f t="shared" si="2"/>
        <v>0</v>
      </c>
      <c r="J71" s="114"/>
      <c r="K71" s="114"/>
      <c r="L71" s="366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8"/>
      <c r="E72" s="19"/>
      <c r="F72" s="109" t="s">
        <v>98</v>
      </c>
      <c r="G72" s="109"/>
      <c r="H72" s="148"/>
      <c r="I72" s="104">
        <f t="shared" si="2"/>
        <v>0</v>
      </c>
      <c r="J72" s="114"/>
      <c r="K72" s="114"/>
      <c r="L72" s="366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8"/>
      <c r="E73" s="23"/>
      <c r="F73" s="250" t="s">
        <v>99</v>
      </c>
      <c r="G73" s="250"/>
      <c r="H73" s="259"/>
      <c r="I73" s="104">
        <f t="shared" si="2"/>
        <v>0</v>
      </c>
      <c r="J73" s="253"/>
      <c r="K73" s="151"/>
      <c r="L73" s="36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8"/>
      <c r="E74" s="101" t="s">
        <v>177</v>
      </c>
      <c r="F74" s="102" t="s">
        <v>102</v>
      </c>
      <c r="G74" s="169"/>
      <c r="H74" s="146"/>
      <c r="I74" s="104">
        <f t="shared" si="2"/>
        <v>0</v>
      </c>
      <c r="J74" s="104"/>
      <c r="K74" s="104" t="s">
        <v>192</v>
      </c>
      <c r="L74" s="3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8"/>
      <c r="E75" s="19"/>
      <c r="F75" s="109" t="s">
        <v>105</v>
      </c>
      <c r="G75" s="109"/>
      <c r="H75" s="148"/>
      <c r="I75" s="104">
        <f t="shared" si="2"/>
        <v>0</v>
      </c>
      <c r="J75" s="114">
        <v>33.0</v>
      </c>
      <c r="K75" s="114"/>
      <c r="L75" s="366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8"/>
      <c r="E76" s="19"/>
      <c r="F76" s="109" t="s">
        <v>107</v>
      </c>
      <c r="G76" s="109"/>
      <c r="H76" s="148"/>
      <c r="I76" s="104">
        <f t="shared" si="2"/>
        <v>0</v>
      </c>
      <c r="J76" s="109"/>
      <c r="K76" s="109"/>
      <c r="L76" s="366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8"/>
      <c r="E77" s="19"/>
      <c r="F77" s="116" t="s">
        <v>95</v>
      </c>
      <c r="G77" s="168"/>
      <c r="H77" s="149"/>
      <c r="I77" s="104">
        <f t="shared" si="2"/>
        <v>0</v>
      </c>
      <c r="J77" s="114"/>
      <c r="K77" s="114"/>
      <c r="L77" s="366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8"/>
      <c r="E78" s="19"/>
      <c r="F78" s="109" t="s">
        <v>98</v>
      </c>
      <c r="G78" s="109"/>
      <c r="H78" s="148"/>
      <c r="I78" s="104">
        <f t="shared" si="2"/>
        <v>0</v>
      </c>
      <c r="J78" s="114"/>
      <c r="K78" s="114"/>
      <c r="L78" s="366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8"/>
      <c r="E79" s="23"/>
      <c r="F79" s="119" t="s">
        <v>99</v>
      </c>
      <c r="G79" s="119"/>
      <c r="H79" s="150"/>
      <c r="I79" s="104">
        <f t="shared" si="2"/>
        <v>0</v>
      </c>
      <c r="J79" s="151"/>
      <c r="K79" s="151"/>
      <c r="L79" s="367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8"/>
      <c r="E80" s="101" t="s">
        <v>182</v>
      </c>
      <c r="F80" s="102" t="s">
        <v>102</v>
      </c>
      <c r="G80" s="169"/>
      <c r="H80" s="146"/>
      <c r="I80" s="104">
        <f t="shared" si="2"/>
        <v>0</v>
      </c>
      <c r="J80" s="104"/>
      <c r="K80" s="104" t="s">
        <v>192</v>
      </c>
      <c r="L80" s="365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8"/>
      <c r="E81" s="19"/>
      <c r="F81" s="109" t="s">
        <v>105</v>
      </c>
      <c r="G81" s="109"/>
      <c r="H81" s="148"/>
      <c r="I81" s="104">
        <f t="shared" si="2"/>
        <v>0</v>
      </c>
      <c r="J81" s="114">
        <v>33.0</v>
      </c>
      <c r="K81" s="114"/>
      <c r="L81" s="366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8"/>
      <c r="E82" s="19"/>
      <c r="F82" s="109" t="s">
        <v>107</v>
      </c>
      <c r="G82" s="109"/>
      <c r="H82" s="148"/>
      <c r="I82" s="104">
        <f t="shared" si="2"/>
        <v>0</v>
      </c>
      <c r="J82" s="109"/>
      <c r="K82" s="109"/>
      <c r="L82" s="36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8"/>
      <c r="E83" s="19"/>
      <c r="F83" s="116" t="s">
        <v>95</v>
      </c>
      <c r="G83" s="168"/>
      <c r="H83" s="149"/>
      <c r="I83" s="104">
        <f t="shared" si="2"/>
        <v>0</v>
      </c>
      <c r="J83" s="114"/>
      <c r="K83" s="114"/>
      <c r="L83" s="36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8"/>
      <c r="E84" s="19"/>
      <c r="F84" s="109" t="s">
        <v>98</v>
      </c>
      <c r="G84" s="109"/>
      <c r="H84" s="148"/>
      <c r="I84" s="104">
        <f t="shared" si="2"/>
        <v>0</v>
      </c>
      <c r="J84" s="114"/>
      <c r="K84" s="114"/>
      <c r="L84" s="366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8"/>
      <c r="E85" s="23"/>
      <c r="F85" s="119" t="s">
        <v>99</v>
      </c>
      <c r="G85" s="119"/>
      <c r="H85" s="150"/>
      <c r="I85" s="104">
        <f t="shared" si="2"/>
        <v>0</v>
      </c>
      <c r="J85" s="151"/>
      <c r="K85" s="151"/>
      <c r="L85" s="367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8"/>
      <c r="E86" s="101" t="s">
        <v>187</v>
      </c>
      <c r="F86" s="102" t="s">
        <v>102</v>
      </c>
      <c r="G86" s="169"/>
      <c r="H86" s="146"/>
      <c r="I86" s="104">
        <f t="shared" si="2"/>
        <v>0</v>
      </c>
      <c r="J86" s="207"/>
      <c r="K86" s="104" t="s">
        <v>192</v>
      </c>
      <c r="L86" s="37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8"/>
      <c r="E87" s="19"/>
      <c r="F87" s="109" t="s">
        <v>105</v>
      </c>
      <c r="G87" s="109"/>
      <c r="H87" s="148"/>
      <c r="I87" s="104">
        <f t="shared" si="2"/>
        <v>0</v>
      </c>
      <c r="J87" s="115">
        <v>33.0</v>
      </c>
      <c r="K87" s="114"/>
      <c r="L87" s="37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8"/>
      <c r="E88" s="19"/>
      <c r="F88" s="109" t="s">
        <v>107</v>
      </c>
      <c r="G88" s="109"/>
      <c r="H88" s="148"/>
      <c r="I88" s="104">
        <f t="shared" si="2"/>
        <v>0</v>
      </c>
      <c r="J88" s="113"/>
      <c r="K88" s="109"/>
      <c r="L88" s="37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8"/>
      <c r="E89" s="19"/>
      <c r="F89" s="116" t="s">
        <v>95</v>
      </c>
      <c r="G89" s="168"/>
      <c r="H89" s="149"/>
      <c r="I89" s="104">
        <f t="shared" si="2"/>
        <v>0</v>
      </c>
      <c r="J89" s="115"/>
      <c r="K89" s="114"/>
      <c r="L89" s="37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8"/>
      <c r="E90" s="19"/>
      <c r="F90" s="109" t="s">
        <v>98</v>
      </c>
      <c r="G90" s="109"/>
      <c r="H90" s="148"/>
      <c r="I90" s="104">
        <f t="shared" si="2"/>
        <v>0</v>
      </c>
      <c r="J90" s="115"/>
      <c r="K90" s="114"/>
      <c r="L90" s="371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8"/>
      <c r="E91" s="23"/>
      <c r="F91" s="119" t="s">
        <v>99</v>
      </c>
      <c r="G91" s="119"/>
      <c r="H91" s="150"/>
      <c r="I91" s="104">
        <f t="shared" si="2"/>
        <v>0</v>
      </c>
      <c r="J91" s="257"/>
      <c r="K91" s="151"/>
      <c r="L91" s="37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8"/>
      <c r="E92" s="101" t="s">
        <v>188</v>
      </c>
      <c r="F92" s="102" t="s">
        <v>102</v>
      </c>
      <c r="G92" s="169"/>
      <c r="H92" s="146"/>
      <c r="I92" s="104">
        <f t="shared" si="2"/>
        <v>0</v>
      </c>
      <c r="J92" s="104"/>
      <c r="K92" s="207" t="s">
        <v>192</v>
      </c>
      <c r="L92" s="365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8"/>
      <c r="E93" s="19"/>
      <c r="F93" s="109" t="s">
        <v>105</v>
      </c>
      <c r="G93" s="109"/>
      <c r="H93" s="148"/>
      <c r="I93" s="104">
        <f t="shared" si="2"/>
        <v>0</v>
      </c>
      <c r="J93" s="114">
        <v>33.0</v>
      </c>
      <c r="K93" s="115"/>
      <c r="L93" s="366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8"/>
      <c r="E94" s="19"/>
      <c r="F94" s="109" t="s">
        <v>107</v>
      </c>
      <c r="G94" s="109"/>
      <c r="H94" s="148"/>
      <c r="I94" s="104">
        <f t="shared" si="2"/>
        <v>0</v>
      </c>
      <c r="J94" s="109"/>
      <c r="K94" s="113"/>
      <c r="L94" s="366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8"/>
      <c r="E95" s="19"/>
      <c r="F95" s="116" t="s">
        <v>95</v>
      </c>
      <c r="G95" s="168"/>
      <c r="H95" s="149"/>
      <c r="I95" s="104">
        <f t="shared" si="2"/>
        <v>0</v>
      </c>
      <c r="J95" s="114"/>
      <c r="K95" s="115"/>
      <c r="L95" s="366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8"/>
      <c r="E96" s="19"/>
      <c r="F96" s="109" t="s">
        <v>98</v>
      </c>
      <c r="G96" s="109"/>
      <c r="H96" s="148"/>
      <c r="I96" s="104">
        <f t="shared" si="2"/>
        <v>0</v>
      </c>
      <c r="J96" s="114"/>
      <c r="K96" s="115"/>
      <c r="L96" s="366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8"/>
      <c r="E97" s="96"/>
      <c r="F97" s="250" t="s">
        <v>99</v>
      </c>
      <c r="G97" s="250"/>
      <c r="H97" s="259"/>
      <c r="I97" s="120">
        <f t="shared" si="2"/>
        <v>0</v>
      </c>
      <c r="J97" s="253"/>
      <c r="K97" s="260"/>
      <c r="L97" s="36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57" t="s">
        <v>189</v>
      </c>
      <c r="E98" s="158" t="s">
        <v>190</v>
      </c>
      <c r="F98" s="261" t="s">
        <v>191</v>
      </c>
      <c r="G98" s="373"/>
      <c r="H98" s="374" t="s">
        <v>552</v>
      </c>
      <c r="I98" s="161">
        <f t="shared" si="2"/>
        <v>3</v>
      </c>
      <c r="J98" s="262"/>
      <c r="K98" s="263" t="s">
        <v>192</v>
      </c>
      <c r="L98" s="375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8"/>
      <c r="E99" s="19"/>
      <c r="F99" s="183" t="s">
        <v>105</v>
      </c>
      <c r="G99" s="183" t="s">
        <v>686</v>
      </c>
      <c r="H99" s="19"/>
      <c r="I99" s="104">
        <f t="shared" si="2"/>
        <v>0</v>
      </c>
      <c r="J99" s="184">
        <v>33.0</v>
      </c>
      <c r="K99" s="265"/>
      <c r="L99" s="133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8"/>
      <c r="E100" s="19"/>
      <c r="F100" s="183" t="s">
        <v>107</v>
      </c>
      <c r="G100" s="183" t="s">
        <v>687</v>
      </c>
      <c r="H100" s="19"/>
      <c r="I100" s="104">
        <f t="shared" si="2"/>
        <v>0</v>
      </c>
      <c r="J100" s="183"/>
      <c r="K100" s="266"/>
      <c r="L100" s="133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108"/>
      <c r="E101" s="19"/>
      <c r="F101" s="187" t="s">
        <v>95</v>
      </c>
      <c r="G101" s="188" t="s">
        <v>688</v>
      </c>
      <c r="H101" s="19"/>
      <c r="I101" s="104">
        <f t="shared" si="2"/>
        <v>0</v>
      </c>
      <c r="J101" s="184"/>
      <c r="K101" s="265"/>
      <c r="L101" s="133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8"/>
      <c r="E102" s="19"/>
      <c r="F102" s="183" t="s">
        <v>98</v>
      </c>
      <c r="G102" s="183"/>
      <c r="H102" s="19"/>
      <c r="I102" s="104">
        <f t="shared" si="2"/>
        <v>0</v>
      </c>
      <c r="J102" s="184"/>
      <c r="K102" s="265"/>
      <c r="L102" s="133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8"/>
      <c r="E103" s="23"/>
      <c r="F103" s="189" t="s">
        <v>99</v>
      </c>
      <c r="G103" s="189" t="s">
        <v>686</v>
      </c>
      <c r="H103" s="23"/>
      <c r="I103" s="104">
        <f t="shared" si="2"/>
        <v>0</v>
      </c>
      <c r="J103" s="190"/>
      <c r="K103" s="267"/>
      <c r="L103" s="138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8"/>
      <c r="E104" s="101" t="s">
        <v>199</v>
      </c>
      <c r="F104" s="102" t="s">
        <v>191</v>
      </c>
      <c r="G104" s="376"/>
      <c r="H104" s="377"/>
      <c r="I104" s="104">
        <f t="shared" si="2"/>
        <v>0</v>
      </c>
      <c r="J104" s="378"/>
      <c r="K104" s="379" t="s">
        <v>192</v>
      </c>
      <c r="L104" s="38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8"/>
      <c r="E105" s="19"/>
      <c r="F105" s="109" t="s">
        <v>105</v>
      </c>
      <c r="G105" s="381" t="s">
        <v>689</v>
      </c>
      <c r="H105" s="381" t="s">
        <v>690</v>
      </c>
      <c r="I105" s="104">
        <f t="shared" si="2"/>
        <v>32</v>
      </c>
      <c r="J105" s="382">
        <v>33.0</v>
      </c>
      <c r="K105" s="383"/>
      <c r="L105" s="133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8"/>
      <c r="E106" s="19"/>
      <c r="F106" s="109" t="s">
        <v>107</v>
      </c>
      <c r="G106" s="381" t="s">
        <v>689</v>
      </c>
      <c r="H106" s="381" t="s">
        <v>691</v>
      </c>
      <c r="I106" s="104">
        <f t="shared" si="2"/>
        <v>26</v>
      </c>
      <c r="J106" s="381"/>
      <c r="K106" s="384"/>
      <c r="L106" s="133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8"/>
      <c r="E107" s="19"/>
      <c r="F107" s="116" t="s">
        <v>95</v>
      </c>
      <c r="G107" s="385" t="s">
        <v>692</v>
      </c>
      <c r="H107" s="385" t="s">
        <v>693</v>
      </c>
      <c r="I107" s="104">
        <f t="shared" si="2"/>
        <v>59</v>
      </c>
      <c r="J107" s="382"/>
      <c r="K107" s="383"/>
      <c r="L107" s="133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8"/>
      <c r="E108" s="19"/>
      <c r="F108" s="109" t="s">
        <v>98</v>
      </c>
      <c r="G108" s="381"/>
      <c r="H108" s="381" t="s">
        <v>690</v>
      </c>
      <c r="I108" s="104">
        <f t="shared" si="2"/>
        <v>32</v>
      </c>
      <c r="J108" s="382"/>
      <c r="K108" s="383"/>
      <c r="L108" s="133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8"/>
      <c r="E109" s="23"/>
      <c r="F109" s="119" t="s">
        <v>99</v>
      </c>
      <c r="G109" s="386" t="s">
        <v>689</v>
      </c>
      <c r="H109" s="381" t="s">
        <v>690</v>
      </c>
      <c r="I109" s="104">
        <f t="shared" si="2"/>
        <v>32</v>
      </c>
      <c r="J109" s="387"/>
      <c r="K109" s="388"/>
      <c r="L109" s="138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8"/>
      <c r="E110" s="101" t="s">
        <v>206</v>
      </c>
      <c r="F110" s="102" t="s">
        <v>191</v>
      </c>
      <c r="G110" s="389"/>
      <c r="H110" s="389"/>
      <c r="I110" s="104">
        <f t="shared" si="2"/>
        <v>0</v>
      </c>
      <c r="J110" s="378"/>
      <c r="K110" s="379" t="s">
        <v>192</v>
      </c>
      <c r="L110" s="38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8"/>
      <c r="E111" s="19"/>
      <c r="F111" s="109" t="s">
        <v>105</v>
      </c>
      <c r="G111" s="381" t="s">
        <v>694</v>
      </c>
      <c r="H111" s="381" t="s">
        <v>695</v>
      </c>
      <c r="I111" s="104">
        <f t="shared" si="2"/>
        <v>43</v>
      </c>
      <c r="J111" s="382">
        <v>33.0</v>
      </c>
      <c r="K111" s="383"/>
      <c r="L111" s="133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8"/>
      <c r="E112" s="19"/>
      <c r="F112" s="109" t="s">
        <v>107</v>
      </c>
      <c r="G112" s="381" t="s">
        <v>694</v>
      </c>
      <c r="H112" s="381" t="s">
        <v>696</v>
      </c>
      <c r="I112" s="104">
        <f t="shared" si="2"/>
        <v>31</v>
      </c>
      <c r="J112" s="381"/>
      <c r="K112" s="384"/>
      <c r="L112" s="133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8"/>
      <c r="E113" s="19"/>
      <c r="F113" s="116" t="s">
        <v>95</v>
      </c>
      <c r="G113" s="385" t="s">
        <v>697</v>
      </c>
      <c r="H113" s="385" t="s">
        <v>698</v>
      </c>
      <c r="I113" s="104">
        <f t="shared" si="2"/>
        <v>60</v>
      </c>
      <c r="J113" s="382"/>
      <c r="K113" s="383"/>
      <c r="L113" s="133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8"/>
      <c r="E114" s="19"/>
      <c r="F114" s="109" t="s">
        <v>98</v>
      </c>
      <c r="G114" s="381"/>
      <c r="H114" s="381" t="s">
        <v>695</v>
      </c>
      <c r="I114" s="104">
        <f t="shared" si="2"/>
        <v>43</v>
      </c>
      <c r="J114" s="382"/>
      <c r="K114" s="383"/>
      <c r="L114" s="133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8"/>
      <c r="E115" s="23"/>
      <c r="F115" s="119" t="s">
        <v>99</v>
      </c>
      <c r="G115" s="386" t="s">
        <v>694</v>
      </c>
      <c r="H115" s="381" t="s">
        <v>695</v>
      </c>
      <c r="I115" s="104">
        <f t="shared" si="2"/>
        <v>43</v>
      </c>
      <c r="J115" s="387"/>
      <c r="K115" s="388"/>
      <c r="L115" s="138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8"/>
      <c r="E116" s="101" t="s">
        <v>215</v>
      </c>
      <c r="F116" s="102" t="s">
        <v>191</v>
      </c>
      <c r="G116" s="389"/>
      <c r="H116" s="389"/>
      <c r="I116" s="104">
        <f t="shared" si="2"/>
        <v>0</v>
      </c>
      <c r="J116" s="378"/>
      <c r="K116" s="379" t="s">
        <v>192</v>
      </c>
      <c r="L116" s="38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8"/>
      <c r="E117" s="19"/>
      <c r="F117" s="109" t="s">
        <v>105</v>
      </c>
      <c r="G117" s="381" t="s">
        <v>699</v>
      </c>
      <c r="H117" s="381" t="s">
        <v>700</v>
      </c>
      <c r="I117" s="104">
        <f t="shared" si="2"/>
        <v>22</v>
      </c>
      <c r="J117" s="382">
        <v>33.0</v>
      </c>
      <c r="K117" s="383"/>
      <c r="L117" s="133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8"/>
      <c r="E118" s="19"/>
      <c r="F118" s="109" t="s">
        <v>107</v>
      </c>
      <c r="G118" s="381" t="s">
        <v>699</v>
      </c>
      <c r="H118" s="381" t="s">
        <v>699</v>
      </c>
      <c r="I118" s="104">
        <f t="shared" si="2"/>
        <v>17</v>
      </c>
      <c r="J118" s="381"/>
      <c r="K118" s="384"/>
      <c r="L118" s="133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8"/>
      <c r="E119" s="19"/>
      <c r="F119" s="116" t="s">
        <v>95</v>
      </c>
      <c r="G119" s="385" t="s">
        <v>701</v>
      </c>
      <c r="H119" s="385" t="s">
        <v>702</v>
      </c>
      <c r="I119" s="104">
        <f t="shared" si="2"/>
        <v>50</v>
      </c>
      <c r="J119" s="382"/>
      <c r="K119" s="383"/>
      <c r="L119" s="133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8"/>
      <c r="E120" s="19"/>
      <c r="F120" s="109" t="s">
        <v>98</v>
      </c>
      <c r="G120" s="381"/>
      <c r="H120" s="381" t="s">
        <v>700</v>
      </c>
      <c r="I120" s="104">
        <f t="shared" si="2"/>
        <v>22</v>
      </c>
      <c r="J120" s="382"/>
      <c r="K120" s="383"/>
      <c r="L120" s="133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8"/>
      <c r="E121" s="23"/>
      <c r="F121" s="119" t="s">
        <v>99</v>
      </c>
      <c r="G121" s="386" t="s">
        <v>699</v>
      </c>
      <c r="H121" s="386" t="s">
        <v>700</v>
      </c>
      <c r="I121" s="104">
        <f t="shared" si="2"/>
        <v>22</v>
      </c>
      <c r="J121" s="387"/>
      <c r="K121" s="388"/>
      <c r="L121" s="138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8"/>
      <c r="E122" s="101" t="s">
        <v>220</v>
      </c>
      <c r="F122" s="102" t="s">
        <v>191</v>
      </c>
      <c r="G122" s="389"/>
      <c r="H122" s="146"/>
      <c r="I122" s="104">
        <f t="shared" si="2"/>
        <v>0</v>
      </c>
      <c r="J122" s="378"/>
      <c r="K122" s="379" t="s">
        <v>192</v>
      </c>
      <c r="L122" s="38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8"/>
      <c r="E123" s="19"/>
      <c r="F123" s="109" t="s">
        <v>105</v>
      </c>
      <c r="G123" s="381" t="s">
        <v>703</v>
      </c>
      <c r="H123" s="148"/>
      <c r="I123" s="104">
        <f t="shared" si="2"/>
        <v>0</v>
      </c>
      <c r="J123" s="382">
        <v>33.0</v>
      </c>
      <c r="K123" s="383"/>
      <c r="L123" s="133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8"/>
      <c r="E124" s="19"/>
      <c r="F124" s="109" t="s">
        <v>107</v>
      </c>
      <c r="G124" s="381" t="s">
        <v>703</v>
      </c>
      <c r="H124" s="148"/>
      <c r="I124" s="104">
        <f t="shared" si="2"/>
        <v>0</v>
      </c>
      <c r="J124" s="381"/>
      <c r="K124" s="384"/>
      <c r="L124" s="133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8"/>
      <c r="E125" s="19"/>
      <c r="F125" s="116" t="s">
        <v>95</v>
      </c>
      <c r="G125" s="385" t="s">
        <v>704</v>
      </c>
      <c r="H125" s="390"/>
      <c r="I125" s="104">
        <f t="shared" si="2"/>
        <v>0</v>
      </c>
      <c r="J125" s="382"/>
      <c r="K125" s="383"/>
      <c r="L125" s="133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8"/>
      <c r="E126" s="19"/>
      <c r="F126" s="109" t="s">
        <v>98</v>
      </c>
      <c r="G126" s="381"/>
      <c r="H126" s="148"/>
      <c r="I126" s="104">
        <f t="shared" si="2"/>
        <v>0</v>
      </c>
      <c r="J126" s="382"/>
      <c r="K126" s="383"/>
      <c r="L126" s="133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8"/>
      <c r="E127" s="96"/>
      <c r="F127" s="119" t="s">
        <v>99</v>
      </c>
      <c r="G127" s="386" t="s">
        <v>703</v>
      </c>
      <c r="H127" s="150"/>
      <c r="I127" s="104">
        <f t="shared" si="2"/>
        <v>0</v>
      </c>
      <c r="J127" s="387"/>
      <c r="K127" s="388"/>
      <c r="L127" s="138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8"/>
      <c r="E128" s="101" t="s">
        <v>226</v>
      </c>
      <c r="F128" s="194" t="s">
        <v>191</v>
      </c>
      <c r="G128" s="389"/>
      <c r="H128" s="350" t="s">
        <v>552</v>
      </c>
      <c r="I128" s="104">
        <f t="shared" si="2"/>
        <v>3</v>
      </c>
      <c r="J128" s="391"/>
      <c r="K128" s="392" t="s">
        <v>192</v>
      </c>
      <c r="L128" s="393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8"/>
      <c r="E129" s="19"/>
      <c r="F129" s="198" t="s">
        <v>105</v>
      </c>
      <c r="G129" s="381" t="s">
        <v>705</v>
      </c>
      <c r="H129" s="19"/>
      <c r="I129" s="104">
        <f t="shared" si="2"/>
        <v>0</v>
      </c>
      <c r="J129" s="382">
        <v>33.0</v>
      </c>
      <c r="K129" s="383"/>
      <c r="L129" s="133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8"/>
      <c r="E130" s="19"/>
      <c r="F130" s="198" t="s">
        <v>107</v>
      </c>
      <c r="G130" s="381" t="s">
        <v>705</v>
      </c>
      <c r="H130" s="19"/>
      <c r="I130" s="104">
        <f t="shared" si="2"/>
        <v>0</v>
      </c>
      <c r="J130" s="381"/>
      <c r="K130" s="384"/>
      <c r="L130" s="133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8"/>
      <c r="E131" s="19"/>
      <c r="F131" s="200" t="s">
        <v>95</v>
      </c>
      <c r="G131" s="385" t="s">
        <v>706</v>
      </c>
      <c r="H131" s="19"/>
      <c r="I131" s="104">
        <f t="shared" si="2"/>
        <v>0</v>
      </c>
      <c r="J131" s="382"/>
      <c r="K131" s="383"/>
      <c r="L131" s="133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8"/>
      <c r="E132" s="19"/>
      <c r="F132" s="198" t="s">
        <v>98</v>
      </c>
      <c r="G132" s="381"/>
      <c r="H132" s="19"/>
      <c r="I132" s="104">
        <f t="shared" si="2"/>
        <v>0</v>
      </c>
      <c r="J132" s="382"/>
      <c r="K132" s="383"/>
      <c r="L132" s="133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8"/>
      <c r="E133" s="96"/>
      <c r="F133" s="202" t="s">
        <v>99</v>
      </c>
      <c r="G133" s="394" t="s">
        <v>705</v>
      </c>
      <c r="H133" s="23"/>
      <c r="I133" s="104">
        <f t="shared" si="2"/>
        <v>0</v>
      </c>
      <c r="J133" s="395"/>
      <c r="K133" s="396"/>
      <c r="L133" s="225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8"/>
      <c r="E134" s="101" t="s">
        <v>232</v>
      </c>
      <c r="F134" s="102" t="s">
        <v>191</v>
      </c>
      <c r="G134" s="140"/>
      <c r="H134" s="206"/>
      <c r="I134" s="104">
        <f t="shared" si="2"/>
        <v>0</v>
      </c>
      <c r="J134" s="104"/>
      <c r="K134" s="207" t="s">
        <v>192</v>
      </c>
      <c r="L134" s="14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8"/>
      <c r="E135" s="19"/>
      <c r="F135" s="109" t="s">
        <v>105</v>
      </c>
      <c r="G135" s="208"/>
      <c r="H135" s="209"/>
      <c r="I135" s="104">
        <f t="shared" si="2"/>
        <v>0</v>
      </c>
      <c r="J135" s="114">
        <v>33.0</v>
      </c>
      <c r="K135" s="115"/>
      <c r="L135" s="133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8"/>
      <c r="E136" s="19"/>
      <c r="F136" s="109" t="s">
        <v>107</v>
      </c>
      <c r="G136" s="208"/>
      <c r="H136" s="209"/>
      <c r="I136" s="104">
        <f t="shared" si="2"/>
        <v>0</v>
      </c>
      <c r="J136" s="109"/>
      <c r="K136" s="113"/>
      <c r="L136" s="133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8"/>
      <c r="E137" s="19"/>
      <c r="F137" s="116" t="s">
        <v>95</v>
      </c>
      <c r="G137" s="210"/>
      <c r="H137" s="211"/>
      <c r="I137" s="104">
        <f t="shared" si="2"/>
        <v>0</v>
      </c>
      <c r="J137" s="114"/>
      <c r="K137" s="115"/>
      <c r="L137" s="133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8"/>
      <c r="E138" s="19"/>
      <c r="F138" s="109" t="s">
        <v>98</v>
      </c>
      <c r="G138" s="208"/>
      <c r="H138" s="209"/>
      <c r="I138" s="104">
        <f t="shared" si="2"/>
        <v>0</v>
      </c>
      <c r="J138" s="114"/>
      <c r="K138" s="115"/>
      <c r="L138" s="133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8"/>
      <c r="E139" s="23"/>
      <c r="F139" s="119" t="s">
        <v>99</v>
      </c>
      <c r="G139" s="176"/>
      <c r="H139" s="254"/>
      <c r="I139" s="104">
        <f t="shared" si="2"/>
        <v>0</v>
      </c>
      <c r="J139" s="151"/>
      <c r="K139" s="257"/>
      <c r="L139" s="138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8"/>
      <c r="E140" s="101" t="s">
        <v>240</v>
      </c>
      <c r="F140" s="194" t="s">
        <v>191</v>
      </c>
      <c r="G140" s="140"/>
      <c r="H140" s="397"/>
      <c r="I140" s="104">
        <f t="shared" si="2"/>
        <v>0</v>
      </c>
      <c r="J140" s="197"/>
      <c r="K140" s="207" t="s">
        <v>192</v>
      </c>
      <c r="L140" s="364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8"/>
      <c r="E141" s="19"/>
      <c r="F141" s="198" t="s">
        <v>105</v>
      </c>
      <c r="G141" s="208"/>
      <c r="H141" s="209"/>
      <c r="I141" s="104">
        <f t="shared" si="2"/>
        <v>0</v>
      </c>
      <c r="J141" s="114">
        <v>33.0</v>
      </c>
      <c r="K141" s="115"/>
      <c r="L141" s="133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8"/>
      <c r="E142" s="19"/>
      <c r="F142" s="198" t="s">
        <v>107</v>
      </c>
      <c r="G142" s="208"/>
      <c r="H142" s="209"/>
      <c r="I142" s="104">
        <f t="shared" si="2"/>
        <v>0</v>
      </c>
      <c r="J142" s="109"/>
      <c r="K142" s="113"/>
      <c r="L142" s="133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8"/>
      <c r="E143" s="19"/>
      <c r="F143" s="200" t="s">
        <v>95</v>
      </c>
      <c r="G143" s="210"/>
      <c r="H143" s="211"/>
      <c r="I143" s="104">
        <f t="shared" si="2"/>
        <v>0</v>
      </c>
      <c r="J143" s="114"/>
      <c r="K143" s="115"/>
      <c r="L143" s="133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8"/>
      <c r="E144" s="19"/>
      <c r="F144" s="198" t="s">
        <v>98</v>
      </c>
      <c r="G144" s="208"/>
      <c r="H144" s="209"/>
      <c r="I144" s="104">
        <f t="shared" si="2"/>
        <v>0</v>
      </c>
      <c r="J144" s="114"/>
      <c r="K144" s="115"/>
      <c r="L144" s="133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12"/>
      <c r="E145" s="153"/>
      <c r="F145" s="213" t="s">
        <v>99</v>
      </c>
      <c r="G145" s="214"/>
      <c r="H145" s="215"/>
      <c r="I145" s="216">
        <f t="shared" si="2"/>
        <v>0</v>
      </c>
      <c r="J145" s="217"/>
      <c r="K145" s="218"/>
      <c r="L145" s="28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5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5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5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5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5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5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5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5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5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5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5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5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5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5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5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5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5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5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5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5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5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5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5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5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5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5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5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5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5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5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5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5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5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5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5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5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5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5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5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5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5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5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5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5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5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5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5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5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5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5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5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5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5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5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5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5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5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5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5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5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5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5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5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5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5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5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5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5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5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5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5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5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5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5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5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5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5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5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5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5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5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5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5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5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5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5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5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5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5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5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5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5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5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5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5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5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5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5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5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5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5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5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5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5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5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5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5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5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5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5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5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5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5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5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5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5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5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5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5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5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5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5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5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5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5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5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5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5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5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5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5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5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5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5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5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5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5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5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5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5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5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5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5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5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5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5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5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5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5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5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5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5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5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5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5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5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5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5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5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5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5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5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5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5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5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5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5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5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5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5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5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5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5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5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5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5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5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5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5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5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5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5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5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5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5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5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5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5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5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5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5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5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5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5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5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5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5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5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5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5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5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5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5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5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5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5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5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5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5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5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5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5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5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5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5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5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5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5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5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5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5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5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5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5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5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5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5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5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5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5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5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5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5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5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5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5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5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5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5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5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5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5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5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5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5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5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5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5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5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5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5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5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5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5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5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5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5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5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5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5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5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5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5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5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5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5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5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5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5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5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5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5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5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5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5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5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5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5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5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5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5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5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5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5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5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5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5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5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5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5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5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5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5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5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5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5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5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5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5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5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5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5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5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5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5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5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5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5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5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5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5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5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5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5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5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5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5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5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5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5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5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5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5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5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5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5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5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5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5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5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5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5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5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5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5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5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5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5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5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5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5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5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5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5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5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5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5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5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5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5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5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5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5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5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5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5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5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5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5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5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5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5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5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5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5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5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5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5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5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5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5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5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5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5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5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5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5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5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5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5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5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5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5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5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5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5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5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5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5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5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5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5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5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5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5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5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5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5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5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5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5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5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5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5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5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5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5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5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5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5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5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5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5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5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5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5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5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5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5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5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5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5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5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5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5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5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5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5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5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5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5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5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5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5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5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5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5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5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5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5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5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5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5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5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5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5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5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5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5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5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5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5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5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5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5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5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5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5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5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5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5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5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5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5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5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5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5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5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5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5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5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5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5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5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5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5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5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5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5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5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5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5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5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5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5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5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5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5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5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5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5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5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5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5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5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5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5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5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5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5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5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5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5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5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5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5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5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5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5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5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5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5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5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5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5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5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5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5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5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5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5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5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5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5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5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5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5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5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5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5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5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5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5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5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5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5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5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5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5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5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5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5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5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5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5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5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5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5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5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5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5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5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5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5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5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5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5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5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5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5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5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5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5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5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5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5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5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5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5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5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5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5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5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5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5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5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5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5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5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5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5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5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5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5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5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5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5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5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5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5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5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5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5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5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5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5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5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5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5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5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5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5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5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5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5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5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5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5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5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5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5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5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5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5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5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5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5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5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5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5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5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5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5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5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5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5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5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5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5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5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5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5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5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5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5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5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5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5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5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5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5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5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5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5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5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5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5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5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5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5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5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5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5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5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5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5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5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5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5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5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5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5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5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5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5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5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5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5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5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5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5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5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5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5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5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5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5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5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5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5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5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5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5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5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5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5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5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5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5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5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5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5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5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5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5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5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5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5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5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5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5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5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5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5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5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5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5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5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5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5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5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5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5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5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5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5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5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5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5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5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5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5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5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5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5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5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5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5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5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5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5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5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5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5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5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5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5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5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5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5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5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5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5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5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5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5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5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5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5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5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5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5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5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5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5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5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5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5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5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5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5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5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5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5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5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5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5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5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5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5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5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5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5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5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5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5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5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5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5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5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5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5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5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5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5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5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5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5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5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5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5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5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5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5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5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5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5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5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5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5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5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5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5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5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5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5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5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5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5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5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5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5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5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5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5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5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5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5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5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5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5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5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5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5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5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5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5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5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5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5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5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5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5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5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5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5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5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5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5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5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5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5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5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5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5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5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5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5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5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5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5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5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5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5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5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9">
    <mergeCell ref="H32:H37"/>
    <mergeCell ref="E38:E43"/>
    <mergeCell ref="E92:E97"/>
    <mergeCell ref="H98:H103"/>
    <mergeCell ref="B3:G3"/>
    <mergeCell ref="D6:E7"/>
    <mergeCell ref="F6:F7"/>
    <mergeCell ref="I6:I7"/>
    <mergeCell ref="J6:J7"/>
    <mergeCell ref="D14:D97"/>
    <mergeCell ref="H14:H19"/>
    <mergeCell ref="E122:E127"/>
    <mergeCell ref="E128:E133"/>
    <mergeCell ref="H128:H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D8:D13"/>
    <mergeCell ref="E20:E25"/>
    <mergeCell ref="E26:E31"/>
    <mergeCell ref="E32:E37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01"/>
    <hyperlink r:id="rId5" ref="G107"/>
    <hyperlink r:id="rId6" ref="G113"/>
    <hyperlink r:id="rId7" ref="G119"/>
    <hyperlink r:id="rId8" ref="G125"/>
  </hyperlinks>
  <printOptions/>
  <pageMargins bottom="0.75" footer="0.0" header="0.0" left="0.7" right="0.7" top="0.75"/>
  <pageSetup paperSize="9" orientation="portrait"/>
  <drawing r:id="rId9"/>
  <legacy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33.86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0" t="s">
        <v>707</v>
      </c>
      <c r="C2" s="360"/>
      <c r="D2" s="73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7.75" customHeight="1">
      <c r="A3" s="223"/>
      <c r="B3" s="281" t="s">
        <v>326</v>
      </c>
      <c r="H3" s="347"/>
      <c r="I3" s="75"/>
      <c r="J3" s="75"/>
      <c r="K3" s="75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224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708</v>
      </c>
      <c r="H7" s="97" t="s">
        <v>709</v>
      </c>
      <c r="I7" s="96"/>
      <c r="J7" s="96"/>
      <c r="K7" s="98"/>
      <c r="L7" s="225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82</v>
      </c>
      <c r="E8" s="101" t="s">
        <v>83</v>
      </c>
      <c r="F8" s="102" t="s">
        <v>84</v>
      </c>
      <c r="G8" s="103"/>
      <c r="H8" s="103"/>
      <c r="I8" s="104">
        <f t="shared" ref="I8:I145" si="1">LENB(H8)</f>
        <v>0</v>
      </c>
      <c r="J8" s="102"/>
      <c r="K8" s="349" t="s">
        <v>85</v>
      </c>
      <c r="L8" s="147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8"/>
      <c r="E9" s="19"/>
      <c r="F9" s="109" t="s">
        <v>244</v>
      </c>
      <c r="G9" s="109" t="s">
        <v>710</v>
      </c>
      <c r="H9" s="109" t="s">
        <v>711</v>
      </c>
      <c r="I9" s="104">
        <f t="shared" si="1"/>
        <v>19</v>
      </c>
      <c r="J9" s="110">
        <v>10.0</v>
      </c>
      <c r="K9" s="110"/>
      <c r="L9" s="133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8"/>
      <c r="E10" s="19"/>
      <c r="F10" s="109" t="s">
        <v>247</v>
      </c>
      <c r="G10" s="109" t="s">
        <v>712</v>
      </c>
      <c r="H10" s="109" t="s">
        <v>712</v>
      </c>
      <c r="I10" s="104">
        <f t="shared" si="1"/>
        <v>9</v>
      </c>
      <c r="J10" s="109"/>
      <c r="K10" s="109"/>
      <c r="L10" s="133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8"/>
      <c r="E11" s="19"/>
      <c r="F11" s="116" t="s">
        <v>95</v>
      </c>
      <c r="G11" s="341" t="s">
        <v>268</v>
      </c>
      <c r="H11" s="398" t="s">
        <v>269</v>
      </c>
      <c r="I11" s="104">
        <f t="shared" si="1"/>
        <v>47</v>
      </c>
      <c r="J11" s="109"/>
      <c r="K11" s="109"/>
      <c r="L11" s="133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8"/>
      <c r="E12" s="19"/>
      <c r="F12" s="109" t="s">
        <v>98</v>
      </c>
      <c r="G12" s="109"/>
      <c r="H12" s="109" t="s">
        <v>711</v>
      </c>
      <c r="I12" s="104">
        <f t="shared" si="1"/>
        <v>19</v>
      </c>
      <c r="J12" s="109"/>
      <c r="K12" s="109"/>
      <c r="L12" s="133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29"/>
      <c r="E13" s="23"/>
      <c r="F13" s="119" t="s">
        <v>99</v>
      </c>
      <c r="G13" s="119" t="s">
        <v>710</v>
      </c>
      <c r="H13" s="119" t="s">
        <v>711</v>
      </c>
      <c r="I13" s="104">
        <f t="shared" si="1"/>
        <v>19</v>
      </c>
      <c r="J13" s="119"/>
      <c r="K13" s="119"/>
      <c r="L13" s="138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0" t="s">
        <v>100</v>
      </c>
      <c r="E14" s="101" t="s">
        <v>101</v>
      </c>
      <c r="F14" s="292" t="s">
        <v>102</v>
      </c>
      <c r="G14" s="195"/>
      <c r="H14" s="195"/>
      <c r="I14" s="104">
        <f t="shared" si="1"/>
        <v>0</v>
      </c>
      <c r="J14" s="197"/>
      <c r="K14" s="104" t="s">
        <v>192</v>
      </c>
      <c r="L14" s="147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8"/>
      <c r="E15" s="19"/>
      <c r="F15" s="109" t="s">
        <v>105</v>
      </c>
      <c r="G15" s="109" t="s">
        <v>265</v>
      </c>
      <c r="H15" s="109" t="s">
        <v>265</v>
      </c>
      <c r="I15" s="104">
        <f t="shared" si="1"/>
        <v>12</v>
      </c>
      <c r="J15" s="114">
        <v>33.0</v>
      </c>
      <c r="K15" s="114"/>
      <c r="L15" s="133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8"/>
      <c r="E16" s="19"/>
      <c r="F16" s="109" t="s">
        <v>107</v>
      </c>
      <c r="G16" s="109" t="s">
        <v>267</v>
      </c>
      <c r="H16" s="109" t="s">
        <v>267</v>
      </c>
      <c r="I16" s="104">
        <f t="shared" si="1"/>
        <v>12</v>
      </c>
      <c r="J16" s="109"/>
      <c r="K16" s="109"/>
      <c r="L16" s="133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8"/>
      <c r="E17" s="19"/>
      <c r="F17" s="116" t="s">
        <v>95</v>
      </c>
      <c r="G17" s="175" t="s">
        <v>268</v>
      </c>
      <c r="H17" s="175" t="s">
        <v>269</v>
      </c>
      <c r="I17" s="104">
        <f t="shared" si="1"/>
        <v>47</v>
      </c>
      <c r="J17" s="114"/>
      <c r="K17" s="114"/>
      <c r="L17" s="133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8"/>
      <c r="E18" s="19"/>
      <c r="F18" s="109" t="s">
        <v>98</v>
      </c>
      <c r="G18" s="109"/>
      <c r="H18" s="109" t="s">
        <v>265</v>
      </c>
      <c r="I18" s="104">
        <f t="shared" si="1"/>
        <v>12</v>
      </c>
      <c r="J18" s="114"/>
      <c r="K18" s="114"/>
      <c r="L18" s="133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8"/>
      <c r="E19" s="23"/>
      <c r="F19" s="119" t="s">
        <v>99</v>
      </c>
      <c r="G19" s="119"/>
      <c r="H19" s="109" t="s">
        <v>265</v>
      </c>
      <c r="I19" s="104">
        <f t="shared" si="1"/>
        <v>12</v>
      </c>
      <c r="J19" s="151"/>
      <c r="K19" s="151"/>
      <c r="L19" s="138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8"/>
      <c r="E20" s="101" t="s">
        <v>112</v>
      </c>
      <c r="F20" s="102" t="s">
        <v>102</v>
      </c>
      <c r="G20" s="169"/>
      <c r="H20" s="169"/>
      <c r="I20" s="104">
        <f t="shared" si="1"/>
        <v>0</v>
      </c>
      <c r="J20" s="104"/>
      <c r="K20" s="104" t="s">
        <v>192</v>
      </c>
      <c r="L20" s="147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8"/>
      <c r="E21" s="19"/>
      <c r="F21" s="109" t="s">
        <v>105</v>
      </c>
      <c r="G21" s="109" t="s">
        <v>270</v>
      </c>
      <c r="H21" s="109" t="s">
        <v>270</v>
      </c>
      <c r="I21" s="104">
        <f t="shared" si="1"/>
        <v>11</v>
      </c>
      <c r="J21" s="114">
        <v>33.0</v>
      </c>
      <c r="K21" s="114"/>
      <c r="L21" s="133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8"/>
      <c r="E22" s="19"/>
      <c r="F22" s="109" t="s">
        <v>107</v>
      </c>
      <c r="G22" s="109" t="s">
        <v>272</v>
      </c>
      <c r="H22" s="109" t="s">
        <v>272</v>
      </c>
      <c r="I22" s="104">
        <f t="shared" si="1"/>
        <v>11</v>
      </c>
      <c r="J22" s="109"/>
      <c r="K22" s="109"/>
      <c r="L22" s="133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08"/>
      <c r="E23" s="19"/>
      <c r="F23" s="116" t="s">
        <v>95</v>
      </c>
      <c r="G23" s="175" t="s">
        <v>273</v>
      </c>
      <c r="H23" s="175" t="s">
        <v>274</v>
      </c>
      <c r="I23" s="104">
        <f t="shared" si="1"/>
        <v>55</v>
      </c>
      <c r="J23" s="114"/>
      <c r="K23" s="114"/>
      <c r="L23" s="133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8"/>
      <c r="E24" s="19"/>
      <c r="F24" s="109" t="s">
        <v>98</v>
      </c>
      <c r="G24" s="109"/>
      <c r="H24" s="109" t="s">
        <v>270</v>
      </c>
      <c r="I24" s="104">
        <f t="shared" si="1"/>
        <v>11</v>
      </c>
      <c r="J24" s="114"/>
      <c r="K24" s="114"/>
      <c r="L24" s="133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8"/>
      <c r="E25" s="23"/>
      <c r="F25" s="119" t="s">
        <v>99</v>
      </c>
      <c r="G25" s="119" t="s">
        <v>270</v>
      </c>
      <c r="H25" s="119" t="s">
        <v>270</v>
      </c>
      <c r="I25" s="104">
        <f t="shared" si="1"/>
        <v>11</v>
      </c>
      <c r="J25" s="151"/>
      <c r="K25" s="151"/>
      <c r="L25" s="138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8"/>
      <c r="E26" s="101" t="s">
        <v>117</v>
      </c>
      <c r="F26" s="102" t="s">
        <v>102</v>
      </c>
      <c r="G26" s="169"/>
      <c r="H26" s="169"/>
      <c r="I26" s="104">
        <f t="shared" si="1"/>
        <v>0</v>
      </c>
      <c r="J26" s="104"/>
      <c r="K26" s="104" t="s">
        <v>192</v>
      </c>
      <c r="L26" s="147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8"/>
      <c r="E27" s="19"/>
      <c r="F27" s="109" t="s">
        <v>105</v>
      </c>
      <c r="G27" s="109" t="s">
        <v>275</v>
      </c>
      <c r="H27" s="109" t="s">
        <v>275</v>
      </c>
      <c r="I27" s="104">
        <f t="shared" si="1"/>
        <v>11</v>
      </c>
      <c r="J27" s="114">
        <v>33.0</v>
      </c>
      <c r="K27" s="114"/>
      <c r="L27" s="133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8"/>
      <c r="E28" s="19"/>
      <c r="F28" s="109" t="s">
        <v>107</v>
      </c>
      <c r="G28" s="109" t="s">
        <v>276</v>
      </c>
      <c r="H28" s="109" t="s">
        <v>276</v>
      </c>
      <c r="I28" s="104">
        <f t="shared" si="1"/>
        <v>11</v>
      </c>
      <c r="J28" s="109"/>
      <c r="K28" s="109"/>
      <c r="L28" s="133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8"/>
      <c r="E29" s="19"/>
      <c r="F29" s="116" t="s">
        <v>95</v>
      </c>
      <c r="G29" s="175" t="s">
        <v>277</v>
      </c>
      <c r="H29" s="175" t="s">
        <v>278</v>
      </c>
      <c r="I29" s="104">
        <f t="shared" si="1"/>
        <v>43</v>
      </c>
      <c r="J29" s="114"/>
      <c r="K29" s="114"/>
      <c r="L29" s="133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8"/>
      <c r="E30" s="19"/>
      <c r="F30" s="109" t="s">
        <v>98</v>
      </c>
      <c r="G30" s="109"/>
      <c r="H30" s="109" t="s">
        <v>275</v>
      </c>
      <c r="I30" s="104">
        <f t="shared" si="1"/>
        <v>11</v>
      </c>
      <c r="J30" s="114"/>
      <c r="K30" s="114"/>
      <c r="L30" s="133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8"/>
      <c r="E31" s="23"/>
      <c r="F31" s="119" t="s">
        <v>99</v>
      </c>
      <c r="G31" s="119" t="s">
        <v>275</v>
      </c>
      <c r="H31" s="119" t="s">
        <v>275</v>
      </c>
      <c r="I31" s="104">
        <f t="shared" si="1"/>
        <v>11</v>
      </c>
      <c r="J31" s="151"/>
      <c r="K31" s="151"/>
      <c r="L31" s="138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8"/>
      <c r="E32" s="101" t="s">
        <v>123</v>
      </c>
      <c r="F32" s="102" t="s">
        <v>102</v>
      </c>
      <c r="G32" s="140"/>
      <c r="H32" s="140"/>
      <c r="I32" s="104">
        <f t="shared" si="1"/>
        <v>0</v>
      </c>
      <c r="J32" s="104"/>
      <c r="K32" s="104" t="s">
        <v>192</v>
      </c>
      <c r="L32" s="147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8"/>
      <c r="E33" s="19"/>
      <c r="F33" s="109" t="s">
        <v>105</v>
      </c>
      <c r="G33" s="109" t="s">
        <v>713</v>
      </c>
      <c r="H33" s="109" t="s">
        <v>714</v>
      </c>
      <c r="I33" s="104">
        <f t="shared" si="1"/>
        <v>28</v>
      </c>
      <c r="J33" s="114">
        <v>33.0</v>
      </c>
      <c r="K33" s="114"/>
      <c r="L33" s="133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8"/>
      <c r="E34" s="19"/>
      <c r="F34" s="109" t="s">
        <v>107</v>
      </c>
      <c r="G34" s="109" t="s">
        <v>715</v>
      </c>
      <c r="H34" s="109" t="s">
        <v>715</v>
      </c>
      <c r="I34" s="104">
        <f t="shared" si="1"/>
        <v>21</v>
      </c>
      <c r="J34" s="109"/>
      <c r="K34" s="109"/>
      <c r="L34" s="133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8"/>
      <c r="E35" s="19"/>
      <c r="F35" s="116" t="s">
        <v>95</v>
      </c>
      <c r="G35" s="175" t="s">
        <v>716</v>
      </c>
      <c r="H35" s="175" t="s">
        <v>717</v>
      </c>
      <c r="I35" s="104">
        <f t="shared" si="1"/>
        <v>92</v>
      </c>
      <c r="J35" s="114"/>
      <c r="K35" s="114"/>
      <c r="L35" s="133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8"/>
      <c r="E36" s="19"/>
      <c r="F36" s="109" t="s">
        <v>98</v>
      </c>
      <c r="G36" s="109"/>
      <c r="H36" s="109" t="s">
        <v>714</v>
      </c>
      <c r="I36" s="104">
        <f t="shared" si="1"/>
        <v>28</v>
      </c>
      <c r="J36" s="114"/>
      <c r="K36" s="114"/>
      <c r="L36" s="133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8"/>
      <c r="E37" s="23"/>
      <c r="F37" s="119" t="s">
        <v>99</v>
      </c>
      <c r="G37" s="176" t="s">
        <v>713</v>
      </c>
      <c r="H37" s="176" t="s">
        <v>714</v>
      </c>
      <c r="I37" s="104">
        <f t="shared" si="1"/>
        <v>28</v>
      </c>
      <c r="J37" s="151"/>
      <c r="K37" s="151"/>
      <c r="L37" s="138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8"/>
      <c r="E38" s="101" t="s">
        <v>128</v>
      </c>
      <c r="F38" s="102" t="s">
        <v>102</v>
      </c>
      <c r="G38" s="169"/>
      <c r="H38" s="146"/>
      <c r="I38" s="104">
        <f t="shared" si="1"/>
        <v>0</v>
      </c>
      <c r="J38" s="104"/>
      <c r="K38" s="104" t="s">
        <v>192</v>
      </c>
      <c r="L38" s="39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8"/>
      <c r="E39" s="19"/>
      <c r="F39" s="109" t="s">
        <v>105</v>
      </c>
      <c r="G39" s="109"/>
      <c r="H39" s="148"/>
      <c r="I39" s="104">
        <f t="shared" si="1"/>
        <v>0</v>
      </c>
      <c r="J39" s="114">
        <v>33.0</v>
      </c>
      <c r="K39" s="114"/>
      <c r="L39" s="366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8"/>
      <c r="E40" s="19"/>
      <c r="F40" s="109" t="s">
        <v>107</v>
      </c>
      <c r="G40" s="109"/>
      <c r="H40" s="148"/>
      <c r="I40" s="104">
        <f t="shared" si="1"/>
        <v>0</v>
      </c>
      <c r="J40" s="109"/>
      <c r="K40" s="109"/>
      <c r="L40" s="366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8"/>
      <c r="E41" s="19"/>
      <c r="F41" s="116" t="s">
        <v>95</v>
      </c>
      <c r="G41" s="168"/>
      <c r="H41" s="149"/>
      <c r="I41" s="104">
        <f t="shared" si="1"/>
        <v>0</v>
      </c>
      <c r="J41" s="114"/>
      <c r="K41" s="114"/>
      <c r="L41" s="366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8"/>
      <c r="E42" s="19"/>
      <c r="F42" s="109" t="s">
        <v>98</v>
      </c>
      <c r="G42" s="109"/>
      <c r="H42" s="148"/>
      <c r="I42" s="104">
        <f t="shared" si="1"/>
        <v>0</v>
      </c>
      <c r="J42" s="114"/>
      <c r="K42" s="114"/>
      <c r="L42" s="40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8"/>
      <c r="E43" s="23"/>
      <c r="F43" s="119" t="s">
        <v>99</v>
      </c>
      <c r="G43" s="119"/>
      <c r="H43" s="150"/>
      <c r="I43" s="104">
        <f t="shared" si="1"/>
        <v>0</v>
      </c>
      <c r="J43" s="151"/>
      <c r="K43" s="151"/>
      <c r="L43" s="367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8"/>
      <c r="E44" s="101" t="s">
        <v>133</v>
      </c>
      <c r="F44" s="102" t="s">
        <v>102</v>
      </c>
      <c r="G44" s="169"/>
      <c r="H44" s="146"/>
      <c r="I44" s="104">
        <f t="shared" si="1"/>
        <v>0</v>
      </c>
      <c r="J44" s="104"/>
      <c r="K44" s="104" t="s">
        <v>192</v>
      </c>
      <c r="L44" s="39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8"/>
      <c r="E45" s="19"/>
      <c r="F45" s="109" t="s">
        <v>105</v>
      </c>
      <c r="G45" s="109"/>
      <c r="H45" s="148"/>
      <c r="I45" s="104">
        <f t="shared" si="1"/>
        <v>0</v>
      </c>
      <c r="J45" s="114">
        <v>33.0</v>
      </c>
      <c r="K45" s="114"/>
      <c r="L45" s="366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8"/>
      <c r="E46" s="19"/>
      <c r="F46" s="109" t="s">
        <v>107</v>
      </c>
      <c r="G46" s="109"/>
      <c r="H46" s="148"/>
      <c r="I46" s="104">
        <f t="shared" si="1"/>
        <v>0</v>
      </c>
      <c r="J46" s="109"/>
      <c r="K46" s="109"/>
      <c r="L46" s="366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8"/>
      <c r="E47" s="19"/>
      <c r="F47" s="116" t="s">
        <v>95</v>
      </c>
      <c r="G47" s="168"/>
      <c r="H47" s="149"/>
      <c r="I47" s="104">
        <f t="shared" si="1"/>
        <v>0</v>
      </c>
      <c r="J47" s="114"/>
      <c r="K47" s="114"/>
      <c r="L47" s="366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8"/>
      <c r="E48" s="19"/>
      <c r="F48" s="109" t="s">
        <v>98</v>
      </c>
      <c r="G48" s="109"/>
      <c r="H48" s="148"/>
      <c r="I48" s="104">
        <f t="shared" si="1"/>
        <v>0</v>
      </c>
      <c r="J48" s="114"/>
      <c r="K48" s="114"/>
      <c r="L48" s="40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8"/>
      <c r="E49" s="23"/>
      <c r="F49" s="119" t="s">
        <v>99</v>
      </c>
      <c r="G49" s="119"/>
      <c r="H49" s="150"/>
      <c r="I49" s="104">
        <f t="shared" si="1"/>
        <v>0</v>
      </c>
      <c r="J49" s="151"/>
      <c r="K49" s="151"/>
      <c r="L49" s="367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8"/>
      <c r="E50" s="101" t="s">
        <v>139</v>
      </c>
      <c r="F50" s="102" t="s">
        <v>102</v>
      </c>
      <c r="G50" s="169"/>
      <c r="H50" s="146"/>
      <c r="I50" s="104">
        <f t="shared" si="1"/>
        <v>0</v>
      </c>
      <c r="J50" s="104"/>
      <c r="K50" s="104" t="s">
        <v>192</v>
      </c>
      <c r="L50" s="39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8"/>
      <c r="E51" s="19"/>
      <c r="F51" s="109" t="s">
        <v>105</v>
      </c>
      <c r="G51" s="109"/>
      <c r="H51" s="148"/>
      <c r="I51" s="104">
        <f t="shared" si="1"/>
        <v>0</v>
      </c>
      <c r="J51" s="114">
        <v>33.0</v>
      </c>
      <c r="K51" s="114"/>
      <c r="L51" s="366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8"/>
      <c r="E52" s="19"/>
      <c r="F52" s="109" t="s">
        <v>107</v>
      </c>
      <c r="G52" s="109"/>
      <c r="H52" s="148"/>
      <c r="I52" s="104">
        <f t="shared" si="1"/>
        <v>0</v>
      </c>
      <c r="J52" s="109"/>
      <c r="K52" s="109"/>
      <c r="L52" s="366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8"/>
      <c r="E53" s="19"/>
      <c r="F53" s="116" t="s">
        <v>95</v>
      </c>
      <c r="G53" s="168"/>
      <c r="H53" s="149"/>
      <c r="I53" s="104">
        <f t="shared" si="1"/>
        <v>0</v>
      </c>
      <c r="J53" s="114"/>
      <c r="K53" s="114"/>
      <c r="L53" s="366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8"/>
      <c r="E54" s="19"/>
      <c r="F54" s="109" t="s">
        <v>98</v>
      </c>
      <c r="G54" s="109"/>
      <c r="H54" s="148"/>
      <c r="I54" s="104">
        <f t="shared" si="1"/>
        <v>0</v>
      </c>
      <c r="J54" s="114"/>
      <c r="K54" s="114"/>
      <c r="L54" s="40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8"/>
      <c r="E55" s="23"/>
      <c r="F55" s="119" t="s">
        <v>99</v>
      </c>
      <c r="G55" s="119"/>
      <c r="H55" s="150"/>
      <c r="I55" s="104">
        <f t="shared" si="1"/>
        <v>0</v>
      </c>
      <c r="J55" s="151"/>
      <c r="K55" s="151"/>
      <c r="L55" s="367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8"/>
      <c r="E56" s="101" t="s">
        <v>145</v>
      </c>
      <c r="F56" s="102" t="s">
        <v>102</v>
      </c>
      <c r="G56" s="169"/>
      <c r="H56" s="146"/>
      <c r="I56" s="104">
        <f t="shared" si="1"/>
        <v>0</v>
      </c>
      <c r="J56" s="104"/>
      <c r="K56" s="104" t="s">
        <v>192</v>
      </c>
      <c r="L56" s="39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8"/>
      <c r="E57" s="19"/>
      <c r="F57" s="109" t="s">
        <v>105</v>
      </c>
      <c r="G57" s="109"/>
      <c r="H57" s="148"/>
      <c r="I57" s="104">
        <f t="shared" si="1"/>
        <v>0</v>
      </c>
      <c r="J57" s="114">
        <v>33.0</v>
      </c>
      <c r="K57" s="114"/>
      <c r="L57" s="366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8"/>
      <c r="E58" s="19"/>
      <c r="F58" s="109" t="s">
        <v>107</v>
      </c>
      <c r="G58" s="109"/>
      <c r="H58" s="148"/>
      <c r="I58" s="104">
        <f t="shared" si="1"/>
        <v>0</v>
      </c>
      <c r="J58" s="109"/>
      <c r="K58" s="109"/>
      <c r="L58" s="366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8"/>
      <c r="E59" s="19"/>
      <c r="F59" s="116" t="s">
        <v>95</v>
      </c>
      <c r="G59" s="168"/>
      <c r="H59" s="149"/>
      <c r="I59" s="104">
        <f t="shared" si="1"/>
        <v>0</v>
      </c>
      <c r="J59" s="114"/>
      <c r="K59" s="114"/>
      <c r="L59" s="366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8"/>
      <c r="E60" s="19"/>
      <c r="F60" s="109" t="s">
        <v>98</v>
      </c>
      <c r="G60" s="109"/>
      <c r="H60" s="148"/>
      <c r="I60" s="104">
        <f t="shared" si="1"/>
        <v>0</v>
      </c>
      <c r="J60" s="114"/>
      <c r="K60" s="114"/>
      <c r="L60" s="40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8"/>
      <c r="E61" s="23"/>
      <c r="F61" s="119" t="s">
        <v>99</v>
      </c>
      <c r="G61" s="119"/>
      <c r="H61" s="150"/>
      <c r="I61" s="104">
        <f t="shared" si="1"/>
        <v>0</v>
      </c>
      <c r="J61" s="151"/>
      <c r="K61" s="151"/>
      <c r="L61" s="367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8"/>
      <c r="E62" s="101" t="s">
        <v>151</v>
      </c>
      <c r="F62" s="102" t="s">
        <v>102</v>
      </c>
      <c r="G62" s="169"/>
      <c r="H62" s="146"/>
      <c r="I62" s="104">
        <f t="shared" si="1"/>
        <v>0</v>
      </c>
      <c r="J62" s="104"/>
      <c r="K62" s="104" t="s">
        <v>192</v>
      </c>
      <c r="L62" s="39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8"/>
      <c r="E63" s="19"/>
      <c r="F63" s="109" t="s">
        <v>105</v>
      </c>
      <c r="G63" s="109"/>
      <c r="H63" s="148"/>
      <c r="I63" s="104">
        <f t="shared" si="1"/>
        <v>0</v>
      </c>
      <c r="J63" s="114">
        <v>33.0</v>
      </c>
      <c r="K63" s="114"/>
      <c r="L63" s="366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8"/>
      <c r="E64" s="19"/>
      <c r="F64" s="109" t="s">
        <v>107</v>
      </c>
      <c r="G64" s="109"/>
      <c r="H64" s="148"/>
      <c r="I64" s="104">
        <f t="shared" si="1"/>
        <v>0</v>
      </c>
      <c r="J64" s="109"/>
      <c r="K64" s="109"/>
      <c r="L64" s="366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8"/>
      <c r="E65" s="19"/>
      <c r="F65" s="116" t="s">
        <v>95</v>
      </c>
      <c r="G65" s="168"/>
      <c r="H65" s="149"/>
      <c r="I65" s="104">
        <f t="shared" si="1"/>
        <v>0</v>
      </c>
      <c r="J65" s="114"/>
      <c r="K65" s="114"/>
      <c r="L65" s="366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8"/>
      <c r="E66" s="19"/>
      <c r="F66" s="109" t="s">
        <v>98</v>
      </c>
      <c r="G66" s="109"/>
      <c r="H66" s="148"/>
      <c r="I66" s="104">
        <f t="shared" si="1"/>
        <v>0</v>
      </c>
      <c r="J66" s="114"/>
      <c r="K66" s="114"/>
      <c r="L66" s="40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8"/>
      <c r="E67" s="23"/>
      <c r="F67" s="119" t="s">
        <v>99</v>
      </c>
      <c r="G67" s="119"/>
      <c r="H67" s="150"/>
      <c r="I67" s="104">
        <f t="shared" si="1"/>
        <v>0</v>
      </c>
      <c r="J67" s="151"/>
      <c r="K67" s="151"/>
      <c r="L67" s="367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8"/>
      <c r="E68" s="101" t="s">
        <v>288</v>
      </c>
      <c r="F68" s="102" t="s">
        <v>102</v>
      </c>
      <c r="G68" s="169"/>
      <c r="H68" s="146"/>
      <c r="I68" s="104">
        <f t="shared" si="1"/>
        <v>0</v>
      </c>
      <c r="J68" s="104"/>
      <c r="K68" s="197" t="s">
        <v>192</v>
      </c>
      <c r="L68" s="39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8"/>
      <c r="E69" s="19"/>
      <c r="F69" s="109" t="s">
        <v>105</v>
      </c>
      <c r="G69" s="109"/>
      <c r="H69" s="148"/>
      <c r="I69" s="104">
        <f t="shared" si="1"/>
        <v>0</v>
      </c>
      <c r="J69" s="114">
        <v>33.0</v>
      </c>
      <c r="K69" s="114"/>
      <c r="L69" s="366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8"/>
      <c r="E70" s="19"/>
      <c r="F70" s="109" t="s">
        <v>107</v>
      </c>
      <c r="G70" s="109"/>
      <c r="H70" s="148"/>
      <c r="I70" s="104">
        <f t="shared" si="1"/>
        <v>0</v>
      </c>
      <c r="J70" s="109"/>
      <c r="K70" s="109"/>
      <c r="L70" s="366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8"/>
      <c r="E71" s="19"/>
      <c r="F71" s="116" t="s">
        <v>95</v>
      </c>
      <c r="G71" s="168"/>
      <c r="H71" s="149"/>
      <c r="I71" s="104">
        <f t="shared" si="1"/>
        <v>0</v>
      </c>
      <c r="J71" s="114"/>
      <c r="K71" s="114"/>
      <c r="L71" s="366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8"/>
      <c r="E72" s="19"/>
      <c r="F72" s="109" t="s">
        <v>98</v>
      </c>
      <c r="G72" s="109"/>
      <c r="H72" s="148"/>
      <c r="I72" s="104">
        <f t="shared" si="1"/>
        <v>0</v>
      </c>
      <c r="J72" s="114"/>
      <c r="K72" s="114"/>
      <c r="L72" s="40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8"/>
      <c r="E73" s="23"/>
      <c r="F73" s="250" t="s">
        <v>99</v>
      </c>
      <c r="G73" s="250"/>
      <c r="H73" s="259"/>
      <c r="I73" s="104">
        <f t="shared" si="1"/>
        <v>0</v>
      </c>
      <c r="J73" s="253"/>
      <c r="K73" s="151"/>
      <c r="L73" s="36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8"/>
      <c r="E74" s="101" t="s">
        <v>177</v>
      </c>
      <c r="F74" s="102" t="s">
        <v>102</v>
      </c>
      <c r="G74" s="169"/>
      <c r="H74" s="146"/>
      <c r="I74" s="104">
        <f t="shared" si="1"/>
        <v>0</v>
      </c>
      <c r="J74" s="104"/>
      <c r="K74" s="104" t="s">
        <v>192</v>
      </c>
      <c r="L74" s="401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8"/>
      <c r="E75" s="19"/>
      <c r="F75" s="109" t="s">
        <v>105</v>
      </c>
      <c r="G75" s="109"/>
      <c r="H75" s="148"/>
      <c r="I75" s="104">
        <f t="shared" si="1"/>
        <v>0</v>
      </c>
      <c r="J75" s="114">
        <v>33.0</v>
      </c>
      <c r="K75" s="114"/>
      <c r="L75" s="366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8"/>
      <c r="E76" s="19"/>
      <c r="F76" s="109" t="s">
        <v>107</v>
      </c>
      <c r="G76" s="109"/>
      <c r="H76" s="148"/>
      <c r="I76" s="104">
        <f t="shared" si="1"/>
        <v>0</v>
      </c>
      <c r="J76" s="109"/>
      <c r="K76" s="109"/>
      <c r="L76" s="366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8"/>
      <c r="E77" s="19"/>
      <c r="F77" s="116" t="s">
        <v>95</v>
      </c>
      <c r="G77" s="168"/>
      <c r="H77" s="149"/>
      <c r="I77" s="104">
        <f t="shared" si="1"/>
        <v>0</v>
      </c>
      <c r="J77" s="114"/>
      <c r="K77" s="114"/>
      <c r="L77" s="366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8"/>
      <c r="E78" s="19"/>
      <c r="F78" s="109" t="s">
        <v>98</v>
      </c>
      <c r="G78" s="109"/>
      <c r="H78" s="148"/>
      <c r="I78" s="104">
        <f t="shared" si="1"/>
        <v>0</v>
      </c>
      <c r="J78" s="114"/>
      <c r="K78" s="114"/>
      <c r="L78" s="40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8"/>
      <c r="E79" s="23"/>
      <c r="F79" s="119" t="s">
        <v>99</v>
      </c>
      <c r="G79" s="119"/>
      <c r="H79" s="150"/>
      <c r="I79" s="104">
        <f t="shared" si="1"/>
        <v>0</v>
      </c>
      <c r="J79" s="151"/>
      <c r="K79" s="151"/>
      <c r="L79" s="367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8"/>
      <c r="E80" s="101" t="s">
        <v>182</v>
      </c>
      <c r="F80" s="102" t="s">
        <v>102</v>
      </c>
      <c r="G80" s="169"/>
      <c r="H80" s="146"/>
      <c r="I80" s="104">
        <f t="shared" si="1"/>
        <v>0</v>
      </c>
      <c r="J80" s="104"/>
      <c r="K80" s="104" t="s">
        <v>192</v>
      </c>
      <c r="L80" s="39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8"/>
      <c r="E81" s="19"/>
      <c r="F81" s="109" t="s">
        <v>105</v>
      </c>
      <c r="G81" s="109"/>
      <c r="H81" s="148"/>
      <c r="I81" s="104">
        <f t="shared" si="1"/>
        <v>0</v>
      </c>
      <c r="J81" s="114">
        <v>33.0</v>
      </c>
      <c r="K81" s="114"/>
      <c r="L81" s="366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8"/>
      <c r="E82" s="19"/>
      <c r="F82" s="109" t="s">
        <v>107</v>
      </c>
      <c r="G82" s="109"/>
      <c r="H82" s="148"/>
      <c r="I82" s="104">
        <f t="shared" si="1"/>
        <v>0</v>
      </c>
      <c r="J82" s="109"/>
      <c r="K82" s="109"/>
      <c r="L82" s="36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8"/>
      <c r="E83" s="19"/>
      <c r="F83" s="116" t="s">
        <v>95</v>
      </c>
      <c r="G83" s="168"/>
      <c r="H83" s="149"/>
      <c r="I83" s="104">
        <f t="shared" si="1"/>
        <v>0</v>
      </c>
      <c r="J83" s="114"/>
      <c r="K83" s="114"/>
      <c r="L83" s="36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8"/>
      <c r="E84" s="19"/>
      <c r="F84" s="109" t="s">
        <v>98</v>
      </c>
      <c r="G84" s="109"/>
      <c r="H84" s="148"/>
      <c r="I84" s="104">
        <f t="shared" si="1"/>
        <v>0</v>
      </c>
      <c r="J84" s="114"/>
      <c r="K84" s="114"/>
      <c r="L84" s="40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8"/>
      <c r="E85" s="23"/>
      <c r="F85" s="119" t="s">
        <v>99</v>
      </c>
      <c r="G85" s="119"/>
      <c r="H85" s="150"/>
      <c r="I85" s="104">
        <f t="shared" si="1"/>
        <v>0</v>
      </c>
      <c r="J85" s="151"/>
      <c r="K85" s="151"/>
      <c r="L85" s="367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8"/>
      <c r="E86" s="101" t="s">
        <v>187</v>
      </c>
      <c r="F86" s="102" t="s">
        <v>102</v>
      </c>
      <c r="G86" s="169"/>
      <c r="H86" s="146"/>
      <c r="I86" s="104">
        <f t="shared" si="1"/>
        <v>0</v>
      </c>
      <c r="J86" s="207"/>
      <c r="K86" s="104" t="s">
        <v>192</v>
      </c>
      <c r="L86" s="402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8"/>
      <c r="E87" s="19"/>
      <c r="F87" s="109" t="s">
        <v>105</v>
      </c>
      <c r="G87" s="109"/>
      <c r="H87" s="148"/>
      <c r="I87" s="104">
        <f t="shared" si="1"/>
        <v>0</v>
      </c>
      <c r="J87" s="115">
        <v>33.0</v>
      </c>
      <c r="K87" s="114"/>
      <c r="L87" s="37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8"/>
      <c r="E88" s="19"/>
      <c r="F88" s="109" t="s">
        <v>107</v>
      </c>
      <c r="G88" s="109"/>
      <c r="H88" s="148"/>
      <c r="I88" s="104">
        <f t="shared" si="1"/>
        <v>0</v>
      </c>
      <c r="J88" s="113"/>
      <c r="K88" s="109"/>
      <c r="L88" s="37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8"/>
      <c r="E89" s="19"/>
      <c r="F89" s="116" t="s">
        <v>95</v>
      </c>
      <c r="G89" s="168"/>
      <c r="H89" s="149"/>
      <c r="I89" s="104">
        <f t="shared" si="1"/>
        <v>0</v>
      </c>
      <c r="J89" s="115"/>
      <c r="K89" s="114"/>
      <c r="L89" s="37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8"/>
      <c r="E90" s="19"/>
      <c r="F90" s="109" t="s">
        <v>98</v>
      </c>
      <c r="G90" s="109"/>
      <c r="H90" s="148"/>
      <c r="I90" s="104">
        <f t="shared" si="1"/>
        <v>0</v>
      </c>
      <c r="J90" s="115"/>
      <c r="K90" s="114"/>
      <c r="L90" s="403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8"/>
      <c r="E91" s="23"/>
      <c r="F91" s="119" t="s">
        <v>99</v>
      </c>
      <c r="G91" s="119"/>
      <c r="H91" s="150"/>
      <c r="I91" s="104">
        <f t="shared" si="1"/>
        <v>0</v>
      </c>
      <c r="J91" s="257"/>
      <c r="K91" s="151"/>
      <c r="L91" s="37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8"/>
      <c r="E92" s="101" t="s">
        <v>188</v>
      </c>
      <c r="F92" s="102" t="s">
        <v>102</v>
      </c>
      <c r="G92" s="169"/>
      <c r="H92" s="146"/>
      <c r="I92" s="104">
        <f t="shared" si="1"/>
        <v>0</v>
      </c>
      <c r="J92" s="104"/>
      <c r="K92" s="207" t="s">
        <v>192</v>
      </c>
      <c r="L92" s="39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8"/>
      <c r="E93" s="19"/>
      <c r="F93" s="109" t="s">
        <v>105</v>
      </c>
      <c r="G93" s="109"/>
      <c r="H93" s="148"/>
      <c r="I93" s="104">
        <f t="shared" si="1"/>
        <v>0</v>
      </c>
      <c r="J93" s="114">
        <v>33.0</v>
      </c>
      <c r="K93" s="115"/>
      <c r="L93" s="366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8"/>
      <c r="E94" s="19"/>
      <c r="F94" s="109" t="s">
        <v>107</v>
      </c>
      <c r="G94" s="109"/>
      <c r="H94" s="148"/>
      <c r="I94" s="104">
        <f t="shared" si="1"/>
        <v>0</v>
      </c>
      <c r="J94" s="109"/>
      <c r="K94" s="113"/>
      <c r="L94" s="366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8"/>
      <c r="E95" s="19"/>
      <c r="F95" s="116" t="s">
        <v>95</v>
      </c>
      <c r="G95" s="168"/>
      <c r="H95" s="149"/>
      <c r="I95" s="104">
        <f t="shared" si="1"/>
        <v>0</v>
      </c>
      <c r="J95" s="114"/>
      <c r="K95" s="115"/>
      <c r="L95" s="366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8"/>
      <c r="E96" s="19"/>
      <c r="F96" s="109" t="s">
        <v>98</v>
      </c>
      <c r="G96" s="109"/>
      <c r="H96" s="148"/>
      <c r="I96" s="104">
        <f t="shared" si="1"/>
        <v>0</v>
      </c>
      <c r="J96" s="114"/>
      <c r="K96" s="115"/>
      <c r="L96" s="40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8"/>
      <c r="E97" s="96"/>
      <c r="F97" s="250" t="s">
        <v>99</v>
      </c>
      <c r="G97" s="250"/>
      <c r="H97" s="259"/>
      <c r="I97" s="120">
        <f t="shared" si="1"/>
        <v>0</v>
      </c>
      <c r="J97" s="253"/>
      <c r="K97" s="260"/>
      <c r="L97" s="36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57" t="s">
        <v>189</v>
      </c>
      <c r="E98" s="158" t="s">
        <v>190</v>
      </c>
      <c r="F98" s="261" t="s">
        <v>191</v>
      </c>
      <c r="G98" s="261" t="s">
        <v>264</v>
      </c>
      <c r="H98" s="177" t="s">
        <v>264</v>
      </c>
      <c r="I98" s="161">
        <f t="shared" si="1"/>
        <v>1</v>
      </c>
      <c r="J98" s="262"/>
      <c r="K98" s="262" t="s">
        <v>192</v>
      </c>
      <c r="L98" s="264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8"/>
      <c r="E99" s="19"/>
      <c r="F99" s="183" t="s">
        <v>105</v>
      </c>
      <c r="G99" s="235" t="s">
        <v>302</v>
      </c>
      <c r="H99" s="235" t="s">
        <v>302</v>
      </c>
      <c r="I99" s="104">
        <f t="shared" si="1"/>
        <v>14</v>
      </c>
      <c r="J99" s="184">
        <v>33.0</v>
      </c>
      <c r="K99" s="184"/>
      <c r="L99" s="133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8"/>
      <c r="E100" s="19"/>
      <c r="F100" s="183" t="s">
        <v>107</v>
      </c>
      <c r="G100" s="235" t="s">
        <v>303</v>
      </c>
      <c r="H100" s="235" t="s">
        <v>303</v>
      </c>
      <c r="I100" s="104">
        <f t="shared" si="1"/>
        <v>14</v>
      </c>
      <c r="J100" s="183"/>
      <c r="K100" s="183"/>
      <c r="L100" s="133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8"/>
      <c r="E101" s="19"/>
      <c r="F101" s="187" t="s">
        <v>95</v>
      </c>
      <c r="G101" s="239" t="s">
        <v>304</v>
      </c>
      <c r="H101" s="239" t="s">
        <v>305</v>
      </c>
      <c r="I101" s="104">
        <f t="shared" si="1"/>
        <v>47</v>
      </c>
      <c r="J101" s="184"/>
      <c r="K101" s="184"/>
      <c r="L101" s="133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8"/>
      <c r="E102" s="19"/>
      <c r="F102" s="183" t="s">
        <v>98</v>
      </c>
      <c r="G102" s="235"/>
      <c r="H102" s="235" t="s">
        <v>302</v>
      </c>
      <c r="I102" s="104">
        <f t="shared" si="1"/>
        <v>14</v>
      </c>
      <c r="J102" s="184"/>
      <c r="K102" s="184"/>
      <c r="L102" s="133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8"/>
      <c r="E103" s="23"/>
      <c r="F103" s="189" t="s">
        <v>99</v>
      </c>
      <c r="G103" s="237" t="s">
        <v>302</v>
      </c>
      <c r="H103" s="237" t="s">
        <v>302</v>
      </c>
      <c r="I103" s="104">
        <f t="shared" si="1"/>
        <v>14</v>
      </c>
      <c r="J103" s="190"/>
      <c r="K103" s="190"/>
      <c r="L103" s="138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8"/>
      <c r="E104" s="101" t="s">
        <v>199</v>
      </c>
      <c r="F104" s="177" t="s">
        <v>191</v>
      </c>
      <c r="G104" s="177" t="s">
        <v>264</v>
      </c>
      <c r="H104" s="177" t="s">
        <v>264</v>
      </c>
      <c r="I104" s="104">
        <f t="shared" si="1"/>
        <v>1</v>
      </c>
      <c r="J104" s="179"/>
      <c r="K104" s="268" t="s">
        <v>192</v>
      </c>
      <c r="L104" s="234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8"/>
      <c r="E105" s="19"/>
      <c r="F105" s="183" t="s">
        <v>105</v>
      </c>
      <c r="G105" s="183" t="s">
        <v>294</v>
      </c>
      <c r="H105" s="183" t="s">
        <v>294</v>
      </c>
      <c r="I105" s="104">
        <f t="shared" si="1"/>
        <v>9</v>
      </c>
      <c r="J105" s="184">
        <v>33.0</v>
      </c>
      <c r="K105" s="265"/>
      <c r="L105" s="133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8"/>
      <c r="E106" s="19"/>
      <c r="F106" s="183" t="s">
        <v>107</v>
      </c>
      <c r="G106" s="183" t="s">
        <v>295</v>
      </c>
      <c r="H106" s="183" t="s">
        <v>295</v>
      </c>
      <c r="I106" s="104">
        <f t="shared" si="1"/>
        <v>9</v>
      </c>
      <c r="J106" s="183"/>
      <c r="K106" s="266"/>
      <c r="L106" s="133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8"/>
      <c r="E107" s="19"/>
      <c r="F107" s="187" t="s">
        <v>95</v>
      </c>
      <c r="G107" s="188" t="s">
        <v>296</v>
      </c>
      <c r="H107" s="188" t="s">
        <v>297</v>
      </c>
      <c r="I107" s="104">
        <f t="shared" si="1"/>
        <v>37</v>
      </c>
      <c r="J107" s="184"/>
      <c r="K107" s="265"/>
      <c r="L107" s="133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8"/>
      <c r="E108" s="19"/>
      <c r="F108" s="183" t="s">
        <v>98</v>
      </c>
      <c r="G108" s="183"/>
      <c r="H108" s="183" t="s">
        <v>294</v>
      </c>
      <c r="I108" s="104">
        <f t="shared" si="1"/>
        <v>9</v>
      </c>
      <c r="J108" s="184"/>
      <c r="K108" s="265"/>
      <c r="L108" s="133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8"/>
      <c r="E109" s="23"/>
      <c r="F109" s="189" t="s">
        <v>99</v>
      </c>
      <c r="G109" s="237" t="s">
        <v>294</v>
      </c>
      <c r="H109" s="237" t="s">
        <v>294</v>
      </c>
      <c r="I109" s="104">
        <f t="shared" si="1"/>
        <v>9</v>
      </c>
      <c r="J109" s="190"/>
      <c r="K109" s="267"/>
      <c r="L109" s="138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8"/>
      <c r="E110" s="101" t="s">
        <v>206</v>
      </c>
      <c r="F110" s="177" t="s">
        <v>191</v>
      </c>
      <c r="G110" s="178"/>
      <c r="H110" s="177"/>
      <c r="I110" s="104">
        <f t="shared" si="1"/>
        <v>0</v>
      </c>
      <c r="J110" s="179"/>
      <c r="K110" s="268" t="s">
        <v>192</v>
      </c>
      <c r="L110" s="234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8"/>
      <c r="E111" s="19"/>
      <c r="F111" s="183" t="s">
        <v>105</v>
      </c>
      <c r="G111" s="183" t="s">
        <v>306</v>
      </c>
      <c r="H111" s="235" t="s">
        <v>307</v>
      </c>
      <c r="I111" s="104">
        <f t="shared" si="1"/>
        <v>23</v>
      </c>
      <c r="J111" s="184">
        <v>33.0</v>
      </c>
      <c r="K111" s="265"/>
      <c r="L111" s="133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8"/>
      <c r="E112" s="19"/>
      <c r="F112" s="183" t="s">
        <v>107</v>
      </c>
      <c r="G112" s="183" t="s">
        <v>308</v>
      </c>
      <c r="H112" s="235" t="s">
        <v>308</v>
      </c>
      <c r="I112" s="104">
        <f t="shared" si="1"/>
        <v>14</v>
      </c>
      <c r="J112" s="183"/>
      <c r="K112" s="266"/>
      <c r="L112" s="133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8"/>
      <c r="E113" s="19"/>
      <c r="F113" s="187" t="s">
        <v>95</v>
      </c>
      <c r="G113" s="183" t="s">
        <v>310</v>
      </c>
      <c r="H113" s="239" t="s">
        <v>311</v>
      </c>
      <c r="I113" s="104">
        <f t="shared" si="1"/>
        <v>32</v>
      </c>
      <c r="J113" s="184"/>
      <c r="K113" s="265"/>
      <c r="L113" s="133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8"/>
      <c r="E114" s="19"/>
      <c r="F114" s="183" t="s">
        <v>98</v>
      </c>
      <c r="G114" s="183"/>
      <c r="H114" s="235" t="s">
        <v>307</v>
      </c>
      <c r="I114" s="104">
        <f t="shared" si="1"/>
        <v>23</v>
      </c>
      <c r="J114" s="184"/>
      <c r="K114" s="265"/>
      <c r="L114" s="133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8"/>
      <c r="E115" s="23"/>
      <c r="F115" s="189" t="s">
        <v>99</v>
      </c>
      <c r="G115" s="189" t="s">
        <v>306</v>
      </c>
      <c r="H115" s="237" t="s">
        <v>307</v>
      </c>
      <c r="I115" s="104">
        <f t="shared" si="1"/>
        <v>23</v>
      </c>
      <c r="J115" s="190"/>
      <c r="K115" s="267"/>
      <c r="L115" s="138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8"/>
      <c r="E116" s="101" t="s">
        <v>215</v>
      </c>
      <c r="F116" s="177" t="s">
        <v>191</v>
      </c>
      <c r="G116" s="178"/>
      <c r="H116" s="177"/>
      <c r="I116" s="104">
        <f t="shared" si="1"/>
        <v>0</v>
      </c>
      <c r="J116" s="179"/>
      <c r="K116" s="268" t="s">
        <v>192</v>
      </c>
      <c r="L116" s="234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8"/>
      <c r="E117" s="19"/>
      <c r="F117" s="183" t="s">
        <v>105</v>
      </c>
      <c r="G117" s="183" t="s">
        <v>312</v>
      </c>
      <c r="H117" s="235" t="s">
        <v>313</v>
      </c>
      <c r="I117" s="104">
        <f t="shared" si="1"/>
        <v>15</v>
      </c>
      <c r="J117" s="184">
        <v>33.0</v>
      </c>
      <c r="K117" s="265"/>
      <c r="L117" s="133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8"/>
      <c r="E118" s="19"/>
      <c r="F118" s="183" t="s">
        <v>107</v>
      </c>
      <c r="G118" s="183" t="s">
        <v>314</v>
      </c>
      <c r="H118" s="235" t="s">
        <v>314</v>
      </c>
      <c r="I118" s="104">
        <f t="shared" si="1"/>
        <v>10</v>
      </c>
      <c r="J118" s="183"/>
      <c r="K118" s="266"/>
      <c r="L118" s="133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8"/>
      <c r="E119" s="19"/>
      <c r="F119" s="187" t="s">
        <v>95</v>
      </c>
      <c r="G119" s="404" t="s">
        <v>315</v>
      </c>
      <c r="H119" s="239" t="s">
        <v>316</v>
      </c>
      <c r="I119" s="104">
        <f t="shared" si="1"/>
        <v>45</v>
      </c>
      <c r="J119" s="184"/>
      <c r="K119" s="265"/>
      <c r="L119" s="133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8"/>
      <c r="E120" s="19"/>
      <c r="F120" s="183" t="s">
        <v>98</v>
      </c>
      <c r="G120" s="183"/>
      <c r="H120" s="235" t="s">
        <v>313</v>
      </c>
      <c r="I120" s="104">
        <f t="shared" si="1"/>
        <v>15</v>
      </c>
      <c r="J120" s="184"/>
      <c r="K120" s="265"/>
      <c r="L120" s="133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8"/>
      <c r="E121" s="23"/>
      <c r="F121" s="189" t="s">
        <v>99</v>
      </c>
      <c r="G121" s="189" t="s">
        <v>312</v>
      </c>
      <c r="H121" s="237" t="s">
        <v>313</v>
      </c>
      <c r="I121" s="104">
        <f t="shared" si="1"/>
        <v>15</v>
      </c>
      <c r="J121" s="190"/>
      <c r="K121" s="267"/>
      <c r="L121" s="138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8"/>
      <c r="E122" s="101" t="s">
        <v>220</v>
      </c>
      <c r="F122" s="177" t="s">
        <v>191</v>
      </c>
      <c r="G122" s="178"/>
      <c r="H122" s="232"/>
      <c r="I122" s="104">
        <f t="shared" si="1"/>
        <v>0</v>
      </c>
      <c r="J122" s="179"/>
      <c r="K122" s="268" t="s">
        <v>192</v>
      </c>
      <c r="L122" s="234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8"/>
      <c r="E123" s="19"/>
      <c r="F123" s="183" t="s">
        <v>105</v>
      </c>
      <c r="G123" s="183" t="s">
        <v>317</v>
      </c>
      <c r="H123" s="235" t="s">
        <v>318</v>
      </c>
      <c r="I123" s="104">
        <f t="shared" si="1"/>
        <v>15</v>
      </c>
      <c r="J123" s="184">
        <v>33.0</v>
      </c>
      <c r="K123" s="265"/>
      <c r="L123" s="133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8"/>
      <c r="E124" s="19"/>
      <c r="F124" s="183" t="s">
        <v>107</v>
      </c>
      <c r="G124" s="183" t="s">
        <v>319</v>
      </c>
      <c r="H124" s="235" t="s">
        <v>319</v>
      </c>
      <c r="I124" s="104">
        <f t="shared" si="1"/>
        <v>16</v>
      </c>
      <c r="J124" s="183"/>
      <c r="K124" s="266"/>
      <c r="L124" s="133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8"/>
      <c r="E125" s="19"/>
      <c r="F125" s="187" t="s">
        <v>95</v>
      </c>
      <c r="G125" s="404" t="s">
        <v>320</v>
      </c>
      <c r="H125" s="236" t="s">
        <v>321</v>
      </c>
      <c r="I125" s="104">
        <f t="shared" si="1"/>
        <v>51</v>
      </c>
      <c r="J125" s="184"/>
      <c r="K125" s="265"/>
      <c r="L125" s="133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8"/>
      <c r="E126" s="19"/>
      <c r="F126" s="183" t="s">
        <v>98</v>
      </c>
      <c r="G126" s="183"/>
      <c r="H126" s="235" t="s">
        <v>318</v>
      </c>
      <c r="I126" s="104">
        <f t="shared" si="1"/>
        <v>15</v>
      </c>
      <c r="J126" s="184"/>
      <c r="K126" s="265"/>
      <c r="L126" s="133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8"/>
      <c r="E127" s="96"/>
      <c r="F127" s="189" t="s">
        <v>99</v>
      </c>
      <c r="G127" s="189" t="s">
        <v>317</v>
      </c>
      <c r="H127" s="237" t="s">
        <v>318</v>
      </c>
      <c r="I127" s="104">
        <f t="shared" si="1"/>
        <v>15</v>
      </c>
      <c r="J127" s="190"/>
      <c r="K127" s="267"/>
      <c r="L127" s="138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8"/>
      <c r="E128" s="101" t="s">
        <v>226</v>
      </c>
      <c r="F128" s="275" t="s">
        <v>191</v>
      </c>
      <c r="G128" s="405"/>
      <c r="H128" s="177"/>
      <c r="I128" s="104">
        <f t="shared" si="1"/>
        <v>0</v>
      </c>
      <c r="J128" s="233"/>
      <c r="K128" s="268" t="s">
        <v>192</v>
      </c>
      <c r="L128" s="234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8"/>
      <c r="E129" s="19"/>
      <c r="F129" s="270" t="s">
        <v>105</v>
      </c>
      <c r="G129" s="183" t="s">
        <v>322</v>
      </c>
      <c r="H129" s="235" t="s">
        <v>235</v>
      </c>
      <c r="I129" s="104">
        <f t="shared" si="1"/>
        <v>18</v>
      </c>
      <c r="J129" s="184">
        <v>33.0</v>
      </c>
      <c r="K129" s="265"/>
      <c r="L129" s="133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8"/>
      <c r="E130" s="19"/>
      <c r="F130" s="270" t="s">
        <v>107</v>
      </c>
      <c r="G130" s="183" t="s">
        <v>323</v>
      </c>
      <c r="H130" s="235" t="s">
        <v>323</v>
      </c>
      <c r="I130" s="104">
        <f t="shared" si="1"/>
        <v>16</v>
      </c>
      <c r="J130" s="183"/>
      <c r="K130" s="266"/>
      <c r="L130" s="133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8"/>
      <c r="E131" s="19"/>
      <c r="F131" s="271" t="s">
        <v>95</v>
      </c>
      <c r="G131" s="404" t="s">
        <v>324</v>
      </c>
      <c r="H131" s="236" t="s">
        <v>239</v>
      </c>
      <c r="I131" s="104">
        <f t="shared" si="1"/>
        <v>49</v>
      </c>
      <c r="J131" s="184"/>
      <c r="K131" s="265"/>
      <c r="L131" s="133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6.5" customHeight="1">
      <c r="A132" s="69"/>
      <c r="B132" s="69"/>
      <c r="C132" s="69"/>
      <c r="D132" s="108"/>
      <c r="E132" s="19"/>
      <c r="F132" s="270" t="s">
        <v>98</v>
      </c>
      <c r="G132" s="183"/>
      <c r="H132" s="235" t="s">
        <v>235</v>
      </c>
      <c r="I132" s="104">
        <f t="shared" si="1"/>
        <v>18</v>
      </c>
      <c r="J132" s="184"/>
      <c r="K132" s="265"/>
      <c r="L132" s="133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8"/>
      <c r="E133" s="96"/>
      <c r="F133" s="406" t="s">
        <v>99</v>
      </c>
      <c r="G133" s="407" t="s">
        <v>322</v>
      </c>
      <c r="H133" s="277" t="s">
        <v>235</v>
      </c>
      <c r="I133" s="104">
        <f t="shared" si="1"/>
        <v>18</v>
      </c>
      <c r="J133" s="408"/>
      <c r="K133" s="409"/>
      <c r="L133" s="225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6.5" customHeight="1">
      <c r="A134" s="69"/>
      <c r="B134" s="69"/>
      <c r="C134" s="69"/>
      <c r="D134" s="108"/>
      <c r="E134" s="101" t="s">
        <v>232</v>
      </c>
      <c r="F134" s="102" t="s">
        <v>191</v>
      </c>
      <c r="G134" s="169"/>
      <c r="H134" s="146"/>
      <c r="I134" s="104">
        <f t="shared" si="1"/>
        <v>0</v>
      </c>
      <c r="J134" s="104"/>
      <c r="K134" s="207" t="s">
        <v>192</v>
      </c>
      <c r="L134" s="14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6.5" customHeight="1">
      <c r="A135" s="69"/>
      <c r="B135" s="69"/>
      <c r="C135" s="69"/>
      <c r="D135" s="108"/>
      <c r="E135" s="19"/>
      <c r="F135" s="109" t="s">
        <v>105</v>
      </c>
      <c r="G135" s="109"/>
      <c r="H135" s="148"/>
      <c r="I135" s="104">
        <f t="shared" si="1"/>
        <v>0</v>
      </c>
      <c r="J135" s="114">
        <v>33.0</v>
      </c>
      <c r="K135" s="115"/>
      <c r="L135" s="133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6.5" customHeight="1">
      <c r="A136" s="69"/>
      <c r="B136" s="69"/>
      <c r="C136" s="69"/>
      <c r="D136" s="108"/>
      <c r="E136" s="19"/>
      <c r="F136" s="109" t="s">
        <v>107</v>
      </c>
      <c r="G136" s="109"/>
      <c r="H136" s="148"/>
      <c r="I136" s="104">
        <f t="shared" si="1"/>
        <v>0</v>
      </c>
      <c r="J136" s="109"/>
      <c r="K136" s="113"/>
      <c r="L136" s="133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6.5" customHeight="1">
      <c r="A137" s="69"/>
      <c r="B137" s="69"/>
      <c r="C137" s="69"/>
      <c r="D137" s="108"/>
      <c r="E137" s="19"/>
      <c r="F137" s="116" t="s">
        <v>95</v>
      </c>
      <c r="G137" s="168"/>
      <c r="H137" s="149"/>
      <c r="I137" s="104">
        <f t="shared" si="1"/>
        <v>0</v>
      </c>
      <c r="J137" s="114"/>
      <c r="K137" s="115"/>
      <c r="L137" s="133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6.5" customHeight="1">
      <c r="A138" s="69"/>
      <c r="B138" s="69"/>
      <c r="C138" s="69"/>
      <c r="D138" s="108"/>
      <c r="E138" s="19"/>
      <c r="F138" s="109" t="s">
        <v>98</v>
      </c>
      <c r="G138" s="109"/>
      <c r="H138" s="148"/>
      <c r="I138" s="104">
        <f t="shared" si="1"/>
        <v>0</v>
      </c>
      <c r="J138" s="114"/>
      <c r="K138" s="115"/>
      <c r="L138" s="133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6.5" customHeight="1">
      <c r="A139" s="69"/>
      <c r="B139" s="69"/>
      <c r="C139" s="69"/>
      <c r="D139" s="108"/>
      <c r="E139" s="23"/>
      <c r="F139" s="119" t="s">
        <v>99</v>
      </c>
      <c r="G139" s="119"/>
      <c r="H139" s="150"/>
      <c r="I139" s="104">
        <f t="shared" si="1"/>
        <v>0</v>
      </c>
      <c r="J139" s="151"/>
      <c r="K139" s="257"/>
      <c r="L139" s="138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8"/>
      <c r="E140" s="101" t="s">
        <v>240</v>
      </c>
      <c r="F140" s="194" t="s">
        <v>191</v>
      </c>
      <c r="G140" s="140"/>
      <c r="H140" s="397"/>
      <c r="I140" s="104">
        <f t="shared" si="1"/>
        <v>0</v>
      </c>
      <c r="J140" s="197"/>
      <c r="K140" s="207" t="s">
        <v>192</v>
      </c>
      <c r="L140" s="14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8"/>
      <c r="E141" s="19"/>
      <c r="F141" s="198" t="s">
        <v>105</v>
      </c>
      <c r="G141" s="208"/>
      <c r="H141" s="209"/>
      <c r="I141" s="104">
        <f t="shared" si="1"/>
        <v>0</v>
      </c>
      <c r="J141" s="114">
        <v>33.0</v>
      </c>
      <c r="K141" s="115"/>
      <c r="L141" s="133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8"/>
      <c r="E142" s="19"/>
      <c r="F142" s="198" t="s">
        <v>107</v>
      </c>
      <c r="G142" s="208"/>
      <c r="H142" s="209"/>
      <c r="I142" s="104">
        <f t="shared" si="1"/>
        <v>0</v>
      </c>
      <c r="J142" s="109"/>
      <c r="K142" s="113"/>
      <c r="L142" s="133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8"/>
      <c r="E143" s="19"/>
      <c r="F143" s="200" t="s">
        <v>95</v>
      </c>
      <c r="G143" s="210"/>
      <c r="H143" s="211"/>
      <c r="I143" s="104">
        <f t="shared" si="1"/>
        <v>0</v>
      </c>
      <c r="J143" s="114"/>
      <c r="K143" s="115"/>
      <c r="L143" s="133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8"/>
      <c r="E144" s="19"/>
      <c r="F144" s="198" t="s">
        <v>98</v>
      </c>
      <c r="G144" s="208"/>
      <c r="H144" s="209"/>
      <c r="I144" s="104">
        <f t="shared" si="1"/>
        <v>0</v>
      </c>
      <c r="J144" s="114"/>
      <c r="K144" s="115"/>
      <c r="L144" s="133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12"/>
      <c r="E145" s="153"/>
      <c r="F145" s="213" t="s">
        <v>99</v>
      </c>
      <c r="G145" s="214"/>
      <c r="H145" s="215"/>
      <c r="I145" s="216">
        <f t="shared" si="1"/>
        <v>0</v>
      </c>
      <c r="J145" s="217"/>
      <c r="K145" s="218"/>
      <c r="L145" s="28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G17"/>
    <hyperlink r:id="rId4" ref="G23"/>
    <hyperlink r:id="rId5" ref="H23"/>
    <hyperlink r:id="rId6" ref="G29"/>
    <hyperlink r:id="rId7" ref="H29"/>
    <hyperlink r:id="rId8" ref="G35"/>
    <hyperlink r:id="rId9" ref="H101"/>
    <hyperlink r:id="rId10" ref="G107"/>
    <hyperlink r:id="rId11" ref="H107"/>
    <hyperlink r:id="rId12" ref="H113"/>
    <hyperlink r:id="rId13" ref="H119"/>
    <hyperlink r:id="rId14" ref="H125"/>
    <hyperlink r:id="rId15" ref="H131"/>
  </hyperlinks>
  <printOptions/>
  <pageMargins bottom="0.75" footer="0.0" header="0.0" left="0.7" right="0.7" top="0.75"/>
  <pageSetup paperSize="9" orientation="portrait"/>
  <drawing r:id="rId16"/>
  <legacyDrawing r:id="rId1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2.71"/>
    <col customWidth="1" min="9" max="9" width="14.71"/>
    <col customWidth="1" min="10" max="11" width="18.14"/>
    <col customWidth="1" min="12" max="12" width="26.43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0" t="s">
        <v>718</v>
      </c>
      <c r="C2" s="410"/>
      <c r="D2" s="222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2.75" customHeight="1">
      <c r="A3" s="223"/>
      <c r="B3" s="281" t="s">
        <v>326</v>
      </c>
      <c r="H3" s="411"/>
      <c r="I3" s="411"/>
      <c r="J3" s="411"/>
      <c r="K3" s="412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224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719</v>
      </c>
      <c r="H7" s="97" t="s">
        <v>720</v>
      </c>
      <c r="I7" s="96"/>
      <c r="J7" s="96"/>
      <c r="K7" s="98"/>
      <c r="L7" s="225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82</v>
      </c>
      <c r="E8" s="101" t="s">
        <v>83</v>
      </c>
      <c r="F8" s="102" t="s">
        <v>84</v>
      </c>
      <c r="G8" s="103"/>
      <c r="H8" s="103"/>
      <c r="I8" s="104">
        <f t="shared" ref="I8:I37" si="1">LENB(H8)</f>
        <v>0</v>
      </c>
      <c r="J8" s="102"/>
      <c r="K8" s="349" t="s">
        <v>85</v>
      </c>
      <c r="L8" s="413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8"/>
      <c r="E9" s="19"/>
      <c r="F9" s="109" t="s">
        <v>244</v>
      </c>
      <c r="G9" s="109" t="s">
        <v>721</v>
      </c>
      <c r="H9" s="109" t="s">
        <v>722</v>
      </c>
      <c r="I9" s="104">
        <f t="shared" si="1"/>
        <v>10</v>
      </c>
      <c r="J9" s="110">
        <v>10.0</v>
      </c>
      <c r="K9" s="110"/>
      <c r="L9" s="133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8"/>
      <c r="E10" s="19"/>
      <c r="F10" s="109" t="s">
        <v>247</v>
      </c>
      <c r="G10" s="109" t="s">
        <v>723</v>
      </c>
      <c r="H10" s="109" t="s">
        <v>723</v>
      </c>
      <c r="I10" s="104">
        <f t="shared" si="1"/>
        <v>11</v>
      </c>
      <c r="J10" s="109"/>
      <c r="K10" s="109"/>
      <c r="L10" s="133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8"/>
      <c r="E11" s="19"/>
      <c r="F11" s="116" t="s">
        <v>95</v>
      </c>
      <c r="G11" s="117" t="s">
        <v>724</v>
      </c>
      <c r="H11" s="117" t="s">
        <v>725</v>
      </c>
      <c r="I11" s="104">
        <f t="shared" si="1"/>
        <v>39</v>
      </c>
      <c r="J11" s="109"/>
      <c r="K11" s="109"/>
      <c r="L11" s="133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8"/>
      <c r="E12" s="19"/>
      <c r="F12" s="109" t="s">
        <v>98</v>
      </c>
      <c r="G12" s="109"/>
      <c r="H12" s="121" t="s">
        <v>722</v>
      </c>
      <c r="I12" s="104">
        <f t="shared" si="1"/>
        <v>10</v>
      </c>
      <c r="J12" s="109"/>
      <c r="K12" s="109"/>
      <c r="L12" s="133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8"/>
      <c r="E13" s="96"/>
      <c r="F13" s="121" t="s">
        <v>99</v>
      </c>
      <c r="G13" s="121" t="s">
        <v>721</v>
      </c>
      <c r="H13" s="121" t="s">
        <v>722</v>
      </c>
      <c r="I13" s="120">
        <f t="shared" si="1"/>
        <v>10</v>
      </c>
      <c r="J13" s="121"/>
      <c r="K13" s="121"/>
      <c r="L13" s="133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57" t="s">
        <v>100</v>
      </c>
      <c r="E14" s="158" t="s">
        <v>101</v>
      </c>
      <c r="F14" s="261" t="s">
        <v>102</v>
      </c>
      <c r="G14" s="373"/>
      <c r="H14" s="373"/>
      <c r="I14" s="161">
        <f t="shared" si="1"/>
        <v>0</v>
      </c>
      <c r="J14" s="262"/>
      <c r="K14" s="262" t="s">
        <v>192</v>
      </c>
      <c r="L14" s="264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8"/>
      <c r="E15" s="19"/>
      <c r="F15" s="183" t="s">
        <v>105</v>
      </c>
      <c r="G15" s="183" t="s">
        <v>726</v>
      </c>
      <c r="H15" s="183" t="s">
        <v>727</v>
      </c>
      <c r="I15" s="104">
        <f t="shared" si="1"/>
        <v>22</v>
      </c>
      <c r="J15" s="184">
        <v>33.0</v>
      </c>
      <c r="K15" s="184"/>
      <c r="L15" s="133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8"/>
      <c r="E16" s="19"/>
      <c r="F16" s="183" t="s">
        <v>107</v>
      </c>
      <c r="G16" s="183" t="s">
        <v>728</v>
      </c>
      <c r="H16" s="183" t="s">
        <v>728</v>
      </c>
      <c r="I16" s="104">
        <f t="shared" si="1"/>
        <v>22</v>
      </c>
      <c r="J16" s="183"/>
      <c r="K16" s="183"/>
      <c r="L16" s="133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8"/>
      <c r="E17" s="19"/>
      <c r="F17" s="187" t="s">
        <v>95</v>
      </c>
      <c r="G17" s="404" t="s">
        <v>729</v>
      </c>
      <c r="H17" s="404" t="s">
        <v>730</v>
      </c>
      <c r="I17" s="104">
        <f t="shared" si="1"/>
        <v>81</v>
      </c>
      <c r="J17" s="184"/>
      <c r="K17" s="184"/>
      <c r="L17" s="133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8"/>
      <c r="E18" s="19"/>
      <c r="F18" s="183" t="s">
        <v>98</v>
      </c>
      <c r="G18" s="183"/>
      <c r="H18" s="183" t="s">
        <v>727</v>
      </c>
      <c r="I18" s="104">
        <f t="shared" si="1"/>
        <v>22</v>
      </c>
      <c r="J18" s="184"/>
      <c r="K18" s="184"/>
      <c r="L18" s="133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8"/>
      <c r="E19" s="23"/>
      <c r="F19" s="189" t="s">
        <v>99</v>
      </c>
      <c r="G19" s="183" t="s">
        <v>726</v>
      </c>
      <c r="H19" s="407" t="s">
        <v>727</v>
      </c>
      <c r="I19" s="104">
        <f t="shared" si="1"/>
        <v>22</v>
      </c>
      <c r="J19" s="190"/>
      <c r="K19" s="190"/>
      <c r="L19" s="138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8"/>
      <c r="E20" s="101" t="s">
        <v>112</v>
      </c>
      <c r="F20" s="177" t="s">
        <v>102</v>
      </c>
      <c r="G20" s="178"/>
      <c r="H20" s="178"/>
      <c r="I20" s="104">
        <f t="shared" si="1"/>
        <v>0</v>
      </c>
      <c r="J20" s="179"/>
      <c r="K20" s="179" t="s">
        <v>192</v>
      </c>
      <c r="L20" s="234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8"/>
      <c r="E21" s="19"/>
      <c r="F21" s="183" t="s">
        <v>105</v>
      </c>
      <c r="G21" s="183" t="s">
        <v>731</v>
      </c>
      <c r="H21" s="183" t="s">
        <v>732</v>
      </c>
      <c r="I21" s="104">
        <f t="shared" si="1"/>
        <v>17</v>
      </c>
      <c r="J21" s="184">
        <v>33.0</v>
      </c>
      <c r="K21" s="184"/>
      <c r="L21" s="133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8"/>
      <c r="E22" s="19"/>
      <c r="F22" s="183" t="s">
        <v>107</v>
      </c>
      <c r="G22" s="183" t="s">
        <v>733</v>
      </c>
      <c r="H22" s="183" t="s">
        <v>733</v>
      </c>
      <c r="I22" s="104">
        <f t="shared" si="1"/>
        <v>18</v>
      </c>
      <c r="J22" s="183"/>
      <c r="K22" s="183"/>
      <c r="L22" s="133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08"/>
      <c r="E23" s="19"/>
      <c r="F23" s="187" t="s">
        <v>95</v>
      </c>
      <c r="G23" s="404" t="s">
        <v>734</v>
      </c>
      <c r="H23" s="404" t="s">
        <v>735</v>
      </c>
      <c r="I23" s="104">
        <f t="shared" si="1"/>
        <v>77</v>
      </c>
      <c r="J23" s="184"/>
      <c r="K23" s="184"/>
      <c r="L23" s="133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8"/>
      <c r="E24" s="19"/>
      <c r="F24" s="183" t="s">
        <v>98</v>
      </c>
      <c r="G24" s="183"/>
      <c r="H24" s="189" t="s">
        <v>732</v>
      </c>
      <c r="I24" s="104">
        <f t="shared" si="1"/>
        <v>17</v>
      </c>
      <c r="J24" s="184"/>
      <c r="K24" s="184"/>
      <c r="L24" s="133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8"/>
      <c r="E25" s="23"/>
      <c r="F25" s="189" t="s">
        <v>99</v>
      </c>
      <c r="G25" s="189" t="s">
        <v>731</v>
      </c>
      <c r="H25" s="189" t="s">
        <v>732</v>
      </c>
      <c r="I25" s="104">
        <f t="shared" si="1"/>
        <v>17</v>
      </c>
      <c r="J25" s="190"/>
      <c r="K25" s="190"/>
      <c r="L25" s="138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8"/>
      <c r="E26" s="101" t="s">
        <v>117</v>
      </c>
      <c r="F26" s="177" t="s">
        <v>102</v>
      </c>
      <c r="G26" s="178"/>
      <c r="H26" s="178"/>
      <c r="I26" s="104">
        <f t="shared" si="1"/>
        <v>0</v>
      </c>
      <c r="J26" s="179"/>
      <c r="K26" s="179" t="s">
        <v>192</v>
      </c>
      <c r="L26" s="234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8"/>
      <c r="E27" s="19"/>
      <c r="F27" s="183" t="s">
        <v>105</v>
      </c>
      <c r="G27" s="183" t="s">
        <v>736</v>
      </c>
      <c r="H27" s="183" t="s">
        <v>737</v>
      </c>
      <c r="I27" s="104">
        <f t="shared" si="1"/>
        <v>23</v>
      </c>
      <c r="J27" s="184">
        <v>33.0</v>
      </c>
      <c r="K27" s="184"/>
      <c r="L27" s="133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8"/>
      <c r="E28" s="19"/>
      <c r="F28" s="183" t="s">
        <v>107</v>
      </c>
      <c r="G28" s="183" t="s">
        <v>738</v>
      </c>
      <c r="H28" s="183" t="s">
        <v>739</v>
      </c>
      <c r="I28" s="104">
        <f t="shared" si="1"/>
        <v>24</v>
      </c>
      <c r="J28" s="183"/>
      <c r="K28" s="183"/>
      <c r="L28" s="133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8"/>
      <c r="E29" s="19"/>
      <c r="F29" s="187" t="s">
        <v>95</v>
      </c>
      <c r="G29" s="404" t="s">
        <v>740</v>
      </c>
      <c r="H29" s="404" t="s">
        <v>741</v>
      </c>
      <c r="I29" s="104">
        <f t="shared" si="1"/>
        <v>77</v>
      </c>
      <c r="J29" s="184"/>
      <c r="K29" s="184"/>
      <c r="L29" s="133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8"/>
      <c r="E30" s="19"/>
      <c r="F30" s="183" t="s">
        <v>98</v>
      </c>
      <c r="G30" s="183"/>
      <c r="H30" s="189" t="s">
        <v>737</v>
      </c>
      <c r="I30" s="104">
        <f t="shared" si="1"/>
        <v>23</v>
      </c>
      <c r="J30" s="184"/>
      <c r="K30" s="184"/>
      <c r="L30" s="133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8"/>
      <c r="E31" s="23"/>
      <c r="F31" s="189" t="s">
        <v>99</v>
      </c>
      <c r="G31" s="189" t="s">
        <v>736</v>
      </c>
      <c r="H31" s="189" t="s">
        <v>737</v>
      </c>
      <c r="I31" s="104">
        <f t="shared" si="1"/>
        <v>23</v>
      </c>
      <c r="J31" s="190"/>
      <c r="K31" s="190"/>
      <c r="L31" s="138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8"/>
      <c r="E32" s="101" t="s">
        <v>123</v>
      </c>
      <c r="F32" s="177" t="s">
        <v>102</v>
      </c>
      <c r="G32" s="178"/>
      <c r="H32" s="178"/>
      <c r="I32" s="104">
        <f t="shared" si="1"/>
        <v>0</v>
      </c>
      <c r="J32" s="179"/>
      <c r="K32" s="179" t="s">
        <v>192</v>
      </c>
      <c r="L32" s="234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8"/>
      <c r="E33" s="19"/>
      <c r="F33" s="183" t="s">
        <v>105</v>
      </c>
      <c r="G33" s="183" t="s">
        <v>742</v>
      </c>
      <c r="H33" s="183" t="s">
        <v>743</v>
      </c>
      <c r="I33" s="104">
        <f t="shared" si="1"/>
        <v>22</v>
      </c>
      <c r="J33" s="184">
        <v>33.0</v>
      </c>
      <c r="K33" s="184"/>
      <c r="L33" s="133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8"/>
      <c r="E34" s="19"/>
      <c r="F34" s="183" t="s">
        <v>107</v>
      </c>
      <c r="G34" s="183" t="s">
        <v>744</v>
      </c>
      <c r="H34" s="183" t="s">
        <v>744</v>
      </c>
      <c r="I34" s="104">
        <f t="shared" si="1"/>
        <v>23</v>
      </c>
      <c r="J34" s="183"/>
      <c r="K34" s="183"/>
      <c r="L34" s="133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8"/>
      <c r="E35" s="19"/>
      <c r="F35" s="187" t="s">
        <v>95</v>
      </c>
      <c r="G35" s="404" t="s">
        <v>745</v>
      </c>
      <c r="H35" s="404" t="s">
        <v>746</v>
      </c>
      <c r="I35" s="104">
        <f t="shared" si="1"/>
        <v>75</v>
      </c>
      <c r="J35" s="184"/>
      <c r="K35" s="184"/>
      <c r="L35" s="133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8"/>
      <c r="E36" s="19"/>
      <c r="F36" s="183" t="s">
        <v>98</v>
      </c>
      <c r="G36" s="183"/>
      <c r="H36" s="183" t="s">
        <v>744</v>
      </c>
      <c r="I36" s="104">
        <f t="shared" si="1"/>
        <v>23</v>
      </c>
      <c r="J36" s="184"/>
      <c r="K36" s="184"/>
      <c r="L36" s="133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8"/>
      <c r="E37" s="23"/>
      <c r="F37" s="189" t="s">
        <v>99</v>
      </c>
      <c r="G37" s="189" t="s">
        <v>742</v>
      </c>
      <c r="H37" s="183" t="s">
        <v>743</v>
      </c>
      <c r="I37" s="104">
        <f t="shared" si="1"/>
        <v>22</v>
      </c>
      <c r="J37" s="190"/>
      <c r="K37" s="190"/>
      <c r="L37" s="138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8"/>
      <c r="E38" s="101" t="s">
        <v>128</v>
      </c>
      <c r="F38" s="414" t="s">
        <v>747</v>
      </c>
      <c r="G38" s="415" t="s">
        <v>748</v>
      </c>
      <c r="H38" s="238" t="s">
        <v>552</v>
      </c>
      <c r="I38" s="104" t="str">
        <f>LENB(#REF!)</f>
        <v>#REF!</v>
      </c>
      <c r="J38" s="179"/>
      <c r="K38" s="179"/>
      <c r="L38" s="234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8"/>
      <c r="E39" s="19"/>
      <c r="F39" s="183" t="s">
        <v>102</v>
      </c>
      <c r="G39" s="416"/>
      <c r="H39" s="19"/>
      <c r="I39" s="104">
        <f t="shared" ref="I39:I40" si="2">LENB(H39)</f>
        <v>0</v>
      </c>
      <c r="J39" s="184"/>
      <c r="K39" s="184" t="s">
        <v>192</v>
      </c>
      <c r="L39" s="133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8"/>
      <c r="E40" s="19"/>
      <c r="F40" s="183" t="s">
        <v>105</v>
      </c>
      <c r="G40" s="235" t="s">
        <v>749</v>
      </c>
      <c r="H40" s="19"/>
      <c r="I40" s="104">
        <f t="shared" si="2"/>
        <v>0</v>
      </c>
      <c r="J40" s="184">
        <v>33.0</v>
      </c>
      <c r="K40" s="184"/>
      <c r="L40" s="133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8"/>
      <c r="E41" s="19"/>
      <c r="F41" s="183" t="s">
        <v>107</v>
      </c>
      <c r="G41" s="235" t="s">
        <v>750</v>
      </c>
      <c r="H41" s="19"/>
      <c r="I41" s="104">
        <f>LENB(H38)</f>
        <v>3</v>
      </c>
      <c r="J41" s="183"/>
      <c r="K41" s="183"/>
      <c r="L41" s="133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8"/>
      <c r="E42" s="19"/>
      <c r="F42" s="187" t="s">
        <v>95</v>
      </c>
      <c r="G42" s="417" t="s">
        <v>685</v>
      </c>
      <c r="H42" s="19"/>
      <c r="I42" s="104">
        <f t="shared" ref="I42:I87" si="3">LENB(H42)</f>
        <v>0</v>
      </c>
      <c r="J42" s="184"/>
      <c r="K42" s="184"/>
      <c r="L42" s="133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8"/>
      <c r="E43" s="19"/>
      <c r="F43" s="183" t="s">
        <v>98</v>
      </c>
      <c r="G43" s="183"/>
      <c r="H43" s="19"/>
      <c r="I43" s="104">
        <f t="shared" si="3"/>
        <v>0</v>
      </c>
      <c r="J43" s="184"/>
      <c r="K43" s="184"/>
      <c r="L43" s="133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8"/>
      <c r="E44" s="23"/>
      <c r="F44" s="189" t="s">
        <v>99</v>
      </c>
      <c r="G44" s="237" t="s">
        <v>749</v>
      </c>
      <c r="H44" s="23"/>
      <c r="I44" s="104">
        <f t="shared" si="3"/>
        <v>0</v>
      </c>
      <c r="J44" s="190"/>
      <c r="K44" s="189"/>
      <c r="L44" s="138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8"/>
      <c r="E45" s="418"/>
      <c r="F45" s="232" t="s">
        <v>102</v>
      </c>
      <c r="G45" s="419"/>
      <c r="H45" s="419"/>
      <c r="I45" s="104">
        <f t="shared" si="3"/>
        <v>0</v>
      </c>
      <c r="J45" s="233"/>
      <c r="K45" s="233" t="s">
        <v>192</v>
      </c>
      <c r="L45" s="274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8"/>
      <c r="E46" s="19"/>
      <c r="F46" s="183" t="s">
        <v>105</v>
      </c>
      <c r="G46" s="235" t="s">
        <v>751</v>
      </c>
      <c r="H46" s="235" t="s">
        <v>751</v>
      </c>
      <c r="I46" s="104">
        <f t="shared" si="3"/>
        <v>8</v>
      </c>
      <c r="J46" s="184">
        <v>33.0</v>
      </c>
      <c r="K46" s="184"/>
      <c r="L46" s="133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8"/>
      <c r="E47" s="19"/>
      <c r="F47" s="183" t="s">
        <v>107</v>
      </c>
      <c r="G47" s="235" t="s">
        <v>752</v>
      </c>
      <c r="H47" s="235" t="s">
        <v>752</v>
      </c>
      <c r="I47" s="104">
        <f t="shared" si="3"/>
        <v>8</v>
      </c>
      <c r="J47" s="183"/>
      <c r="K47" s="183"/>
      <c r="L47" s="133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8"/>
      <c r="E48" s="19"/>
      <c r="F48" s="187" t="s">
        <v>95</v>
      </c>
      <c r="G48" s="417" t="s">
        <v>753</v>
      </c>
      <c r="H48" s="236" t="s">
        <v>754</v>
      </c>
      <c r="I48" s="104">
        <f t="shared" si="3"/>
        <v>79</v>
      </c>
      <c r="J48" s="184"/>
      <c r="K48" s="184"/>
      <c r="L48" s="133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8"/>
      <c r="E49" s="19"/>
      <c r="F49" s="183" t="s">
        <v>98</v>
      </c>
      <c r="G49" s="183"/>
      <c r="H49" s="235" t="s">
        <v>751</v>
      </c>
      <c r="I49" s="104">
        <f t="shared" si="3"/>
        <v>8</v>
      </c>
      <c r="J49" s="184"/>
      <c r="K49" s="184"/>
      <c r="L49" s="133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8"/>
      <c r="E50" s="23"/>
      <c r="F50" s="189" t="s">
        <v>99</v>
      </c>
      <c r="G50" s="237" t="s">
        <v>751</v>
      </c>
      <c r="H50" s="235" t="s">
        <v>751</v>
      </c>
      <c r="I50" s="104">
        <f t="shared" si="3"/>
        <v>8</v>
      </c>
      <c r="J50" s="190"/>
      <c r="K50" s="189"/>
      <c r="L50" s="138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8"/>
      <c r="E51" s="101" t="s">
        <v>139</v>
      </c>
      <c r="F51" s="102" t="s">
        <v>747</v>
      </c>
      <c r="G51" s="348" t="s">
        <v>748</v>
      </c>
      <c r="H51" s="348"/>
      <c r="I51" s="104">
        <f t="shared" si="3"/>
        <v>0</v>
      </c>
      <c r="J51" s="104"/>
      <c r="K51" s="140"/>
      <c r="L51" s="147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8"/>
      <c r="E52" s="19"/>
      <c r="F52" s="109" t="s">
        <v>102</v>
      </c>
      <c r="G52" s="210"/>
      <c r="H52" s="210"/>
      <c r="I52" s="104">
        <f t="shared" si="3"/>
        <v>0</v>
      </c>
      <c r="J52" s="114"/>
      <c r="K52" s="114" t="s">
        <v>192</v>
      </c>
      <c r="L52" s="133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8"/>
      <c r="E53" s="19"/>
      <c r="F53" s="109" t="s">
        <v>105</v>
      </c>
      <c r="G53" s="109" t="s">
        <v>385</v>
      </c>
      <c r="H53" s="109" t="s">
        <v>386</v>
      </c>
      <c r="I53" s="104">
        <f t="shared" si="3"/>
        <v>13</v>
      </c>
      <c r="J53" s="114">
        <v>33.0</v>
      </c>
      <c r="K53" s="114"/>
      <c r="L53" s="133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8"/>
      <c r="E54" s="19"/>
      <c r="F54" s="109" t="s">
        <v>107</v>
      </c>
      <c r="G54" s="109" t="s">
        <v>387</v>
      </c>
      <c r="H54" s="109" t="s">
        <v>387</v>
      </c>
      <c r="I54" s="104">
        <f t="shared" si="3"/>
        <v>14</v>
      </c>
      <c r="J54" s="109"/>
      <c r="K54" s="114"/>
      <c r="L54" s="133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8"/>
      <c r="E55" s="19"/>
      <c r="F55" s="116" t="s">
        <v>95</v>
      </c>
      <c r="G55" s="168" t="s">
        <v>388</v>
      </c>
      <c r="H55" s="168" t="s">
        <v>389</v>
      </c>
      <c r="I55" s="104">
        <f t="shared" si="3"/>
        <v>61</v>
      </c>
      <c r="J55" s="114"/>
      <c r="K55" s="114"/>
      <c r="L55" s="133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8"/>
      <c r="E56" s="19"/>
      <c r="F56" s="109" t="s">
        <v>98</v>
      </c>
      <c r="G56" s="109"/>
      <c r="H56" s="109" t="s">
        <v>386</v>
      </c>
      <c r="I56" s="104">
        <f t="shared" si="3"/>
        <v>13</v>
      </c>
      <c r="J56" s="114"/>
      <c r="K56" s="109"/>
      <c r="L56" s="133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8"/>
      <c r="E57" s="23"/>
      <c r="F57" s="119" t="s">
        <v>99</v>
      </c>
      <c r="G57" s="119" t="s">
        <v>385</v>
      </c>
      <c r="H57" s="119" t="s">
        <v>386</v>
      </c>
      <c r="I57" s="104">
        <f t="shared" si="3"/>
        <v>13</v>
      </c>
      <c r="J57" s="151"/>
      <c r="K57" s="151"/>
      <c r="L57" s="138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8"/>
      <c r="E58" s="101" t="s">
        <v>145</v>
      </c>
      <c r="F58" s="102" t="s">
        <v>102</v>
      </c>
      <c r="G58" s="169"/>
      <c r="H58" s="169"/>
      <c r="I58" s="104">
        <f t="shared" si="3"/>
        <v>0</v>
      </c>
      <c r="J58" s="104"/>
      <c r="K58" s="104" t="s">
        <v>192</v>
      </c>
      <c r="L58" s="147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8"/>
      <c r="E59" s="19"/>
      <c r="F59" s="109" t="s">
        <v>105</v>
      </c>
      <c r="G59" s="109" t="s">
        <v>391</v>
      </c>
      <c r="H59" s="109" t="s">
        <v>392</v>
      </c>
      <c r="I59" s="104">
        <f t="shared" si="3"/>
        <v>16</v>
      </c>
      <c r="J59" s="114">
        <v>33.0</v>
      </c>
      <c r="K59" s="114"/>
      <c r="L59" s="133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8"/>
      <c r="E60" s="19"/>
      <c r="F60" s="109" t="s">
        <v>107</v>
      </c>
      <c r="G60" s="109" t="s">
        <v>393</v>
      </c>
      <c r="H60" s="109" t="s">
        <v>393</v>
      </c>
      <c r="I60" s="104">
        <f t="shared" si="3"/>
        <v>17</v>
      </c>
      <c r="J60" s="109"/>
      <c r="K60" s="114"/>
      <c r="L60" s="133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8"/>
      <c r="E61" s="19"/>
      <c r="F61" s="116" t="s">
        <v>95</v>
      </c>
      <c r="G61" s="168" t="s">
        <v>394</v>
      </c>
      <c r="H61" s="168" t="s">
        <v>395</v>
      </c>
      <c r="I61" s="104">
        <f t="shared" si="3"/>
        <v>67</v>
      </c>
      <c r="J61" s="114"/>
      <c r="K61" s="114"/>
      <c r="L61" s="133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8"/>
      <c r="E62" s="19"/>
      <c r="F62" s="109" t="s">
        <v>98</v>
      </c>
      <c r="G62" s="109"/>
      <c r="H62" s="109" t="s">
        <v>392</v>
      </c>
      <c r="I62" s="104">
        <f t="shared" si="3"/>
        <v>16</v>
      </c>
      <c r="J62" s="114"/>
      <c r="K62" s="109"/>
      <c r="L62" s="133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8"/>
      <c r="E63" s="23"/>
      <c r="F63" s="119" t="s">
        <v>99</v>
      </c>
      <c r="G63" s="119" t="s">
        <v>391</v>
      </c>
      <c r="H63" s="119" t="s">
        <v>392</v>
      </c>
      <c r="I63" s="104">
        <f t="shared" si="3"/>
        <v>16</v>
      </c>
      <c r="J63" s="151"/>
      <c r="K63" s="151"/>
      <c r="L63" s="138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8"/>
      <c r="E64" s="101" t="s">
        <v>151</v>
      </c>
      <c r="F64" s="102" t="s">
        <v>102</v>
      </c>
      <c r="G64" s="169"/>
      <c r="H64" s="169"/>
      <c r="I64" s="104">
        <f t="shared" si="3"/>
        <v>0</v>
      </c>
      <c r="J64" s="104"/>
      <c r="K64" s="104" t="s">
        <v>192</v>
      </c>
      <c r="L64" s="147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8"/>
      <c r="E65" s="19"/>
      <c r="F65" s="109" t="s">
        <v>105</v>
      </c>
      <c r="G65" s="109" t="s">
        <v>755</v>
      </c>
      <c r="H65" s="109" t="s">
        <v>756</v>
      </c>
      <c r="I65" s="104">
        <f t="shared" si="3"/>
        <v>20</v>
      </c>
      <c r="J65" s="114">
        <v>33.0</v>
      </c>
      <c r="K65" s="114"/>
      <c r="L65" s="133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8"/>
      <c r="E66" s="19"/>
      <c r="F66" s="109" t="s">
        <v>107</v>
      </c>
      <c r="G66" s="109" t="s">
        <v>757</v>
      </c>
      <c r="H66" s="109" t="s">
        <v>758</v>
      </c>
      <c r="I66" s="104">
        <f t="shared" si="3"/>
        <v>21</v>
      </c>
      <c r="J66" s="109"/>
      <c r="K66" s="114"/>
      <c r="L66" s="133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8"/>
      <c r="E67" s="19"/>
      <c r="F67" s="116" t="s">
        <v>95</v>
      </c>
      <c r="G67" s="168" t="s">
        <v>759</v>
      </c>
      <c r="H67" s="168" t="s">
        <v>760</v>
      </c>
      <c r="I67" s="104">
        <f t="shared" si="3"/>
        <v>83</v>
      </c>
      <c r="J67" s="114"/>
      <c r="K67" s="114"/>
      <c r="L67" s="133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8"/>
      <c r="E68" s="19"/>
      <c r="F68" s="109" t="s">
        <v>98</v>
      </c>
      <c r="G68" s="109"/>
      <c r="H68" s="109" t="s">
        <v>756</v>
      </c>
      <c r="I68" s="104">
        <f t="shared" si="3"/>
        <v>20</v>
      </c>
      <c r="J68" s="114"/>
      <c r="K68" s="109"/>
      <c r="L68" s="133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8"/>
      <c r="E69" s="23"/>
      <c r="F69" s="119" t="s">
        <v>99</v>
      </c>
      <c r="G69" s="119" t="s">
        <v>755</v>
      </c>
      <c r="H69" s="119" t="s">
        <v>756</v>
      </c>
      <c r="I69" s="104">
        <f t="shared" si="3"/>
        <v>20</v>
      </c>
      <c r="J69" s="151"/>
      <c r="K69" s="204"/>
      <c r="L69" s="138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8"/>
      <c r="E70" s="101" t="s">
        <v>288</v>
      </c>
      <c r="F70" s="102" t="s">
        <v>102</v>
      </c>
      <c r="G70" s="169"/>
      <c r="H70" s="169"/>
      <c r="I70" s="104">
        <f t="shared" si="3"/>
        <v>0</v>
      </c>
      <c r="J70" s="104"/>
      <c r="K70" s="104" t="s">
        <v>192</v>
      </c>
      <c r="L70" s="147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8"/>
      <c r="E71" s="19"/>
      <c r="F71" s="109" t="s">
        <v>105</v>
      </c>
      <c r="G71" s="109" t="s">
        <v>761</v>
      </c>
      <c r="H71" s="109" t="s">
        <v>762</v>
      </c>
      <c r="I71" s="104">
        <f t="shared" si="3"/>
        <v>25</v>
      </c>
      <c r="J71" s="114">
        <v>33.0</v>
      </c>
      <c r="K71" s="114"/>
      <c r="L71" s="133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8"/>
      <c r="E72" s="19"/>
      <c r="F72" s="109" t="s">
        <v>107</v>
      </c>
      <c r="G72" s="109" t="s">
        <v>763</v>
      </c>
      <c r="H72" s="109" t="s">
        <v>763</v>
      </c>
      <c r="I72" s="104">
        <f t="shared" si="3"/>
        <v>24</v>
      </c>
      <c r="J72" s="109"/>
      <c r="K72" s="114"/>
      <c r="L72" s="133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8"/>
      <c r="E73" s="19"/>
      <c r="F73" s="116" t="s">
        <v>95</v>
      </c>
      <c r="G73" s="168" t="s">
        <v>764</v>
      </c>
      <c r="H73" s="420" t="s">
        <v>765</v>
      </c>
      <c r="I73" s="104">
        <f t="shared" si="3"/>
        <v>98</v>
      </c>
      <c r="J73" s="114"/>
      <c r="K73" s="114"/>
      <c r="L73" s="133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8"/>
      <c r="E74" s="19"/>
      <c r="F74" s="109" t="s">
        <v>98</v>
      </c>
      <c r="G74" s="109"/>
      <c r="H74" s="109" t="s">
        <v>762</v>
      </c>
      <c r="I74" s="104">
        <f t="shared" si="3"/>
        <v>25</v>
      </c>
      <c r="J74" s="114"/>
      <c r="K74" s="109"/>
      <c r="L74" s="133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8"/>
      <c r="E75" s="23"/>
      <c r="F75" s="250" t="s">
        <v>99</v>
      </c>
      <c r="G75" s="250" t="s">
        <v>761</v>
      </c>
      <c r="H75" s="250" t="s">
        <v>762</v>
      </c>
      <c r="I75" s="104">
        <f t="shared" si="3"/>
        <v>25</v>
      </c>
      <c r="J75" s="253"/>
      <c r="K75" s="151"/>
      <c r="L75" s="138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8"/>
      <c r="E76" s="101" t="s">
        <v>177</v>
      </c>
      <c r="F76" s="102" t="s">
        <v>102</v>
      </c>
      <c r="G76" s="169"/>
      <c r="H76" s="169"/>
      <c r="I76" s="104">
        <f t="shared" si="3"/>
        <v>0</v>
      </c>
      <c r="J76" s="104"/>
      <c r="K76" s="104" t="s">
        <v>192</v>
      </c>
      <c r="L76" s="147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8"/>
      <c r="E77" s="19"/>
      <c r="F77" s="109" t="s">
        <v>105</v>
      </c>
      <c r="G77" s="109" t="s">
        <v>766</v>
      </c>
      <c r="H77" s="109" t="s">
        <v>767</v>
      </c>
      <c r="I77" s="104">
        <f t="shared" si="3"/>
        <v>19</v>
      </c>
      <c r="J77" s="114">
        <v>33.0</v>
      </c>
      <c r="K77" s="114"/>
      <c r="L77" s="133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8"/>
      <c r="E78" s="19"/>
      <c r="F78" s="109" t="s">
        <v>107</v>
      </c>
      <c r="G78" s="109" t="s">
        <v>768</v>
      </c>
      <c r="H78" s="109" t="s">
        <v>768</v>
      </c>
      <c r="I78" s="104">
        <f t="shared" si="3"/>
        <v>26</v>
      </c>
      <c r="J78" s="109"/>
      <c r="K78" s="114"/>
      <c r="L78" s="133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8"/>
      <c r="E79" s="19"/>
      <c r="F79" s="116" t="s">
        <v>95</v>
      </c>
      <c r="G79" s="168" t="s">
        <v>769</v>
      </c>
      <c r="H79" s="420" t="s">
        <v>770</v>
      </c>
      <c r="I79" s="104">
        <f t="shared" si="3"/>
        <v>100</v>
      </c>
      <c r="J79" s="114"/>
      <c r="K79" s="114"/>
      <c r="L79" s="133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8"/>
      <c r="E80" s="19"/>
      <c r="F80" s="109" t="s">
        <v>98</v>
      </c>
      <c r="G80" s="109"/>
      <c r="H80" s="109" t="s">
        <v>767</v>
      </c>
      <c r="I80" s="104">
        <f t="shared" si="3"/>
        <v>19</v>
      </c>
      <c r="J80" s="114"/>
      <c r="K80" s="109"/>
      <c r="L80" s="133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8"/>
      <c r="E81" s="23"/>
      <c r="F81" s="119" t="s">
        <v>99</v>
      </c>
      <c r="G81" s="119" t="s">
        <v>766</v>
      </c>
      <c r="H81" s="119" t="s">
        <v>767</v>
      </c>
      <c r="I81" s="104">
        <f t="shared" si="3"/>
        <v>19</v>
      </c>
      <c r="J81" s="151"/>
      <c r="K81" s="151"/>
      <c r="L81" s="138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8"/>
      <c r="E82" s="101" t="s">
        <v>182</v>
      </c>
      <c r="F82" s="102" t="s">
        <v>102</v>
      </c>
      <c r="G82" s="169"/>
      <c r="H82" s="169"/>
      <c r="I82" s="104">
        <f t="shared" si="3"/>
        <v>0</v>
      </c>
      <c r="J82" s="104"/>
      <c r="K82" s="104" t="s">
        <v>192</v>
      </c>
      <c r="L82" s="39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8"/>
      <c r="E83" s="19"/>
      <c r="F83" s="109" t="s">
        <v>105</v>
      </c>
      <c r="G83" s="109" t="s">
        <v>771</v>
      </c>
      <c r="H83" s="109" t="s">
        <v>772</v>
      </c>
      <c r="I83" s="104">
        <f t="shared" si="3"/>
        <v>30</v>
      </c>
      <c r="J83" s="114">
        <v>33.0</v>
      </c>
      <c r="K83" s="114"/>
      <c r="L83" s="36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7.25" customHeight="1">
      <c r="A84" s="69"/>
      <c r="B84" s="69"/>
      <c r="C84" s="69"/>
      <c r="D84" s="108"/>
      <c r="E84" s="19"/>
      <c r="F84" s="109" t="s">
        <v>107</v>
      </c>
      <c r="G84" s="109" t="s">
        <v>773</v>
      </c>
      <c r="H84" s="109" t="s">
        <v>774</v>
      </c>
      <c r="I84" s="104">
        <f t="shared" si="3"/>
        <v>28</v>
      </c>
      <c r="J84" s="109"/>
      <c r="K84" s="114"/>
      <c r="L84" s="366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7.25" customHeight="1">
      <c r="A85" s="69"/>
      <c r="B85" s="69"/>
      <c r="C85" s="69"/>
      <c r="D85" s="108"/>
      <c r="E85" s="19"/>
      <c r="F85" s="116" t="s">
        <v>95</v>
      </c>
      <c r="G85" s="168" t="s">
        <v>775</v>
      </c>
      <c r="H85" s="420" t="s">
        <v>776</v>
      </c>
      <c r="I85" s="104">
        <f t="shared" si="3"/>
        <v>98</v>
      </c>
      <c r="J85" s="114"/>
      <c r="K85" s="114"/>
      <c r="L85" s="366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7.25" customHeight="1">
      <c r="A86" s="69"/>
      <c r="B86" s="69"/>
      <c r="C86" s="69"/>
      <c r="D86" s="108"/>
      <c r="E86" s="19"/>
      <c r="F86" s="109" t="s">
        <v>98</v>
      </c>
      <c r="G86" s="109"/>
      <c r="H86" s="109" t="s">
        <v>772</v>
      </c>
      <c r="I86" s="104">
        <f t="shared" si="3"/>
        <v>30</v>
      </c>
      <c r="J86" s="115"/>
      <c r="K86" s="109"/>
      <c r="L86" s="403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0" customHeight="1">
      <c r="A87" s="69"/>
      <c r="B87" s="69"/>
      <c r="C87" s="69"/>
      <c r="D87" s="212"/>
      <c r="E87" s="153"/>
      <c r="F87" s="346" t="s">
        <v>99</v>
      </c>
      <c r="G87" s="346" t="s">
        <v>771</v>
      </c>
      <c r="H87" s="346" t="s">
        <v>772</v>
      </c>
      <c r="I87" s="216">
        <f t="shared" si="3"/>
        <v>30</v>
      </c>
      <c r="J87" s="218"/>
      <c r="K87" s="217"/>
      <c r="L87" s="42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8.75" customHeight="1">
      <c r="A88" s="69"/>
      <c r="B88" s="69"/>
      <c r="C88" s="69"/>
      <c r="D88" s="70"/>
      <c r="E88" s="70"/>
      <c r="F88" s="37"/>
      <c r="G88" s="37"/>
      <c r="H88" s="37"/>
      <c r="I88" s="37"/>
      <c r="J88" s="37"/>
      <c r="K88" s="37"/>
      <c r="L88" s="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8.75" customHeight="1">
      <c r="A89" s="69"/>
      <c r="B89" s="69"/>
      <c r="C89" s="69"/>
      <c r="D89" s="70"/>
      <c r="E89" s="70"/>
      <c r="F89" s="37"/>
      <c r="G89" s="37"/>
      <c r="H89" s="37"/>
      <c r="I89" s="37"/>
      <c r="J89" s="37"/>
      <c r="K89" s="37"/>
      <c r="L89" s="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8.75" customHeight="1">
      <c r="A90" s="69"/>
      <c r="B90" s="69"/>
      <c r="C90" s="69"/>
      <c r="D90" s="70"/>
      <c r="E90" s="70"/>
      <c r="F90" s="37"/>
      <c r="G90" s="37"/>
      <c r="H90" s="37"/>
      <c r="I90" s="37"/>
      <c r="J90" s="37"/>
      <c r="K90" s="37"/>
      <c r="L90" s="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8.75" customHeight="1">
      <c r="A91" s="69"/>
      <c r="B91" s="69"/>
      <c r="C91" s="69"/>
      <c r="D91" s="70"/>
      <c r="E91" s="70"/>
      <c r="F91" s="37"/>
      <c r="G91" s="37"/>
      <c r="H91" s="37"/>
      <c r="I91" s="37"/>
      <c r="J91" s="37"/>
      <c r="K91" s="37"/>
      <c r="L91" s="3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8.75" customHeight="1">
      <c r="A92" s="69"/>
      <c r="B92" s="69"/>
      <c r="C92" s="69"/>
      <c r="D92" s="70"/>
      <c r="E92" s="70"/>
      <c r="F92" s="37"/>
      <c r="G92" s="37"/>
      <c r="H92" s="37"/>
      <c r="I92" s="37"/>
      <c r="J92" s="37"/>
      <c r="K92" s="37"/>
      <c r="L92" s="3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8.75" customHeight="1">
      <c r="A93" s="69"/>
      <c r="B93" s="69"/>
      <c r="C93" s="69"/>
      <c r="D93" s="70"/>
      <c r="E93" s="70"/>
      <c r="F93" s="37"/>
      <c r="G93" s="37"/>
      <c r="H93" s="37"/>
      <c r="I93" s="37"/>
      <c r="J93" s="37"/>
      <c r="K93" s="37"/>
      <c r="L93" s="37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8.75" customHeight="1">
      <c r="A94" s="69"/>
      <c r="B94" s="69"/>
      <c r="C94" s="69"/>
      <c r="D94" s="70"/>
      <c r="E94" s="70"/>
      <c r="F94" s="37"/>
      <c r="G94" s="37"/>
      <c r="H94" s="37"/>
      <c r="I94" s="37"/>
      <c r="J94" s="37"/>
      <c r="K94" s="37"/>
      <c r="L94" s="37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8.75" customHeight="1">
      <c r="A95" s="69"/>
      <c r="B95" s="69"/>
      <c r="C95" s="69"/>
      <c r="D95" s="70"/>
      <c r="E95" s="70"/>
      <c r="F95" s="37"/>
      <c r="G95" s="37"/>
      <c r="H95" s="37"/>
      <c r="I95" s="37"/>
      <c r="J95" s="37"/>
      <c r="K95" s="37"/>
      <c r="L95" s="37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8.75" customHeight="1">
      <c r="A96" s="69"/>
      <c r="B96" s="69"/>
      <c r="C96" s="69"/>
      <c r="D96" s="70"/>
      <c r="E96" s="70"/>
      <c r="F96" s="37"/>
      <c r="G96" s="37"/>
      <c r="H96" s="37"/>
      <c r="I96" s="37"/>
      <c r="J96" s="37"/>
      <c r="K96" s="37"/>
      <c r="L96" s="3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8.75" customHeight="1">
      <c r="A97" s="69"/>
      <c r="B97" s="69"/>
      <c r="C97" s="69"/>
      <c r="D97" s="70"/>
      <c r="E97" s="70"/>
      <c r="F97" s="37"/>
      <c r="G97" s="37"/>
      <c r="H97" s="37"/>
      <c r="I97" s="37"/>
      <c r="J97" s="37"/>
      <c r="K97" s="37"/>
      <c r="L97" s="37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8.75" customHeight="1">
      <c r="A98" s="69"/>
      <c r="B98" s="69"/>
      <c r="C98" s="69"/>
      <c r="D98" s="70"/>
      <c r="E98" s="70"/>
      <c r="F98" s="37"/>
      <c r="G98" s="37"/>
      <c r="H98" s="37"/>
      <c r="I98" s="37"/>
      <c r="J98" s="37"/>
      <c r="K98" s="37"/>
      <c r="L98" s="3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8.75" customHeight="1">
      <c r="A99" s="69"/>
      <c r="B99" s="69"/>
      <c r="C99" s="69"/>
      <c r="D99" s="70"/>
      <c r="E99" s="70"/>
      <c r="F99" s="37"/>
      <c r="G99" s="37"/>
      <c r="H99" s="37"/>
      <c r="I99" s="37"/>
      <c r="J99" s="37"/>
      <c r="K99" s="37"/>
      <c r="L99" s="37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8.75" customHeight="1">
      <c r="A100" s="69"/>
      <c r="B100" s="69"/>
      <c r="C100" s="69"/>
      <c r="D100" s="70"/>
      <c r="E100" s="70"/>
      <c r="F100" s="37"/>
      <c r="G100" s="37"/>
      <c r="H100" s="37"/>
      <c r="I100" s="37"/>
      <c r="J100" s="37"/>
      <c r="K100" s="37"/>
      <c r="L100" s="37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70"/>
      <c r="E101" s="70"/>
      <c r="F101" s="37"/>
      <c r="G101" s="37"/>
      <c r="H101" s="37"/>
      <c r="I101" s="37"/>
      <c r="J101" s="37"/>
      <c r="K101" s="37"/>
      <c r="L101" s="37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8.75" customHeight="1">
      <c r="A102" s="69"/>
      <c r="B102" s="69"/>
      <c r="C102" s="69"/>
      <c r="D102" s="70"/>
      <c r="E102" s="70"/>
      <c r="F102" s="37"/>
      <c r="G102" s="37"/>
      <c r="H102" s="37"/>
      <c r="I102" s="37"/>
      <c r="J102" s="37"/>
      <c r="K102" s="37"/>
      <c r="L102" s="37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8.75" customHeight="1">
      <c r="A103" s="69"/>
      <c r="B103" s="69"/>
      <c r="C103" s="69"/>
      <c r="D103" s="70"/>
      <c r="E103" s="70"/>
      <c r="F103" s="37"/>
      <c r="G103" s="37"/>
      <c r="H103" s="37"/>
      <c r="I103" s="37"/>
      <c r="J103" s="37"/>
      <c r="K103" s="37"/>
      <c r="L103" s="37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8.75" customHeight="1">
      <c r="A104" s="69"/>
      <c r="B104" s="69"/>
      <c r="C104" s="69"/>
      <c r="D104" s="70"/>
      <c r="E104" s="70"/>
      <c r="F104" s="37"/>
      <c r="G104" s="37"/>
      <c r="H104" s="37"/>
      <c r="I104" s="37"/>
      <c r="J104" s="37"/>
      <c r="K104" s="37"/>
      <c r="L104" s="3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8.75" customHeight="1">
      <c r="A105" s="69"/>
      <c r="B105" s="69"/>
      <c r="C105" s="69"/>
      <c r="D105" s="70"/>
      <c r="E105" s="70"/>
      <c r="F105" s="37"/>
      <c r="G105" s="37"/>
      <c r="H105" s="37"/>
      <c r="I105" s="37"/>
      <c r="J105" s="37"/>
      <c r="K105" s="37"/>
      <c r="L105" s="37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8.75" customHeight="1">
      <c r="A106" s="69"/>
      <c r="B106" s="69"/>
      <c r="C106" s="69"/>
      <c r="D106" s="70"/>
      <c r="E106" s="70"/>
      <c r="F106" s="37"/>
      <c r="G106" s="37"/>
      <c r="H106" s="37"/>
      <c r="I106" s="37"/>
      <c r="J106" s="37"/>
      <c r="K106" s="37"/>
      <c r="L106" s="37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8.75" customHeight="1">
      <c r="A107" s="69"/>
      <c r="B107" s="69"/>
      <c r="C107" s="69"/>
      <c r="D107" s="70"/>
      <c r="E107" s="70"/>
      <c r="F107" s="37"/>
      <c r="G107" s="37"/>
      <c r="H107" s="37"/>
      <c r="I107" s="37"/>
      <c r="J107" s="37"/>
      <c r="K107" s="37"/>
      <c r="L107" s="37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8.75" customHeight="1">
      <c r="A108" s="69"/>
      <c r="B108" s="69"/>
      <c r="C108" s="69"/>
      <c r="D108" s="70"/>
      <c r="E108" s="70"/>
      <c r="F108" s="37"/>
      <c r="G108" s="37"/>
      <c r="H108" s="37"/>
      <c r="I108" s="37"/>
      <c r="J108" s="37"/>
      <c r="K108" s="37"/>
      <c r="L108" s="37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8.75" customHeight="1">
      <c r="A109" s="69"/>
      <c r="B109" s="69"/>
      <c r="C109" s="69"/>
      <c r="D109" s="70"/>
      <c r="E109" s="70"/>
      <c r="F109" s="37"/>
      <c r="G109" s="37"/>
      <c r="H109" s="37"/>
      <c r="I109" s="37"/>
      <c r="J109" s="37"/>
      <c r="K109" s="37"/>
      <c r="L109" s="37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8.75" customHeight="1">
      <c r="A110" s="69"/>
      <c r="B110" s="69"/>
      <c r="C110" s="69"/>
      <c r="D110" s="70"/>
      <c r="E110" s="70"/>
      <c r="F110" s="37"/>
      <c r="G110" s="37"/>
      <c r="H110" s="37"/>
      <c r="I110" s="37"/>
      <c r="J110" s="37"/>
      <c r="K110" s="37"/>
      <c r="L110" s="3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8.75" customHeight="1">
      <c r="A111" s="69"/>
      <c r="B111" s="69"/>
      <c r="C111" s="69"/>
      <c r="D111" s="70"/>
      <c r="E111" s="70"/>
      <c r="F111" s="37"/>
      <c r="G111" s="37"/>
      <c r="H111" s="37"/>
      <c r="I111" s="37"/>
      <c r="J111" s="37"/>
      <c r="K111" s="37"/>
      <c r="L111" s="37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8.75" customHeight="1">
      <c r="A112" s="69"/>
      <c r="B112" s="69"/>
      <c r="C112" s="69"/>
      <c r="D112" s="70"/>
      <c r="E112" s="70"/>
      <c r="F112" s="37"/>
      <c r="G112" s="37"/>
      <c r="H112" s="37"/>
      <c r="I112" s="37"/>
      <c r="J112" s="37"/>
      <c r="K112" s="37"/>
      <c r="L112" s="37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8.75" customHeight="1">
      <c r="A113" s="69"/>
      <c r="B113" s="69"/>
      <c r="C113" s="69"/>
      <c r="D113" s="70"/>
      <c r="E113" s="70"/>
      <c r="F113" s="37"/>
      <c r="G113" s="37"/>
      <c r="H113" s="37"/>
      <c r="I113" s="37"/>
      <c r="J113" s="37"/>
      <c r="K113" s="37"/>
      <c r="L113" s="37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8.75" customHeight="1">
      <c r="A114" s="69"/>
      <c r="B114" s="69"/>
      <c r="C114" s="69"/>
      <c r="D114" s="70"/>
      <c r="E114" s="70"/>
      <c r="F114" s="37"/>
      <c r="G114" s="37"/>
      <c r="H114" s="37"/>
      <c r="I114" s="37"/>
      <c r="J114" s="37"/>
      <c r="K114" s="37"/>
      <c r="L114" s="37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8.75" customHeight="1">
      <c r="A115" s="69"/>
      <c r="B115" s="69"/>
      <c r="C115" s="69"/>
      <c r="D115" s="70"/>
      <c r="E115" s="70"/>
      <c r="F115" s="37"/>
      <c r="G115" s="37"/>
      <c r="H115" s="37"/>
      <c r="I115" s="37"/>
      <c r="J115" s="37"/>
      <c r="K115" s="37"/>
      <c r="L115" s="37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8.75" customHeight="1">
      <c r="A116" s="69"/>
      <c r="B116" s="69"/>
      <c r="C116" s="69"/>
      <c r="D116" s="70"/>
      <c r="E116" s="70"/>
      <c r="F116" s="37"/>
      <c r="G116" s="37"/>
      <c r="H116" s="37"/>
      <c r="I116" s="37"/>
      <c r="J116" s="37"/>
      <c r="K116" s="37"/>
      <c r="L116" s="3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8.75" customHeight="1">
      <c r="A117" s="69"/>
      <c r="B117" s="69"/>
      <c r="C117" s="69"/>
      <c r="D117" s="70"/>
      <c r="E117" s="70"/>
      <c r="F117" s="37"/>
      <c r="G117" s="37"/>
      <c r="H117" s="37"/>
      <c r="I117" s="37"/>
      <c r="J117" s="37"/>
      <c r="K117" s="37"/>
      <c r="L117" s="37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8.75" customHeight="1">
      <c r="A118" s="69"/>
      <c r="B118" s="69"/>
      <c r="C118" s="69"/>
      <c r="D118" s="70"/>
      <c r="E118" s="70"/>
      <c r="F118" s="37"/>
      <c r="G118" s="37"/>
      <c r="H118" s="37"/>
      <c r="I118" s="37"/>
      <c r="J118" s="37"/>
      <c r="K118" s="37"/>
      <c r="L118" s="37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8.75" customHeight="1">
      <c r="A119" s="69"/>
      <c r="B119" s="69"/>
      <c r="C119" s="69"/>
      <c r="D119" s="70"/>
      <c r="E119" s="70"/>
      <c r="F119" s="37"/>
      <c r="G119" s="37"/>
      <c r="H119" s="37"/>
      <c r="I119" s="37"/>
      <c r="J119" s="37"/>
      <c r="K119" s="37"/>
      <c r="L119" s="37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8.75" customHeight="1">
      <c r="A120" s="69"/>
      <c r="B120" s="69"/>
      <c r="C120" s="69"/>
      <c r="D120" s="70"/>
      <c r="E120" s="70"/>
      <c r="F120" s="37"/>
      <c r="G120" s="37"/>
      <c r="H120" s="37"/>
      <c r="I120" s="37"/>
      <c r="J120" s="37"/>
      <c r="K120" s="37"/>
      <c r="L120" s="37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75" customHeight="1">
      <c r="A121" s="69"/>
      <c r="B121" s="69"/>
      <c r="C121" s="69"/>
      <c r="D121" s="70"/>
      <c r="E121" s="70"/>
      <c r="F121" s="37"/>
      <c r="G121" s="37"/>
      <c r="H121" s="37"/>
      <c r="I121" s="37"/>
      <c r="J121" s="37"/>
      <c r="K121" s="37"/>
      <c r="L121" s="37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8.75" customHeight="1">
      <c r="A122" s="69"/>
      <c r="B122" s="69"/>
      <c r="C122" s="69"/>
      <c r="D122" s="70"/>
      <c r="E122" s="70"/>
      <c r="F122" s="37"/>
      <c r="G122" s="37"/>
      <c r="H122" s="37"/>
      <c r="I122" s="37"/>
      <c r="J122" s="37"/>
      <c r="K122" s="37"/>
      <c r="L122" s="3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8.75" customHeight="1">
      <c r="A123" s="69"/>
      <c r="B123" s="69"/>
      <c r="C123" s="69"/>
      <c r="D123" s="70"/>
      <c r="E123" s="70"/>
      <c r="F123" s="37"/>
      <c r="G123" s="37"/>
      <c r="H123" s="37"/>
      <c r="I123" s="37"/>
      <c r="J123" s="37"/>
      <c r="K123" s="37"/>
      <c r="L123" s="37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8.75" customHeight="1">
      <c r="A124" s="69"/>
      <c r="B124" s="69"/>
      <c r="C124" s="69"/>
      <c r="D124" s="70"/>
      <c r="E124" s="70"/>
      <c r="F124" s="37"/>
      <c r="G124" s="37"/>
      <c r="H124" s="37"/>
      <c r="I124" s="37"/>
      <c r="J124" s="37"/>
      <c r="K124" s="37"/>
      <c r="L124" s="37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8.75" customHeight="1">
      <c r="A125" s="69"/>
      <c r="B125" s="69"/>
      <c r="C125" s="69"/>
      <c r="D125" s="70"/>
      <c r="E125" s="70"/>
      <c r="F125" s="37"/>
      <c r="G125" s="37"/>
      <c r="H125" s="37"/>
      <c r="I125" s="37"/>
      <c r="J125" s="37"/>
      <c r="K125" s="37"/>
      <c r="L125" s="37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8.75" customHeight="1">
      <c r="A126" s="69"/>
      <c r="B126" s="69"/>
      <c r="C126" s="69"/>
      <c r="D126" s="70"/>
      <c r="E126" s="70"/>
      <c r="F126" s="37"/>
      <c r="G126" s="37"/>
      <c r="H126" s="37"/>
      <c r="I126" s="37"/>
      <c r="J126" s="37"/>
      <c r="K126" s="37"/>
      <c r="L126" s="37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8.75" customHeight="1">
      <c r="A127" s="69"/>
      <c r="B127" s="69"/>
      <c r="C127" s="69"/>
      <c r="D127" s="70"/>
      <c r="E127" s="70"/>
      <c r="F127" s="37"/>
      <c r="G127" s="37"/>
      <c r="H127" s="37"/>
      <c r="I127" s="37"/>
      <c r="J127" s="37"/>
      <c r="K127" s="37"/>
      <c r="L127" s="37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8.75" customHeight="1">
      <c r="A128" s="69"/>
      <c r="B128" s="69"/>
      <c r="C128" s="69"/>
      <c r="D128" s="70"/>
      <c r="E128" s="70"/>
      <c r="F128" s="37"/>
      <c r="G128" s="37"/>
      <c r="H128" s="37"/>
      <c r="I128" s="37"/>
      <c r="J128" s="37"/>
      <c r="K128" s="37"/>
      <c r="L128" s="3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8.75" customHeight="1">
      <c r="A129" s="69"/>
      <c r="B129" s="69"/>
      <c r="C129" s="69"/>
      <c r="D129" s="70"/>
      <c r="E129" s="70"/>
      <c r="F129" s="37"/>
      <c r="G129" s="37"/>
      <c r="H129" s="37"/>
      <c r="I129" s="37"/>
      <c r="J129" s="37"/>
      <c r="K129" s="37"/>
      <c r="L129" s="37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8.75" customHeight="1">
      <c r="A130" s="69"/>
      <c r="B130" s="69"/>
      <c r="C130" s="69"/>
      <c r="D130" s="70"/>
      <c r="E130" s="70"/>
      <c r="F130" s="37"/>
      <c r="G130" s="37"/>
      <c r="H130" s="37"/>
      <c r="I130" s="37"/>
      <c r="J130" s="37"/>
      <c r="K130" s="37"/>
      <c r="L130" s="37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8.75" customHeight="1">
      <c r="A131" s="69"/>
      <c r="B131" s="69"/>
      <c r="C131" s="69"/>
      <c r="D131" s="70"/>
      <c r="E131" s="70"/>
      <c r="F131" s="37"/>
      <c r="G131" s="37"/>
      <c r="H131" s="37"/>
      <c r="I131" s="37"/>
      <c r="J131" s="37"/>
      <c r="K131" s="37"/>
      <c r="L131" s="3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8.75" customHeight="1">
      <c r="A132" s="69"/>
      <c r="B132" s="69"/>
      <c r="C132" s="69"/>
      <c r="D132" s="70"/>
      <c r="E132" s="70"/>
      <c r="F132" s="37"/>
      <c r="G132" s="37"/>
      <c r="H132" s="37"/>
      <c r="I132" s="37"/>
      <c r="J132" s="37"/>
      <c r="K132" s="37"/>
      <c r="L132" s="37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70"/>
      <c r="E133" s="70"/>
      <c r="F133" s="37"/>
      <c r="G133" s="37"/>
      <c r="H133" s="37"/>
      <c r="I133" s="37"/>
      <c r="J133" s="37"/>
      <c r="K133" s="37"/>
      <c r="L133" s="3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34">
    <mergeCell ref="H38:H44"/>
    <mergeCell ref="E45:E50"/>
    <mergeCell ref="E76:E81"/>
    <mergeCell ref="E82:E87"/>
    <mergeCell ref="B3:G3"/>
    <mergeCell ref="D6:E7"/>
    <mergeCell ref="F6:F7"/>
    <mergeCell ref="I6:I7"/>
    <mergeCell ref="J6:J7"/>
    <mergeCell ref="D8:D13"/>
    <mergeCell ref="D14:D87"/>
    <mergeCell ref="E8:E13"/>
    <mergeCell ref="E14:E19"/>
    <mergeCell ref="E20:E25"/>
    <mergeCell ref="E26:E31"/>
    <mergeCell ref="E32:E37"/>
    <mergeCell ref="E38:E44"/>
    <mergeCell ref="L45:L50"/>
    <mergeCell ref="L51:L57"/>
    <mergeCell ref="L58:L63"/>
    <mergeCell ref="L64:L69"/>
    <mergeCell ref="L70:L75"/>
    <mergeCell ref="L76:L81"/>
    <mergeCell ref="L6:L7"/>
    <mergeCell ref="L8:L13"/>
    <mergeCell ref="L14:L19"/>
    <mergeCell ref="L20:L25"/>
    <mergeCell ref="L26:L31"/>
    <mergeCell ref="L32:L37"/>
    <mergeCell ref="L38:L44"/>
    <mergeCell ref="E51:E57"/>
    <mergeCell ref="E58:E63"/>
    <mergeCell ref="E64:E69"/>
    <mergeCell ref="E70:E75"/>
  </mergeCells>
  <conditionalFormatting sqref="J53 J59 J61 J65 J71 J77 J83 J85">
    <cfRule type="expression" dxfId="0" priority="1">
      <formula>I53&gt;J53</formula>
    </cfRule>
  </conditionalFormatting>
  <conditionalFormatting sqref="J9:K9">
    <cfRule type="expression" dxfId="0" priority="2">
      <formula>I9&gt;J9</formula>
    </cfRule>
  </conditionalFormatting>
  <conditionalFormatting sqref="J15:K15">
    <cfRule type="expression" dxfId="0" priority="3">
      <formula>I15&gt;J15</formula>
    </cfRule>
  </conditionalFormatting>
  <conditionalFormatting sqref="J21:K21">
    <cfRule type="expression" dxfId="0" priority="4">
      <formula>I21&gt;J21</formula>
    </cfRule>
  </conditionalFormatting>
  <conditionalFormatting sqref="J27:K27">
    <cfRule type="expression" dxfId="0" priority="5">
      <formula>I27&gt;J27</formula>
    </cfRule>
  </conditionalFormatting>
  <conditionalFormatting sqref="J33:K33">
    <cfRule type="expression" dxfId="0" priority="6">
      <formula>I33&gt;J33</formula>
    </cfRule>
  </conditionalFormatting>
  <conditionalFormatting sqref="J40:K40">
    <cfRule type="expression" dxfId="0" priority="7">
      <formula>I40&gt;J40</formula>
    </cfRule>
  </conditionalFormatting>
  <conditionalFormatting sqref="J46:K46">
    <cfRule type="expression" dxfId="0" priority="8">
      <formula>I46&gt;J46</formula>
    </cfRule>
  </conditionalFormatting>
  <conditionalFormatting sqref="K55 K61 K63 K67 K73 K79 K85 K87">
    <cfRule type="expression" dxfId="0" priority="9">
      <formula>J53&gt;K55</formula>
    </cfRule>
  </conditionalFormatting>
  <hyperlinks>
    <hyperlink r:id="rId2" ref="G17"/>
    <hyperlink r:id="rId3" ref="G23"/>
    <hyperlink r:id="rId4" ref="G29"/>
    <hyperlink r:id="rId5" ref="G35"/>
    <hyperlink r:id="rId6" ref="G42"/>
    <hyperlink r:id="rId7" ref="G48"/>
    <hyperlink r:id="rId8" ref="H48"/>
    <hyperlink r:id="rId9" ref="G55"/>
    <hyperlink r:id="rId10" ref="G61"/>
    <hyperlink r:id="rId11" ref="G67"/>
    <hyperlink r:id="rId12" ref="G73"/>
    <hyperlink r:id="rId13" ref="H73"/>
    <hyperlink r:id="rId14" ref="G79"/>
    <hyperlink r:id="rId15" ref="H79"/>
    <hyperlink r:id="rId16" ref="H85"/>
  </hyperlinks>
  <printOptions/>
  <pageMargins bottom="0.75" footer="0.0" header="0.0" left="0.7" right="0.7" top="0.75"/>
  <pageSetup paperSize="9" orientation="portrait"/>
  <drawing r:id="rId17"/>
  <legacyDrawing r:id="rId18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2022-11-17T08:53:53Z</dcterms:created>
  <dc:creator>Hye-Min Lee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</Properties>
</file>