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CAE9C3F8-609D-4C4F-A7AF-5C6BAD0AD253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61" l="1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1" i="60"/>
  <c r="H124" i="61"/>
  <c r="G130" i="61"/>
  <c r="G124" i="61"/>
  <c r="G118" i="61"/>
  <c r="G112" i="61"/>
  <c r="H106" i="61"/>
  <c r="G106" i="61"/>
  <c r="I31" i="61"/>
  <c r="I13" i="61"/>
  <c r="I213" i="59"/>
  <c r="I205" i="59"/>
  <c r="I201" i="59"/>
  <c r="J138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<sst xmlns="http://schemas.openxmlformats.org/spreadsheetml/2006/main" count="2651" uniqueCount="732">
  <si>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</si>
  <si>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</si>
  <si>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</si>
  <si>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</si>
  <si>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</si>
  <si>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</si>
  <si>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</si>
  <si>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</si>
  <si>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</si>
  <si>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</si>
  <si>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</si>
  <si>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</si>
  <si>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</si>
  <si>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</si>
  <si>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</si>
  <si>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</si>
  <si>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</si>
  <si>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</si>
  <si>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</si>
  <si>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</si>
  <si>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</si>
  <si>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</si>
  <si>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</si>
  <si>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</si>
  <si>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</si>
  <si>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</si>
  <si>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</si>
  <si>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</si>
  <si>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</si>
  <si>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</si>
  <si>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</si>
  <si>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</si>
  <si>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</si>
  <si>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</si>
  <si>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</si>
  <si>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</si>
  <si>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</si>
  <si>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</si>
  <si>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</si>
  <si>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</si>
  <si>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</si>
  <si>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</si>
  <si>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</si>
  <si>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</si>
  <si>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</si>
  <si>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</si>
  <si>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</si>
  <si>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</si>
  <si>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</si>
  <si>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</si>
  <si>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</si>
  <si>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</si>
  <si>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</si>
  <si>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</si>
  <si>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</si>
  <si>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</si>
  <si>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</si>
  <si>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</si>
  <si>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</si>
  <si>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</si>
  <si>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</si>
  <si>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</si>
  <si>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</si>
  <si>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</si>
  <si>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</si>
  <si>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</si>
  <si>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</si>
  <si>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</si>
  <si>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</si>
  <si>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</si>
  <si>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</si>
  <si>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</si>
  <si>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</si>
  <si>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</si>
  <si>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</si>
  <si>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</si>
  <si>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</si>
  <si>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</si>
  <si>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</si>
  <si>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</si>
  <si>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</si>
  <si>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</si>
  <si>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</si>
  <si>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</si>
  <si>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</si>
  <si>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</si>
  <si>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</si>
  <si>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</si>
  <si>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</si>
  <si>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</si>
  <si>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</si>
  <si>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</si>
  <si>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</si>
  <si>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</si>
  <si>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</si>
  <si>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</si>
  <si>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</si>
  <si>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</si>
  <si>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</si>
  <si>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</si>
  <si>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https://www.samsung.com/uk/cooking-appliances/ovens/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</si>
  <si>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</si>
  <si>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</si>
  <si>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</si>
  <si>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</si>
  <si>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</si>
  <si>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</si>
  <si>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</si>
  <si>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</si>
  <si>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</si>
  <si>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</si>
  <si>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</si>
  <si>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</si>
  <si>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</si>
  <si>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</si>
  <si>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</si>
  <si>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</si>
  <si>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</si>
  <si>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</si>
  <si>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</si>
  <si>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</si>
  <si>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</si>
  <si>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</si>
  <si>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</si>
  <si>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</si>
  <si>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</si>
  <si>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</si>
  <si>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</si>
  <si>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</si>
  <si>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</si>
  <si>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</si>
  <si>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</si>
  <si>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</si>
  <si>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</si>
  <si>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</si>
  <si>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</si>
  <si>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</si>
  <si>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</si>
  <si>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</si>
  <si>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</si>
  <si>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</si>
  <si>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</si>
  <si>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</si>
  <si>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</si>
  <si>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</si>
  <si>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</si>
  <si>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</si>
  <si>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</si>
  <si>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</si>
  <si>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</si>
  <si>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</si>
  <si>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</si>
  <si>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</si>
  <si>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</si>
  <si>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</si>
  <si>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</si>
  <si>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</si>
  <si>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</si>
  <si>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</si>
  <si>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</si>
  <si>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</si>
  <si>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</si>
  <si>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</si>
  <si>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</si>
  <si>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</si>
  <si>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</si>
  <si>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</si>
  <si>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</si>
  <si>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</si>
  <si>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</si>
  <si>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</si>
  <si>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</si>
  <si>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</si>
  <si>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</si>
  <si>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</si>
  <si>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</si>
  <si>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</si>
  <si>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</si>
  <si>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</si>
  <si>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</si>
  <si>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</si>
  <si>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</si>
  <si>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</si>
  <si>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</si>
  <si>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</si>
  <si>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</si>
  <si>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</si>
  <si>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</si>
  <si>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</si>
  <si>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</si>
  <si>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</si>
  <si>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</si>
  <si>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</si>
  <si>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</si>
  <si>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</si>
  <si>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</si>
  <si>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</si>
  <si>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</si>
  <si>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</si>
  <si>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</si>
  <si>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</si>
  <si>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</si>
  <si>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</si>
  <si>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</si>
  <si>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</si>
  <si>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</si>
  <si>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</si>
  <si>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</si>
  <si>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</si>
  <si>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</si>
  <si>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</si>
  <si>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</si>
  <si>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</si>
  <si>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</si>
  <si>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</si>
  <si>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</si>
  <si>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</si>
  <si>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</si>
  <si>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</si>
  <si>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</si>
  <si>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</si>
  <si>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</si>
  <si>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</si>
  <si>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</si>
  <si>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</si>
  <si>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</si>
  <si>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</si>
  <si>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</si>
  <si>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</si>
  <si>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</si>
  <si>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</si>
  <si>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</si>
  <si>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</si>
  <si>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</si>
  <si>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</si>
  <si>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</si>
  <si>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</si>
  <si>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</si>
  <si>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</si>
  <si>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</si>
  <si>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</si>
  <si>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</si>
  <si>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</si>
  <si>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</si>
  <si>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</si>
  <si>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</si>
  <si>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</si>
  <si>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</si>
  <si>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</si>
  <si>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</si>
  <si>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</si>
  <si>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</si>
  <si>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</si>
  <si>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</si>
  <si>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</si>
  <si>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</si>
  <si>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</si>
  <si>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Air Purifier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</si>
  <si>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</si>
  <si>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</si>
  <si>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</si>
  <si>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</si>
  <si>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</si>
  <si>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</si>
  <si>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</si>
  <si>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</si>
  <si>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</si>
  <si>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</si>
  <si>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</si>
  <si>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</si>
  <si>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</si>
  <si>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</si>
  <si>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</si>
  <si>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</si>
  <si>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</si>
  <si>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</si>
  <si>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</si>
  <si>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</si>
  <si>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</si>
  <si>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</si>
  <si>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</si>
  <si>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</si>
  <si>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</si>
  <si>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</si>
  <si>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</si>
  <si>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</si>
  <si>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</si>
  <si>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</si>
  <si>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</si>
  <si>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</si>
  <si>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</si>
  <si>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</si>
  <si>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</si>
  <si>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</si>
  <si>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</si>
  <si>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</si>
  <si>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</si>
  <si>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</si>
  <si>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</si>
  <si>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</si>
  <si>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</si>
  <si>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</si>
  <si>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</si>
  <si>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</si>
  <si>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</si>
  <si>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</si>
  <si>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</si>
  <si>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</si>
  <si>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</si>
  <si>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</si>
  <si>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</si>
  <si>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</si>
  <si>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</si>
  <si>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</si>
  <si>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</si>
  <si>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</si>
  <si>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</si>
  <si>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</si>
  <si>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</si>
  <si>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</si>
  <si>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</si>
  <si>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</si>
  <si>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</si>
  <si>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</si>
  <si>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</si>
  <si>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</si>
  <si>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</si>
  <si>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</si>
  <si>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</si>
  <si>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</si>
  <si>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</si>
  <si>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</si>
  <si>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</si>
  <si>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</si>
  <si>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</si>
  <si>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</si>
  <si>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</si>
  <si>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</si>
  <si>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</si>
  <si>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</si>
  <si>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</si>
  <si>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</si>
  <si>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</si>
  <si>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</si>
  <si>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</si>
  <si>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</si>
  <si>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</si>
  <si>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</si>
  <si>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</si>
  <si>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</si>
  <si>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</si>
  <si>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</si>
  <si>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</si>
  <si>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</si>
  <si>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</si>
  <si>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</si>
  <si>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</si>
  <si>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</si>
  <si>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</si>
  <si>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</si>
  <si>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</si>
  <si>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</si>
  <si>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</si>
  <si>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</si>
  <si>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</si>
  <si>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</si>
  <si>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</si>
  <si>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</si>
  <si>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</si>
  <si>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</si>
  <si>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</si>
  <si>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</si>
  <si>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</si>
  <si>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</si>
  <si>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</si>
  <si>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</si>
  <si>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</si>
  <si>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</si>
  <si>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</si>
  <si>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</si>
  <si>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</si>
  <si>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</si>
  <si>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</si>
  <si>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</si>
  <si>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</si>
  <si>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</si>
  <si>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</si>
  <si>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</si>
  <si>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</si>
  <si>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</si>
  <si>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</si>
  <si>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</si>
  <si>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</si>
  <si>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</si>
  <si>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</si>
  <si>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</si>
  <si>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</si>
  <si>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</si>
  <si>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</si>
  <si>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</si>
  <si>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</si>
  <si>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</si>
  <si>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</si>
  <si>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</si>
  <si>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</si>
  <si>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</si>
  <si>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</si>
  <si>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</si>
  <si>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</si>
  <si>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</si>
  <si>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</si>
  <si>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</si>
  <si>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</si>
  <si>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</si>
  <si>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</si>
  <si>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</si>
  <si>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</si>
  <si>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</si>
  <si>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</si>
  <si>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</si>
  <si>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</si>
  <si>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</si>
  <si>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</si>
  <si>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</si>
  <si>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</si>
  <si>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</si>
  <si>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</si>
  <si>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</si>
  <si>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</si>
  <si>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</si>
  <si>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</si>
  <si>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</si>
  <si>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</si>
  <si>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</si>
  <si>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</si>
  <si>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</si>
  <si>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</si>
  <si>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</si>
  <si>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</si>
  <si>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</si>
  <si>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</si>
  <si>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</si>
  <si>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</si>
  <si>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</si>
  <si>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</si>
  <si>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</si>
  <si>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</si>
  <si>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</si>
  <si>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</si>
  <si>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</si>
  <si>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</si>
  <si>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</si>
  <si>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</si>
  <si>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</si>
  <si>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</si>
  <si>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</si>
  <si>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</si>
  <si>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</si>
  <si>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</si>
  <si>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</si>
  <si>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</si>
  <si>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</si>
  <si>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</si>
  <si>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</si>
  <si>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</si>
  <si>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</si>
  <si>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</si>
  <si>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</si>
  <si>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</si>
  <si>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</si>
  <si>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</si>
  <si>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</si>
  <si>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</si>
  <si>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</si>
  <si>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</si>
  <si>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</si>
  <si>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</si>
  <si>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</si>
  <si>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</si>
  <si>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</si>
  <si>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</si>
  <si>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</si>
  <si>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</si>
  <si>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</si>
  <si>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</si>
  <si>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</si>
  <si>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</si>
  <si>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</si>
  <si>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</si>
  <si>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</si>
  <si>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</si>
  <si>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</si>
  <si>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</si>
  <si>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</si>
  <si>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</si>
  <si>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</si>
  <si>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</si>
  <si>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</si>
  <si>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</si>
  <si>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</si>
  <si>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</si>
  <si>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</si>
  <si>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</si>
  <si>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</si>
  <si>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</si>
  <si>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</si>
  <si>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</si>
  <si>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https://www.samsung.com/uk/tvs/all-tvs/</t>
    <phoneticPr fontId="1" type="noConversion"/>
  </si>
  <si>
    <t>https://www.samsung.com/in/offer/</t>
    <phoneticPr fontId="1" type="noConversion"/>
  </si>
  <si>
    <t>https://www.samsung.com/in/why-buy-from-samsung/</t>
    <phoneticPr fontId="1" type="noConversion"/>
  </si>
  <si>
    <t>download shop app</t>
    <phoneticPr fontId="1" type="noConversion"/>
  </si>
  <si>
    <t>https://www.samsung.com/in/apps/samsung-shop-app/</t>
    <phoneticPr fontId="1" type="noConversion"/>
  </si>
  <si>
    <t>N/A</t>
    <phoneticPr fontId="1" type="noConversion"/>
  </si>
  <si>
    <t>https://www.samsung.com/in/smartthings/</t>
    <phoneticPr fontId="1" type="noConversion"/>
  </si>
  <si>
    <t>https://www.samsung.com/in/ai-products/</t>
    <phoneticPr fontId="1" type="noConversion"/>
  </si>
  <si>
    <t>https://www.samsung.com/in/students-offers/</t>
    <phoneticPr fontId="1" type="noConversion"/>
  </si>
  <si>
    <t>Experience Next Level Technology</t>
    <phoneticPr fontId="1" type="noConversion"/>
  </si>
  <si>
    <t>https://www.samsung.com/in/smartphones/all-smartphones/</t>
    <phoneticPr fontId="1" type="noConversion"/>
  </si>
  <si>
    <t>https://www.samsung.com/in/tablets/all-tablets/</t>
    <phoneticPr fontId="1" type="noConversion"/>
  </si>
  <si>
    <t>https://www.samsung.com/in/computers/all-computers/?galaxy-book-ultra+galaxy-book-pro-360+galaxy-book-pro+14i04+14i05+14i07</t>
    <phoneticPr fontId="1" type="noConversion"/>
  </si>
  <si>
    <t>https://www.samsung.com/in/watches/all-watches/</t>
    <phoneticPr fontId="1" type="noConversion"/>
  </si>
  <si>
    <t>https://www.samsung.com/in/audio-sound/all-audio-sound/</t>
    <phoneticPr fontId="1" type="noConversion"/>
  </si>
  <si>
    <t>https://www.samsung.com/in/rings/all-rings/</t>
    <phoneticPr fontId="1" type="noConversion"/>
  </si>
  <si>
    <t>https://www.samsung.com/in/mobile/</t>
    <phoneticPr fontId="1" type="noConversion"/>
  </si>
  <si>
    <t>https://www.samsung.com/in/galaxy-ai/</t>
    <phoneticPr fontId="1" type="noConversion"/>
  </si>
  <si>
    <t>https://www.samsung.com/in/one-ui/</t>
    <phoneticPr fontId="1" type="noConversion"/>
  </si>
  <si>
    <t>https://www.samsung.com/in/apps/samsung-health/</t>
    <phoneticPr fontId="1" type="noConversion"/>
  </si>
  <si>
    <t>apps and service</t>
    <phoneticPr fontId="1" type="noConversion"/>
  </si>
  <si>
    <t>https://www.samsung.com/in/apps/</t>
    <phoneticPr fontId="1" type="noConversion"/>
  </si>
  <si>
    <t>https://www.samsung.com/in/mobile/why-galaxy/</t>
    <phoneticPr fontId="1" type="noConversion"/>
  </si>
  <si>
    <t>https://www.samsung.com/in/mobile/switch-to-galaxy/</t>
    <phoneticPr fontId="1" type="noConversion"/>
  </si>
  <si>
    <t>samsung trade in</t>
    <phoneticPr fontId="1" type="noConversion"/>
  </si>
  <si>
    <t>https://www.samsung.com/in/tvs/all-tvs/</t>
    <phoneticPr fontId="1" type="noConversion"/>
  </si>
  <si>
    <t>https://www.samsung.com/in/tvs/qled-tv/?neo-qled-8k+neo-qled-4k</t>
    <phoneticPr fontId="1" type="noConversion"/>
  </si>
  <si>
    <t>https://www.samsung.com/in/tvs/all-tvs/?oled-tv</t>
    <phoneticPr fontId="1" type="noConversion"/>
  </si>
  <si>
    <t>https://www.samsung.com/in/tvs/all-tvs/?qled-4k</t>
    <phoneticPr fontId="1" type="noConversion"/>
  </si>
  <si>
    <t>https://www.samsung.com/in/tvs/all-tvs/?crystal-uhd</t>
    <phoneticPr fontId="1" type="noConversion"/>
  </si>
  <si>
    <t>https://www.samsung.com/in/lifestyle-tvs/the-frame/</t>
    <phoneticPr fontId="1" type="noConversion"/>
  </si>
  <si>
    <t>https://www.samsung.com/in/lifestyle-tvs/the-serif/</t>
    <phoneticPr fontId="1" type="noConversion"/>
  </si>
  <si>
    <t>https://www.samsung.com/in/lifestyle-tvs/all-lifestyle-tvs/?the-sero</t>
    <phoneticPr fontId="1" type="noConversion"/>
  </si>
  <si>
    <t>https://www.samsung.com/in/audio-devices/all-audio-devices/</t>
    <phoneticPr fontId="1" type="noConversion"/>
  </si>
  <si>
    <t>https://www.samsung.com/in/projectors/all-projectors/</t>
    <phoneticPr fontId="1" type="noConversion"/>
  </si>
  <si>
    <t>https://www.samsung.com/in/tv-accessories/all-tv-accessories/</t>
    <phoneticPr fontId="1" type="noConversion"/>
  </si>
  <si>
    <t>2.47 m (98) TVs</t>
    <phoneticPr fontId="1" type="noConversion"/>
  </si>
  <si>
    <t>https://www.samsung.com/in/tvs/2m-47cm-98-inch-tvs/</t>
    <phoneticPr fontId="1" type="noConversion"/>
  </si>
  <si>
    <t>2.16 m (85) TVs</t>
    <phoneticPr fontId="1" type="noConversion"/>
  </si>
  <si>
    <t>https://www.samsung.com/in/tvs/2m-16cm-85-inch-tvs/</t>
    <phoneticPr fontId="1" type="noConversion"/>
  </si>
  <si>
    <t>https://www.samsung.com/uk/tvs/85-inch-tvs/</t>
    <phoneticPr fontId="1" type="noConversion"/>
  </si>
  <si>
    <t>https://www.samsung.com/uk/tvs/98-inch-tvs/</t>
    <phoneticPr fontId="1" type="noConversion"/>
  </si>
  <si>
    <t>https://www.samsung.com/uk/tvs/75-inch-tvs/</t>
    <phoneticPr fontId="1" type="noConversion"/>
  </si>
  <si>
    <t>https://www.samsung.com/in/tvs/1m-89cm-75-inch-tvs/</t>
    <phoneticPr fontId="1" type="noConversion"/>
  </si>
  <si>
    <t>1.89 m (75) TVs</t>
    <phoneticPr fontId="1" type="noConversion"/>
  </si>
  <si>
    <t>https://www.samsung.com/in/tvs/1m-63cm-65-inch-tvs/</t>
    <phoneticPr fontId="1" type="noConversion"/>
  </si>
  <si>
    <t>1.38 m (55) TVs</t>
    <phoneticPr fontId="1" type="noConversion"/>
  </si>
  <si>
    <t>1.63 m (65) TVs</t>
    <phoneticPr fontId="1" type="noConversion"/>
  </si>
  <si>
    <t>https://www.samsung.com/in/tvs/1m-38cm-55-inch-tvs/</t>
    <phoneticPr fontId="1" type="noConversion"/>
  </si>
  <si>
    <t>1.25 m (50) TVs</t>
    <phoneticPr fontId="1" type="noConversion"/>
  </si>
  <si>
    <t>75 inch</t>
    <phoneticPr fontId="1" type="noConversion"/>
  </si>
  <si>
    <t>85 inch</t>
    <phoneticPr fontId="1" type="noConversion"/>
  </si>
  <si>
    <t>50 inch</t>
    <phoneticPr fontId="1" type="noConversion"/>
  </si>
  <si>
    <t>https://www.samsung.com/in/tvs/1m-25cm-50-inch-tvs/</t>
    <phoneticPr fontId="1" type="noConversion"/>
  </si>
  <si>
    <t>1.08 m (43) TVs</t>
    <phoneticPr fontId="1" type="noConversion"/>
  </si>
  <si>
    <t>https://www.samsung.com/in/tvs/1m-08cm-43-inch-tvs/</t>
    <phoneticPr fontId="1" type="noConversion"/>
  </si>
  <si>
    <t>80 cm (32) TVs</t>
    <phoneticPr fontId="1" type="noConversion"/>
  </si>
  <si>
    <t>https://www.samsung.com/in/tvs/80cm-32-inch-tvs/</t>
    <phoneticPr fontId="1" type="noConversion"/>
  </si>
  <si>
    <t>https://www.samsung.com/in/tvs/8k-tv/</t>
    <phoneticPr fontId="1" type="noConversion"/>
  </si>
  <si>
    <t>https://www.samsung.com/in/tvs/uhd-4k-tv/</t>
    <phoneticPr fontId="1" type="noConversion"/>
  </si>
  <si>
    <t>https://www.samsung.com/in/tvs/full-hd-tv/</t>
    <phoneticPr fontId="1" type="noConversion"/>
  </si>
  <si>
    <t>https://www.samsung.com/uk/tvs/full-hd-tv/</t>
    <phoneticPr fontId="1" type="noConversion"/>
  </si>
  <si>
    <t>https://www.samsung.com/uk/tvs/uhd-4k-tv/</t>
    <phoneticPr fontId="1" type="noConversion"/>
  </si>
  <si>
    <t>https://www.samsung.com/uk/tvs/8k-tv/</t>
    <phoneticPr fontId="1" type="noConversion"/>
  </si>
  <si>
    <t>https://www.samsung.com/uk/tvs/all-tvs/?32-and-under</t>
    <phoneticPr fontId="1" type="noConversion"/>
  </si>
  <si>
    <t>https://www.samsung.com/uk/tvs/55-inch-tvs/</t>
    <phoneticPr fontId="1" type="noConversion"/>
  </si>
  <si>
    <t>https://www.samsung.com/uk/tvs/65-inch-tvs/</t>
    <phoneticPr fontId="1" type="noConversion"/>
  </si>
  <si>
    <t>https://www.samsung.com/in/tvs/vision-ai-tv</t>
    <phoneticPr fontId="1" type="noConversion"/>
  </si>
  <si>
    <t>https://www.samsung.com/in/tvs/why-samsung-tv/</t>
    <phoneticPr fontId="1" type="noConversion"/>
  </si>
  <si>
    <t>https://www.samsung.com/in/tvs/oled-tv/highlights/</t>
    <phoneticPr fontId="1" type="noConversion"/>
  </si>
  <si>
    <t>https://www.samsung.com/in/tvs/qled-tv/highlights/</t>
    <phoneticPr fontId="1" type="noConversion"/>
  </si>
  <si>
    <t>https://www.samsung.com/in/lifestyle-tvs/the-frame/highlights/</t>
    <phoneticPr fontId="1" type="noConversion"/>
  </si>
  <si>
    <t>https://www.samsung.com/in/tvs/help-me-choose/</t>
    <phoneticPr fontId="1" type="noConversion"/>
  </si>
  <si>
    <t>https://www.samsung.com/in/tvs/smart-tv/highlights/</t>
    <phoneticPr fontId="1" type="noConversion"/>
  </si>
  <si>
    <t>https://www.samsung.com/uk/tvs/gaming-tv/</t>
    <phoneticPr fontId="1" type="noConversion"/>
  </si>
  <si>
    <t>https://www.samsung.com/in/tvs/gaming-tv/</t>
    <phoneticPr fontId="1" type="noConversion"/>
  </si>
  <si>
    <t>https://www.samsung.com/uk/tvs/sports-tv/</t>
    <phoneticPr fontId="1" type="noConversion"/>
  </si>
  <si>
    <t>https://www.samsung.com/in/tvs/sports-tv/</t>
    <phoneticPr fontId="1" type="noConversion"/>
  </si>
  <si>
    <t>https://www.samsung.com/uk/tvs/supersize-tv/</t>
    <phoneticPr fontId="1" type="noConversion"/>
  </si>
  <si>
    <t>https://www.samsung.com/in/refrigerators/all-refrigerators/</t>
    <phoneticPr fontId="1" type="noConversion"/>
  </si>
  <si>
    <t>https://www.samsung.com/uk/cooking-appliances/hobs/</t>
    <phoneticPr fontId="1" type="noConversion"/>
  </si>
  <si>
    <t>https://www.samsung.com/in/microwave-ovens/all-microwave-ovens/</t>
    <phoneticPr fontId="1" type="noConversion"/>
  </si>
  <si>
    <t>https://www.samsung.com/uk/dishwashers/all-dishwashers/</t>
    <phoneticPr fontId="1" type="noConversion"/>
  </si>
  <si>
    <t>https://www.samsung.com/in/dishwashers/all-dishwashers/</t>
    <phoneticPr fontId="1" type="noConversion"/>
  </si>
  <si>
    <t>https://www.samsung.com/in/washers-and-dryers/all-washers-and-dryers/?available-to-order</t>
    <phoneticPr fontId="1" type="noConversion"/>
  </si>
  <si>
    <t>https://www.samsung.com/in/vacuum-cleaners/all-vacuum-cleaners/?robot-vacuums.</t>
    <phoneticPr fontId="1" type="noConversion"/>
  </si>
  <si>
    <t>https://www.samsung.com/in/air-conditioners/all-air-conditioners/</t>
    <phoneticPr fontId="1" type="noConversion"/>
  </si>
  <si>
    <t>https://www.samsung.com/uk/air-conditioners/all-air-conditioners/</t>
    <phoneticPr fontId="1" type="noConversion"/>
  </si>
  <si>
    <t>https://www.samsung.com/uk/air-care/all-air-care/</t>
    <phoneticPr fontId="1" type="noConversion"/>
  </si>
  <si>
    <t>https://www.samsung.com/in/air-care/all-air-care/</t>
    <phoneticPr fontId="1" type="noConversion"/>
  </si>
  <si>
    <t>https://www.samsung.com/in/home-appliance-accessories/all-home-appliance-accessories/</t>
    <phoneticPr fontId="1" type="noConversion"/>
  </si>
  <si>
    <t>https://www.samsung.com/in/home-appliances/bespoke-home/</t>
    <phoneticPr fontId="1" type="noConversion"/>
  </si>
  <si>
    <t>https://www.samsung.com/in/home-appliances/ai-energy-saving/</t>
    <phoneticPr fontId="1" type="noConversion"/>
  </si>
  <si>
    <t>https://www.samsung.com/in/computers/all-computers/</t>
    <phoneticPr fontId="1" type="noConversion"/>
  </si>
  <si>
    <t>https://www.samsung.com/in/monitors/all-monitors/</t>
    <phoneticPr fontId="1" type="noConversion"/>
  </si>
  <si>
    <t>https://www.samsung.com/in/memory-storage/all-memory-storage/</t>
    <phoneticPr fontId="1" type="noConversion"/>
  </si>
  <si>
    <t>https://www.samsung.com/in/computer-accessories/all-computer-accessories/</t>
    <phoneticPr fontId="1" type="noConversion"/>
  </si>
  <si>
    <t>https://www.samsung.com/uk/computers/galaxy-book-copilot-plus-pcs/</t>
    <phoneticPr fontId="1" type="noConversion"/>
  </si>
  <si>
    <t>https://www.samsung.com/in/monitors/odyssey-gaming-monitor/</t>
    <phoneticPr fontId="1" type="noConversion"/>
  </si>
  <si>
    <t>https://www.samsung.com/in/monitors/help-me-choose/</t>
    <phoneticPr fontId="1" type="noConversion"/>
  </si>
  <si>
    <t>https://www.samsung.com/in/mobile-accessories/all-mobile-accessories/?wearables+audio+smarttag</t>
    <phoneticPr fontId="1" type="noConversion"/>
  </si>
  <si>
    <t>https://www.samsung.com/uk/apps/</t>
    <phoneticPr fontId="1" type="noConversion"/>
  </si>
  <si>
    <t>https://www.samsung.com/in/accessories/</t>
    <phoneticPr fontId="1" type="noConversion"/>
  </si>
  <si>
    <t>https://www.samsung.com/in/mobile-accessories/all-mobile-accessories/?smartphones</t>
    <phoneticPr fontId="1" type="noConversion"/>
  </si>
  <si>
    <t>https://www.samsung.com/in/mobile-accessories/all-mobile-accessories/?tablets</t>
    <phoneticPr fontId="1" type="noConversion"/>
  </si>
  <si>
    <t>https://www.samsung.com/in/mobile-accessories/all-mobile-accessories/?audio+phone-covers</t>
    <phoneticPr fontId="1" type="noConversion"/>
  </si>
  <si>
    <t>https://www.samsung.com/uk/computer-accessories/all-computer-accessories/</t>
    <phoneticPr fontId="1" type="noConversion"/>
  </si>
  <si>
    <t>https://www.samsung.com/in/mobile-accessories/all-mobile-accessories/?smarttag</t>
    <phoneticPr fontId="1" type="noConversion"/>
  </si>
  <si>
    <t>https://www.samsung.com/uk/mobile-accessories/all-mobile-accessories/?smarttag</t>
    <phoneticPr fontId="1" type="noConversion"/>
  </si>
  <si>
    <t>https://www.samsung.com/in/refrigerators/all-refrigerators/?accessories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</si>
  <si>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</si>
  <si>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</si>
  <si>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</si>
  <si>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https://www.samsung.com/in/mobile-accessories/all-mobile-accessories/</t>
    <phoneticPr fontId="1" type="noConversion"/>
  </si>
  <si>
    <t>memory and storage</t>
    <phoneticPr fontId="1" type="noConversion"/>
  </si>
  <si>
    <t>galaxy book and laptop</t>
    <phoneticPr fontId="1" type="noConversion"/>
  </si>
  <si>
    <t>computing and displays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</si>
  <si>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</si>
  <si>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</si>
  <si>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</si>
  <si>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</si>
  <si>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</si>
  <si>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</si>
  <si>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</si>
  <si>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</si>
  <si>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</si>
  <si>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</si>
  <si>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</si>
  <si>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</si>
  <si>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</si>
  <si>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https://www.samsung.com/uk/tvs/neo-qled-tvs/</t>
    <phoneticPr fontId="1" type="noConversion"/>
  </si>
  <si>
    <t>galaxy smartphone</t>
    <phoneticPr fontId="1" type="noConversion"/>
  </si>
  <si>
    <t>galaxy book</t>
    <phoneticPr fontId="1" type="noConversion"/>
  </si>
  <si>
    <t>galaxy tab</t>
    <phoneticPr fontId="1" type="noConversion"/>
  </si>
  <si>
    <t>galaxy accessories</t>
    <phoneticPr fontId="1" type="noConversion"/>
  </si>
  <si>
    <t>for student and youth</t>
    <phoneticPr fontId="1" type="noConversion"/>
  </si>
  <si>
    <t>WSC: This page does not exist.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</si>
  <si>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</si>
  <si>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</si>
  <si>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</si>
  <si>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</si>
  <si>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</si>
  <si>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</si>
  <si>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</si>
  <si>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</si>
  <si>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</si>
  <si>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</si>
  <si>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</si>
  <si>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</si>
  <si>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</si>
  <si>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</si>
  <si>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</si>
  <si>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</si>
  <si>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</si>
  <si>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</si>
  <si>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</si>
  <si>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</si>
  <si>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</si>
  <si>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</si>
  <si>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</si>
  <si>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</si>
  <si>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</si>
  <si>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</si>
  <si>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</si>
  <si>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</si>
  <si>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</si>
  <si>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</si>
  <si>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</si>
  <si>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</si>
  <si>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</si>
  <si>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</si>
  <si>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</si>
  <si>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</si>
  <si>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</si>
  <si>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</si>
  <si>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</si>
  <si>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</si>
  <si>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</si>
  <si>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</si>
  <si>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</si>
  <si>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</si>
  <si>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</si>
  <si>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</si>
  <si>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</si>
  <si>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</si>
  <si>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</si>
  <si>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</si>
  <si>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</si>
  <si>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</si>
  <si>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</si>
  <si>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</si>
  <si>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</si>
  <si>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</si>
  <si>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</si>
  <si>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</si>
  <si>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</si>
  <si>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</si>
  <si>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</si>
  <si>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</si>
  <si>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</si>
  <si>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</si>
  <si>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https://www.samsung.com/in/smartphones/galaxy-s25-ultra/buy/</t>
    <phoneticPr fontId="1" type="noConversion"/>
  </si>
  <si>
    <t>https://www.samsung.com/in/smartphones/galaxy-s25-edge/buy/</t>
    <phoneticPr fontId="1" type="noConversion"/>
  </si>
  <si>
    <t>https://www.samsung.com/in/smartphones/galaxy-z-fold6/buy/</t>
    <phoneticPr fontId="1" type="noConversion"/>
  </si>
  <si>
    <t>https://www.samsung.com/in/smartphones/galaxy-z-flip6/buy/</t>
    <phoneticPr fontId="1" type="noConversion"/>
  </si>
  <si>
    <t>https://www.samsung.com/in/tablets/galaxy-tab-s10/buy/?modelCode=SM-X920NZAREUB</t>
    <phoneticPr fontId="1" type="noConversion"/>
  </si>
  <si>
    <t>https://www.samsung.com/in/watches/galaxy-watch/galaxy-watch-ultra-titanium-gray-lte-sm-l705fdaains/buy/</t>
    <phoneticPr fontId="1" type="noConversion"/>
  </si>
  <si>
    <t>https://www.samsung.com/in/audio-sound/galaxy-buds/galaxy-buds3-pro-silver-sm-r630nzaainu/</t>
    <phoneticPr fontId="1" type="noConversion"/>
  </si>
  <si>
    <t>https://www.samsung.com/in/computers/galaxy-book/galaxy-book5-pro/buy/?modelCode=NP960QHA-KG4IN</t>
    <phoneticPr fontId="1" type="noConversion"/>
  </si>
  <si>
    <t>https://www.samsung.com/in/tvs/qled-tv/qn800d-75-inch-neo-qled-8k-tizen-os-smart-tv-qa75qn800duxxl/</t>
    <phoneticPr fontId="1" type="noConversion"/>
  </si>
  <si>
    <t>https://www.samsung.com/in/audio-devices/soundbar/q990d-black-hw-q990d-xl/</t>
    <phoneticPr fontId="1" type="noConversion"/>
  </si>
  <si>
    <t>https://www.samsung.com/in/monitors/gaming/odyssey-oled-g8-g81sf-32-inch-240hz-oled-uhd-ls32fg810swxxl/</t>
    <phoneticPr fontId="1" type="noConversion"/>
  </si>
  <si>
    <t>https://www.samsung.com/in/offer/exchange/</t>
  </si>
  <si>
    <t>https://www.samsung.com/in/offer/exchange/</t>
    <phoneticPr fontId="1" type="noConversion"/>
  </si>
  <si>
    <t>WSC: Page redirects to PCD page (Removed)</t>
    <phoneticPr fontId="1" type="noConversion"/>
  </si>
  <si>
    <t>https://www.samsung.com/in/vacuum-cleaners/all-vacuum-cleaners/?jet-stick-vacuums</t>
  </si>
  <si>
    <t>https://www.samsung.com/in/home-appliances/buying-guide/refrigerators/</t>
  </si>
  <si>
    <t>https://www.samsung.com/in/home-appliances/buying-guide/</t>
  </si>
  <si>
    <t>https://www.samsung.com/in/home-appliances/buying-guide/washing-machines/</t>
  </si>
  <si>
    <t>WSC : Page not exist</t>
    <phoneticPr fontId="1" type="noConversion"/>
  </si>
  <si>
    <t>https://www.samsung.com/in/monitors/high-resolution-monitor/</t>
  </si>
  <si>
    <t>https://www.samsung.com/in/mobile-accessories/all-mobile-accessories/?watches</t>
    <phoneticPr fontId="1" type="noConversion"/>
  </si>
  <si>
    <t>https://www.samsung.com/in/projector-accessories/the-freestyle-case-vg-scla00g-xl/</t>
    <phoneticPr fontId="1" type="noConversion"/>
  </si>
  <si>
    <t>washer and dryer accessories</t>
    <phoneticPr fontId="1" type="noConversion"/>
  </si>
  <si>
    <t>https://www.samsung.com/in/home-appliance-accessories/all-home-appliance-accessories/?washers-and-dryers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</si>
</sst>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2"/>
      <name val="SamsungOne 400"/>
      <family val="3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50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14" borderId="30" xfId="1" applyFill="1" applyBorder="1">
      <alignment vertical="center"/>
    </xf>
    <xf numFmtId="0" fontId="78" fillId="8" borderId="4" xfId="0" applyFont="1" applyFill="1" applyBorder="1" applyAlignment="1">
      <alignment horizontal="center" vertical="center"/>
    </xf>
    <xf numFmtId="0" fontId="78" fillId="18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77" fillId="2" borderId="48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77" fillId="4" borderId="28" xfId="0" applyFont="1" applyFill="1" applyBorder="1">
      <alignment vertical="center"/>
    </xf>
    <xf numFmtId="0" fontId="77" fillId="4" borderId="28" xfId="0" applyFont="1" applyFill="1" applyBorder="1" applyAlignment="1">
      <alignment vertical="center" wrapText="1"/>
    </xf>
    <xf numFmtId="0" fontId="77" fillId="4" borderId="28" xfId="11" applyFont="1" applyFill="1" applyBorder="1" applyAlignment="1" applyProtection="1">
      <alignment horizontal="center" vertical="center"/>
      <protection locked="0"/>
    </xf>
    <xf numFmtId="0" fontId="77" fillId="4" borderId="28" xfId="11" quotePrefix="1" applyFont="1" applyFill="1" applyBorder="1" applyAlignment="1" applyProtection="1">
      <alignment vertical="center"/>
      <protection locked="0"/>
    </xf>
    <xf numFmtId="0" fontId="77" fillId="4" borderId="28" xfId="11" quotePrefix="1" applyFont="1" applyFill="1" applyBorder="1" applyAlignment="1" applyProtection="1">
      <alignment horizontal="center" vertical="center"/>
      <protection locked="0"/>
    </xf>
    <xf numFmtId="0" fontId="80" fillId="7" borderId="5" xfId="0" applyFont="1" applyFill="1" applyBorder="1" applyAlignment="1">
      <alignment horizontal="center" vertical="center" wrapText="1"/>
    </xf>
    <xf numFmtId="0" fontId="77" fillId="4" borderId="30" xfId="0" applyFont="1" applyFill="1" applyBorder="1">
      <alignment vertical="center"/>
    </xf>
    <xf numFmtId="0" fontId="81" fillId="4" borderId="30" xfId="0" applyFont="1" applyFill="1" applyBorder="1">
      <alignment vertical="center"/>
    </xf>
    <xf numFmtId="0" fontId="77" fillId="4" borderId="30" xfId="11" applyFont="1" applyFill="1" applyBorder="1" applyAlignment="1" applyProtection="1">
      <alignment horizontal="center" vertical="center" wrapText="1"/>
      <protection locked="0"/>
    </xf>
    <xf numFmtId="0" fontId="77" fillId="4" borderId="30" xfId="0" applyFont="1" applyFill="1" applyBorder="1" applyAlignment="1">
      <alignment horizontal="left" vertical="center"/>
    </xf>
    <xf numFmtId="0" fontId="82" fillId="4" borderId="30" xfId="1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77" fillId="4" borderId="30" xfId="11" applyFont="1" applyFill="1" applyBorder="1" applyAlignment="1" applyProtection="1">
      <alignment vertical="center"/>
      <protection locked="0"/>
    </xf>
    <xf numFmtId="0" fontId="77" fillId="4" borderId="36" xfId="0" applyFont="1" applyFill="1" applyBorder="1">
      <alignment vertical="center"/>
    </xf>
    <xf numFmtId="0" fontId="81" fillId="4" borderId="36" xfId="0" applyFont="1" applyFill="1" applyBorder="1">
      <alignment vertical="center"/>
    </xf>
    <xf numFmtId="0" fontId="77" fillId="4" borderId="2" xfId="11" applyFont="1" applyFill="1" applyBorder="1" applyAlignment="1" applyProtection="1">
      <alignment horizontal="center" vertical="center"/>
      <protection locked="0"/>
    </xf>
    <xf numFmtId="0" fontId="77" fillId="4" borderId="36" xfId="11" applyFont="1" applyFill="1" applyBorder="1" applyAlignment="1" applyProtection="1">
      <alignment vertical="center"/>
      <protection locked="0"/>
    </xf>
    <xf numFmtId="0" fontId="77" fillId="14" borderId="37" xfId="0" applyFont="1" applyFill="1" applyBorder="1">
      <alignment vertical="center"/>
    </xf>
    <xf numFmtId="0" fontId="82" fillId="14" borderId="37" xfId="16" applyFont="1" applyFill="1" applyBorder="1" applyAlignment="1">
      <alignment vertical="center" wrapText="1"/>
    </xf>
    <xf numFmtId="0" fontId="77" fillId="4" borderId="37" xfId="11" applyFont="1" applyFill="1" applyBorder="1" applyAlignment="1" applyProtection="1">
      <alignment horizontal="center" vertical="center"/>
      <protection locked="0"/>
    </xf>
    <xf numFmtId="0" fontId="77" fillId="14" borderId="37" xfId="11" applyFont="1" applyFill="1" applyBorder="1" applyAlignment="1" applyProtection="1">
      <alignment horizontal="center" vertical="center"/>
      <protection locked="0"/>
    </xf>
    <xf numFmtId="0" fontId="77" fillId="14" borderId="30" xfId="0" applyFont="1" applyFill="1" applyBorder="1">
      <alignment vertical="center"/>
    </xf>
    <xf numFmtId="0" fontId="81" fillId="14" borderId="30" xfId="0" applyFont="1" applyFill="1" applyBorder="1">
      <alignment vertical="center"/>
    </xf>
    <xf numFmtId="0" fontId="77" fillId="14" borderId="30" xfId="11" applyFont="1" applyFill="1" applyBorder="1" applyAlignment="1" applyProtection="1">
      <alignment horizontal="center" vertical="center"/>
      <protection locked="0"/>
    </xf>
    <xf numFmtId="0" fontId="77" fillId="14" borderId="30" xfId="0" applyFont="1" applyFill="1" applyBorder="1" applyAlignment="1">
      <alignment horizontal="left" vertical="center"/>
    </xf>
    <xf numFmtId="0" fontId="82" fillId="14" borderId="30" xfId="16" applyFont="1" applyFill="1" applyBorder="1" applyAlignment="1">
      <alignment horizontal="left" vertical="center" wrapText="1"/>
    </xf>
    <xf numFmtId="0" fontId="83" fillId="14" borderId="30" xfId="1" applyFont="1" applyFill="1" applyBorder="1" applyAlignment="1">
      <alignment horizontal="left" vertical="center" wrapText="1"/>
    </xf>
    <xf numFmtId="0" fontId="77" fillId="14" borderId="32" xfId="0" applyFont="1" applyFill="1" applyBorder="1">
      <alignment vertical="center"/>
    </xf>
    <xf numFmtId="0" fontId="77" fillId="14" borderId="32" xfId="11" applyFont="1" applyFill="1" applyBorder="1" applyAlignment="1" applyProtection="1">
      <alignment horizontal="center" vertical="center"/>
      <protection locked="0"/>
    </xf>
    <xf numFmtId="0" fontId="77" fillId="14" borderId="28" xfId="0" applyFont="1" applyFill="1" applyBorder="1">
      <alignment vertical="center"/>
    </xf>
    <xf numFmtId="0" fontId="82" fillId="14" borderId="28" xfId="16" applyFont="1" applyFill="1" applyBorder="1" applyAlignment="1">
      <alignment vertical="center" wrapText="1"/>
    </xf>
    <xf numFmtId="0" fontId="77" fillId="14" borderId="28" xfId="11" applyFont="1" applyFill="1" applyBorder="1" applyAlignment="1" applyProtection="1">
      <alignment horizontal="center" vertical="center"/>
      <protection locked="0"/>
    </xf>
    <xf numFmtId="0" fontId="81" fillId="14" borderId="30" xfId="15" applyFont="1" applyFill="1" applyBorder="1">
      <alignment vertical="center"/>
    </xf>
    <xf numFmtId="0" fontId="81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4" fillId="14" borderId="30" xfId="1" applyFont="1" applyFill="1" applyBorder="1" applyAlignment="1">
      <alignment vertical="center" wrapText="1"/>
    </xf>
    <xf numFmtId="0" fontId="81" fillId="14" borderId="30" xfId="15" applyFont="1" applyFill="1" applyBorder="1" applyAlignment="1">
      <alignment vertical="center" wrapText="1"/>
    </xf>
    <xf numFmtId="0" fontId="83" fillId="14" borderId="30" xfId="1" applyFont="1" applyFill="1" applyBorder="1" applyAlignment="1">
      <alignment vertical="center" wrapText="1"/>
    </xf>
    <xf numFmtId="0" fontId="81" fillId="14" borderId="32" xfId="15" applyFont="1" applyFill="1" applyBorder="1" applyAlignment="1">
      <alignment vertical="center" wrapText="1"/>
    </xf>
    <xf numFmtId="0" fontId="77" fillId="14" borderId="39" xfId="0" applyFont="1" applyFill="1" applyBorder="1">
      <alignment vertical="center"/>
    </xf>
    <xf numFmtId="0" fontId="84" fillId="14" borderId="39" xfId="1" applyFont="1" applyFill="1" applyBorder="1" applyAlignment="1">
      <alignment vertical="center" wrapText="1"/>
    </xf>
    <xf numFmtId="0" fontId="77" fillId="14" borderId="39" xfId="11" applyFont="1" applyFill="1" applyBorder="1" applyAlignment="1" applyProtection="1">
      <alignment horizontal="center" vertical="center"/>
      <protection locked="0"/>
    </xf>
    <xf numFmtId="0" fontId="81" fillId="0" borderId="28" xfId="15" applyFont="1" applyBorder="1" applyAlignment="1">
      <alignment vertical="center" wrapText="1"/>
    </xf>
    <xf numFmtId="0" fontId="77" fillId="0" borderId="28" xfId="0" applyFont="1" applyBorder="1">
      <alignment vertical="center"/>
    </xf>
    <xf numFmtId="0" fontId="82" fillId="4" borderId="30" xfId="16" applyFont="1" applyFill="1" applyBorder="1" applyAlignment="1">
      <alignment vertical="center" wrapText="1"/>
    </xf>
    <xf numFmtId="0" fontId="77" fillId="4" borderId="30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2" fillId="4" borderId="30" xfId="16" applyFont="1" applyFill="1" applyBorder="1" applyAlignment="1">
      <alignment horizontal="left" vertical="center" wrapText="1"/>
    </xf>
    <xf numFmtId="0" fontId="83" fillId="4" borderId="30" xfId="1" applyFont="1" applyFill="1" applyBorder="1" applyAlignment="1">
      <alignment horizontal="left" vertical="center" wrapText="1"/>
    </xf>
    <xf numFmtId="0" fontId="77" fillId="4" borderId="32" xfId="0" applyFont="1" applyFill="1" applyBorder="1">
      <alignment vertical="center"/>
    </xf>
    <xf numFmtId="0" fontId="81" fillId="4" borderId="32" xfId="15" applyFont="1" applyFill="1" applyBorder="1">
      <alignment vertical="center"/>
    </xf>
    <xf numFmtId="0" fontId="77" fillId="4" borderId="32" xfId="11" applyFont="1" applyFill="1" applyBorder="1" applyAlignment="1" applyProtection="1">
      <alignment horizontal="center" vertical="center"/>
      <protection locked="0"/>
    </xf>
    <xf numFmtId="0" fontId="82" fillId="4" borderId="28" xfId="16" applyFont="1" applyFill="1" applyBorder="1" applyAlignment="1">
      <alignment vertical="center" wrapText="1"/>
    </xf>
    <xf numFmtId="0" fontId="77" fillId="4" borderId="36" xfId="11" applyFont="1" applyFill="1" applyBorder="1" applyAlignment="1" applyProtection="1">
      <alignment horizontal="center" vertical="center"/>
      <protection locked="0"/>
    </xf>
    <xf numFmtId="0" fontId="77" fillId="4" borderId="9" xfId="0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77" fillId="4" borderId="9" xfId="11" applyFont="1" applyFill="1" applyBorder="1" applyAlignment="1" applyProtection="1">
      <alignment horizontal="center" vertical="center"/>
      <protection locked="0"/>
    </xf>
    <xf numFmtId="0" fontId="77" fillId="4" borderId="40" xfId="11" applyFont="1" applyFill="1" applyBorder="1" applyAlignment="1" applyProtection="1">
      <alignment horizontal="center" vertical="center"/>
      <protection locked="0"/>
    </xf>
    <xf numFmtId="0" fontId="77" fillId="4" borderId="31" xfId="0" applyFont="1" applyFill="1" applyBorder="1" applyAlignment="1">
      <alignment horizontal="center" vertical="center" wrapText="1"/>
    </xf>
    <xf numFmtId="0" fontId="77" fillId="4" borderId="50" xfId="11" applyFont="1" applyFill="1" applyBorder="1" applyAlignment="1" applyProtection="1">
      <alignment horizontal="center" vertical="center"/>
      <protection locked="0"/>
    </xf>
    <xf numFmtId="0" fontId="77" fillId="4" borderId="59" xfId="11" applyFont="1" applyFill="1" applyBorder="1" applyAlignment="1" applyProtection="1">
      <alignment horizontal="center" vertical="center"/>
      <protection locked="0"/>
    </xf>
    <xf numFmtId="0" fontId="77" fillId="4" borderId="34" xfId="0" applyFont="1" applyFill="1" applyBorder="1">
      <alignment vertical="center"/>
    </xf>
    <xf numFmtId="0" fontId="81" fillId="4" borderId="34" xfId="15" applyFont="1" applyFill="1" applyBorder="1">
      <alignment vertical="center"/>
    </xf>
    <xf numFmtId="0" fontId="77" fillId="4" borderId="75" xfId="11" applyFont="1" applyFill="1" applyBorder="1" applyAlignment="1" applyProtection="1">
      <alignment horizontal="center" vertical="center"/>
      <protection locked="0"/>
    </xf>
    <xf numFmtId="0" fontId="77" fillId="4" borderId="55" xfId="11" applyFont="1" applyFill="1" applyBorder="1" applyAlignment="1" applyProtection="1">
      <alignment horizontal="center" vertical="center"/>
      <protection locked="0"/>
    </xf>
    <xf numFmtId="0" fontId="77" fillId="4" borderId="34" xfId="11" applyFont="1" applyFill="1" applyBorder="1" applyAlignment="1" applyProtection="1">
      <alignment horizontal="center" vertical="center"/>
      <protection locked="0"/>
    </xf>
    <xf numFmtId="0" fontId="77" fillId="4" borderId="60" xfId="0" applyFont="1" applyFill="1" applyBorder="1" applyAlignment="1">
      <alignment horizontal="center" vertical="center" wrapText="1"/>
    </xf>
    <xf numFmtId="0" fontId="81" fillId="20" borderId="30" xfId="0" applyFont="1" applyFill="1" applyBorder="1">
      <alignment vertical="center"/>
    </xf>
    <xf numFmtId="0" fontId="77" fillId="0" borderId="0" xfId="0" applyFont="1">
      <alignment vertical="center"/>
    </xf>
    <xf numFmtId="0" fontId="81" fillId="4" borderId="32" xfId="0" applyFont="1" applyFill="1" applyBorder="1">
      <alignment vertical="center"/>
    </xf>
    <xf numFmtId="0" fontId="77" fillId="4" borderId="32" xfId="11" applyFont="1" applyFill="1" applyBorder="1" applyAlignment="1" applyProtection="1">
      <alignment vertical="center"/>
      <protection locked="0"/>
    </xf>
    <xf numFmtId="0" fontId="77" fillId="4" borderId="39" xfId="0" applyFont="1" applyFill="1" applyBorder="1">
      <alignment vertical="center"/>
    </xf>
    <xf numFmtId="0" fontId="82" fillId="4" borderId="39" xfId="16" applyFont="1" applyFill="1" applyBorder="1" applyAlignment="1">
      <alignment vertical="center" wrapText="1"/>
    </xf>
    <xf numFmtId="0" fontId="77" fillId="4" borderId="39" xfId="11" applyFont="1" applyFill="1" applyBorder="1" applyAlignment="1" applyProtection="1">
      <alignment horizontal="center" vertical="center"/>
      <protection locked="0"/>
    </xf>
    <xf numFmtId="0" fontId="81" fillId="0" borderId="32" xfId="15" applyFont="1" applyBorder="1" applyAlignment="1">
      <alignment vertical="center" wrapText="1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77" fillId="4" borderId="33" xfId="0" applyFont="1" applyFill="1" applyBorder="1" applyAlignment="1">
      <alignment horizontal="center" vertical="center" wrapText="1"/>
    </xf>
    <xf numFmtId="0" fontId="77" fillId="4" borderId="35" xfId="0" applyFont="1" applyFill="1" applyBorder="1" applyAlignment="1">
      <alignment horizontal="center" vertical="center" wrapText="1"/>
    </xf>
    <xf numFmtId="0" fontId="77" fillId="4" borderId="29" xfId="11" applyFont="1" applyFill="1" applyBorder="1" applyAlignment="1" applyProtection="1">
      <alignment horizontal="center" vertical="center"/>
      <protection locked="0"/>
    </xf>
    <xf numFmtId="0" fontId="77" fillId="4" borderId="49" xfId="11" applyFont="1" applyFill="1" applyBorder="1" applyAlignment="1" applyProtection="1">
      <alignment horizontal="center" vertical="center"/>
      <protection locked="0"/>
    </xf>
    <xf numFmtId="0" fontId="77" fillId="4" borderId="61" xfId="11" applyFont="1" applyFill="1" applyBorder="1" applyAlignment="1" applyProtection="1">
      <alignment horizontal="center" vertical="center"/>
      <protection locked="0"/>
    </xf>
    <xf numFmtId="0" fontId="77" fillId="4" borderId="59" xfId="0" applyFont="1" applyFill="1" applyBorder="1" applyAlignment="1">
      <alignment horizontal="center" vertical="center" wrapText="1"/>
    </xf>
    <xf numFmtId="0" fontId="77" fillId="4" borderId="50" xfId="0" applyFont="1" applyFill="1" applyBorder="1">
      <alignment vertical="center"/>
    </xf>
    <xf numFmtId="0" fontId="77" fillId="4" borderId="51" xfId="11" applyFont="1" applyFill="1" applyBorder="1" applyAlignment="1" applyProtection="1">
      <alignment horizontal="center" vertical="center"/>
      <protection locked="0"/>
    </xf>
    <xf numFmtId="0" fontId="77" fillId="4" borderId="62" xfId="0" applyFont="1" applyFill="1" applyBorder="1" applyAlignment="1">
      <alignment horizontal="center" vertical="center" wrapText="1"/>
    </xf>
    <xf numFmtId="0" fontId="77" fillId="4" borderId="63" xfId="11" applyFont="1" applyFill="1" applyBorder="1" applyAlignment="1" applyProtection="1">
      <alignment horizontal="center" vertical="center"/>
      <protection locked="0"/>
    </xf>
    <xf numFmtId="0" fontId="82" fillId="14" borderId="30" xfId="16" applyFont="1" applyFill="1" applyBorder="1" applyAlignment="1">
      <alignment vertical="center" wrapText="1"/>
    </xf>
    <xf numFmtId="0" fontId="77" fillId="14" borderId="49" xfId="11" applyFont="1" applyFill="1" applyBorder="1" applyAlignment="1" applyProtection="1">
      <alignment horizontal="center" vertical="center"/>
      <protection locked="0"/>
    </xf>
    <xf numFmtId="0" fontId="77" fillId="14" borderId="50" xfId="11" applyFont="1" applyFill="1" applyBorder="1" applyAlignment="1" applyProtection="1">
      <alignment horizontal="center" vertical="center"/>
      <protection locked="0"/>
    </xf>
    <xf numFmtId="0" fontId="77" fillId="14" borderId="50" xfId="0" applyFont="1" applyFill="1" applyBorder="1">
      <alignment vertical="center"/>
    </xf>
    <xf numFmtId="0" fontId="77" fillId="14" borderId="51" xfId="11" applyFont="1" applyFill="1" applyBorder="1" applyAlignment="1" applyProtection="1">
      <alignment horizontal="center" vertical="center"/>
      <protection locked="0"/>
    </xf>
    <xf numFmtId="0" fontId="83" fillId="14" borderId="30" xfId="1" applyFont="1" applyFill="1" applyBorder="1">
      <alignment vertical="center"/>
    </xf>
    <xf numFmtId="0" fontId="77" fillId="14" borderId="43" xfId="0" applyFont="1" applyFill="1" applyBorder="1">
      <alignment vertical="center"/>
    </xf>
    <xf numFmtId="0" fontId="82" fillId="14" borderId="39" xfId="16" applyFont="1" applyFill="1" applyBorder="1" applyAlignment="1">
      <alignment vertical="center" wrapText="1"/>
    </xf>
    <xf numFmtId="0" fontId="77" fillId="14" borderId="44" xfId="0" applyFont="1" applyFill="1" applyBorder="1">
      <alignment vertical="center"/>
    </xf>
    <xf numFmtId="0" fontId="77" fillId="14" borderId="44" xfId="0" applyFont="1" applyFill="1" applyBorder="1" applyAlignment="1">
      <alignment horizontal="left" vertical="center"/>
    </xf>
    <xf numFmtId="0" fontId="77" fillId="14" borderId="64" xfId="0" applyFont="1" applyFill="1" applyBorder="1">
      <alignment vertical="center"/>
    </xf>
    <xf numFmtId="0" fontId="81" fillId="14" borderId="36" xfId="15" applyFont="1" applyFill="1" applyBorder="1">
      <alignment vertical="center"/>
    </xf>
    <xf numFmtId="0" fontId="77" fillId="14" borderId="36" xfId="11" applyFont="1" applyFill="1" applyBorder="1" applyAlignment="1" applyProtection="1">
      <alignment horizontal="center" vertical="center"/>
      <protection locked="0"/>
    </xf>
    <xf numFmtId="0" fontId="77" fillId="14" borderId="63" xfId="11" applyFont="1" applyFill="1" applyBorder="1" applyAlignment="1" applyProtection="1">
      <alignment horizontal="center" vertical="center"/>
      <protection locked="0"/>
    </xf>
    <xf numFmtId="0" fontId="77" fillId="4" borderId="43" xfId="0" applyFont="1" applyFill="1" applyBorder="1">
      <alignment vertical="center"/>
    </xf>
    <xf numFmtId="0" fontId="77" fillId="4" borderId="44" xfId="0" applyFont="1" applyFill="1" applyBorder="1">
      <alignment vertical="center"/>
    </xf>
    <xf numFmtId="0" fontId="81" fillId="0" borderId="30" xfId="15" applyFont="1" applyBorder="1" applyAlignment="1">
      <alignment vertical="center" wrapText="1"/>
    </xf>
    <xf numFmtId="0" fontId="77" fillId="4" borderId="44" xfId="0" applyFont="1" applyFill="1" applyBorder="1" applyAlignment="1">
      <alignment horizontal="left" vertical="center"/>
    </xf>
    <xf numFmtId="0" fontId="77" fillId="4" borderId="45" xfId="0" applyFont="1" applyFill="1" applyBorder="1">
      <alignment vertical="center"/>
    </xf>
    <xf numFmtId="0" fontId="82" fillId="19" borderId="28" xfId="16" applyFont="1" applyFill="1" applyBorder="1" applyAlignment="1">
      <alignment vertical="center" wrapText="1"/>
    </xf>
    <xf numFmtId="0" fontId="81" fillId="19" borderId="30" xfId="15" applyFont="1" applyFill="1" applyBorder="1">
      <alignment vertical="center"/>
    </xf>
    <xf numFmtId="0" fontId="82" fillId="19" borderId="30" xfId="16" applyFont="1" applyFill="1" applyBorder="1" applyAlignment="1">
      <alignment horizontal="left" vertical="center" wrapText="1"/>
    </xf>
    <xf numFmtId="0" fontId="81" fillId="19" borderId="32" xfId="15" applyFont="1" applyFill="1" applyBorder="1">
      <alignment vertical="center"/>
    </xf>
    <xf numFmtId="0" fontId="77" fillId="19" borderId="28" xfId="0" applyFont="1" applyFill="1" applyBorder="1">
      <alignment vertical="center"/>
    </xf>
    <xf numFmtId="0" fontId="77" fillId="19" borderId="39" xfId="0" applyFont="1" applyFill="1" applyBorder="1">
      <alignment vertical="center"/>
    </xf>
    <xf numFmtId="0" fontId="81" fillId="19" borderId="30" xfId="15" applyFont="1" applyFill="1" applyBorder="1" applyAlignment="1">
      <alignment vertical="center" wrapText="1"/>
    </xf>
    <xf numFmtId="0" fontId="82" fillId="19" borderId="30" xfId="16" applyFont="1" applyFill="1" applyBorder="1" applyAlignment="1">
      <alignment vertical="center" wrapText="1"/>
    </xf>
    <xf numFmtId="0" fontId="81" fillId="19" borderId="34" xfId="15" applyFont="1" applyFill="1" applyBorder="1" applyAlignment="1">
      <alignment vertical="center" wrapText="1"/>
    </xf>
    <xf numFmtId="0" fontId="81" fillId="19" borderId="9" xfId="15" applyFont="1" applyFill="1" applyBorder="1">
      <alignment vertical="center"/>
    </xf>
    <xf numFmtId="0" fontId="81" fillId="0" borderId="28" xfId="16" applyFont="1" applyFill="1" applyBorder="1" applyAlignment="1">
      <alignment vertical="center" wrapText="1"/>
    </xf>
    <xf numFmtId="0" fontId="81" fillId="0" borderId="30" xfId="0" applyFont="1" applyBorder="1">
      <alignment vertical="center"/>
    </xf>
    <xf numFmtId="0" fontId="83" fillId="12" borderId="30" xfId="1" applyFont="1" applyFill="1" applyBorder="1" applyAlignment="1">
      <alignment vertical="center" wrapText="1"/>
    </xf>
    <xf numFmtId="0" fontId="81" fillId="0" borderId="32" xfId="0" applyFont="1" applyBorder="1">
      <alignment vertical="center"/>
    </xf>
    <xf numFmtId="0" fontId="77" fillId="4" borderId="40" xfId="11" applyFont="1" applyFill="1" applyBorder="1" applyAlignment="1" applyProtection="1">
      <alignment horizontal="center" vertical="center" wrapText="1"/>
      <protection locked="0"/>
    </xf>
    <xf numFmtId="0" fontId="77" fillId="4" borderId="31" xfId="11" applyFont="1" applyFill="1" applyBorder="1" applyAlignment="1" applyProtection="1">
      <alignment horizontal="center" vertical="center" wrapText="1"/>
      <protection locked="0"/>
    </xf>
    <xf numFmtId="0" fontId="77" fillId="4" borderId="29" xfId="11" applyFont="1" applyFill="1" applyBorder="1" applyAlignment="1" applyProtection="1">
      <alignment horizontal="center" vertical="center" wrapText="1"/>
      <protection locked="0"/>
    </xf>
    <xf numFmtId="0" fontId="77" fillId="4" borderId="61" xfId="11" applyFont="1" applyFill="1" applyBorder="1" applyAlignment="1" applyProtection="1">
      <alignment horizontal="center" vertical="center" wrapText="1"/>
      <protection locked="0"/>
    </xf>
    <xf numFmtId="0" fontId="77" fillId="4" borderId="59" xfId="11" applyFont="1" applyFill="1" applyBorder="1" applyAlignment="1" applyProtection="1">
      <alignment horizontal="center" vertical="center" wrapText="1"/>
      <protection locked="0"/>
    </xf>
    <xf numFmtId="0" fontId="77" fillId="14" borderId="67" xfId="11" applyFont="1" applyFill="1" applyBorder="1" applyAlignment="1" applyProtection="1">
      <alignment horizontal="center" vertical="center"/>
      <protection locked="0"/>
    </xf>
    <xf numFmtId="0" fontId="82" fillId="16" borderId="37" xfId="16" applyFont="1" applyFill="1" applyBorder="1" applyAlignment="1">
      <alignment vertical="center" wrapText="1"/>
    </xf>
    <xf numFmtId="0" fontId="82" fillId="16" borderId="39" xfId="16" applyFont="1" applyFill="1" applyBorder="1" applyAlignment="1">
      <alignment vertical="center" wrapText="1"/>
    </xf>
    <xf numFmtId="0" fontId="77" fillId="16" borderId="28" xfId="11" applyFont="1" applyFill="1" applyBorder="1" applyAlignment="1" applyProtection="1">
      <alignment horizontal="center" vertical="center"/>
      <protection locked="0"/>
    </xf>
    <xf numFmtId="0" fontId="77" fillId="16" borderId="49" xfId="11" applyFont="1" applyFill="1" applyBorder="1" applyAlignment="1" applyProtection="1">
      <alignment horizontal="center" vertical="center"/>
      <protection locked="0"/>
    </xf>
    <xf numFmtId="0" fontId="81" fillId="16" borderId="30" xfId="15" applyFont="1" applyFill="1" applyBorder="1">
      <alignment vertical="center"/>
    </xf>
    <xf numFmtId="0" fontId="77" fillId="16" borderId="30" xfId="11" applyFont="1" applyFill="1" applyBorder="1" applyAlignment="1" applyProtection="1">
      <alignment horizontal="center" vertical="center"/>
      <protection locked="0"/>
    </xf>
    <xf numFmtId="0" fontId="77" fillId="16" borderId="50" xfId="11" applyFont="1" applyFill="1" applyBorder="1" applyAlignment="1" applyProtection="1">
      <alignment horizontal="center" vertical="center"/>
      <protection locked="0"/>
    </xf>
    <xf numFmtId="0" fontId="77" fillId="16" borderId="30" xfId="0" applyFont="1" applyFill="1" applyBorder="1">
      <alignment vertical="center"/>
    </xf>
    <xf numFmtId="0" fontId="77" fillId="16" borderId="50" xfId="0" applyFont="1" applyFill="1" applyBorder="1">
      <alignment vertical="center"/>
    </xf>
    <xf numFmtId="0" fontId="83" fillId="16" borderId="30" xfId="1" applyFont="1" applyFill="1" applyBorder="1" applyAlignment="1">
      <alignment horizontal="left" vertical="center" wrapText="1"/>
    </xf>
    <xf numFmtId="0" fontId="81" fillId="16" borderId="32" xfId="15" applyFont="1" applyFill="1" applyBorder="1">
      <alignment vertical="center"/>
    </xf>
    <xf numFmtId="0" fontId="77" fillId="16" borderId="32" xfId="11" applyFont="1" applyFill="1" applyBorder="1" applyAlignment="1" applyProtection="1">
      <alignment horizontal="center" vertical="center"/>
      <protection locked="0"/>
    </xf>
    <xf numFmtId="0" fontId="77" fillId="16" borderId="51" xfId="11" applyFont="1" applyFill="1" applyBorder="1" applyAlignment="1" applyProtection="1">
      <alignment horizontal="center" vertical="center"/>
      <protection locked="0"/>
    </xf>
    <xf numFmtId="0" fontId="82" fillId="16" borderId="28" xfId="16" applyFont="1" applyFill="1" applyBorder="1" applyAlignment="1">
      <alignment vertical="center" wrapText="1"/>
    </xf>
    <xf numFmtId="0" fontId="77" fillId="16" borderId="39" xfId="11" applyFont="1" applyFill="1" applyBorder="1" applyAlignment="1" applyProtection="1">
      <alignment horizontal="center" vertical="center"/>
      <protection locked="0"/>
    </xf>
    <xf numFmtId="0" fontId="77" fillId="16" borderId="54" xfId="11" applyFont="1" applyFill="1" applyBorder="1" applyAlignment="1" applyProtection="1">
      <alignment horizontal="center" vertical="center"/>
      <protection locked="0"/>
    </xf>
    <xf numFmtId="0" fontId="77" fillId="4" borderId="64" xfId="0" applyFont="1" applyFill="1" applyBorder="1">
      <alignment vertical="center"/>
    </xf>
    <xf numFmtId="0" fontId="77" fillId="16" borderId="45" xfId="0" applyFont="1" applyFill="1" applyBorder="1">
      <alignment vertical="center"/>
    </xf>
    <xf numFmtId="0" fontId="77" fillId="16" borderId="36" xfId="11" applyFont="1" applyFill="1" applyBorder="1" applyAlignment="1" applyProtection="1">
      <alignment horizontal="center" vertical="center"/>
      <protection locked="0"/>
    </xf>
    <xf numFmtId="0" fontId="77" fillId="16" borderId="63" xfId="11" applyFont="1" applyFill="1" applyBorder="1" applyAlignment="1" applyProtection="1">
      <alignment horizontal="center" vertical="center"/>
      <protection locked="0"/>
    </xf>
    <xf numFmtId="0" fontId="81" fillId="19" borderId="32" xfId="15" applyFont="1" applyFill="1" applyBorder="1" applyAlignment="1">
      <alignment vertical="center" wrapText="1"/>
    </xf>
    <xf numFmtId="0" fontId="83" fillId="19" borderId="30" xfId="1" applyFont="1" applyFill="1" applyBorder="1" applyAlignment="1">
      <alignment horizontal="left" vertical="center" wrapText="1"/>
    </xf>
    <xf numFmtId="0" fontId="83" fillId="0" borderId="30" xfId="1" applyFont="1" applyFill="1" applyBorder="1" applyAlignment="1">
      <alignment vertical="center" wrapText="1"/>
    </xf>
    <xf numFmtId="0" fontId="82" fillId="0" borderId="28" xfId="16" applyFont="1" applyFill="1" applyBorder="1" applyAlignment="1">
      <alignment vertical="center" wrapText="1"/>
    </xf>
    <xf numFmtId="0" fontId="77" fillId="0" borderId="28" xfId="11" applyFont="1" applyBorder="1" applyAlignment="1" applyProtection="1">
      <alignment horizontal="center" vertical="center"/>
      <protection locked="0"/>
    </xf>
    <xf numFmtId="0" fontId="77" fillId="0" borderId="30" xfId="0" applyFont="1" applyBorder="1">
      <alignment vertical="center"/>
    </xf>
    <xf numFmtId="0" fontId="81" fillId="0" borderId="30" xfId="15" applyFont="1" applyBorder="1">
      <alignment vertical="center"/>
    </xf>
    <xf numFmtId="0" fontId="77" fillId="0" borderId="30" xfId="11" applyFont="1" applyBorder="1" applyAlignment="1" applyProtection="1">
      <alignment horizontal="center" vertical="center"/>
      <protection locked="0"/>
    </xf>
    <xf numFmtId="0" fontId="77" fillId="0" borderId="30" xfId="0" applyFont="1" applyBorder="1" applyAlignment="1">
      <alignment horizontal="left" vertical="center"/>
    </xf>
    <xf numFmtId="0" fontId="83" fillId="0" borderId="30" xfId="1" applyFont="1" applyFill="1" applyBorder="1" applyAlignment="1">
      <alignment horizontal="left" vertical="center" wrapText="1"/>
    </xf>
    <xf numFmtId="0" fontId="77" fillId="0" borderId="32" xfId="0" applyFont="1" applyBorder="1">
      <alignment vertical="center"/>
    </xf>
    <xf numFmtId="0" fontId="81" fillId="0" borderId="32" xfId="15" applyFont="1" applyBorder="1">
      <alignment vertical="center"/>
    </xf>
    <xf numFmtId="0" fontId="77" fillId="0" borderId="32" xfId="11" applyFont="1" applyBorder="1" applyAlignment="1" applyProtection="1">
      <alignment horizontal="center" vertical="center"/>
      <protection locked="0"/>
    </xf>
    <xf numFmtId="0" fontId="77" fillId="4" borderId="37" xfId="0" applyFont="1" applyFill="1" applyBorder="1">
      <alignment vertical="center"/>
    </xf>
    <xf numFmtId="0" fontId="82" fillId="4" borderId="37" xfId="16" applyFont="1" applyFill="1" applyBorder="1" applyAlignment="1">
      <alignment vertical="center" wrapText="1"/>
    </xf>
    <xf numFmtId="0" fontId="77" fillId="4" borderId="67" xfId="11" applyFont="1" applyFill="1" applyBorder="1" applyAlignment="1" applyProtection="1">
      <alignment horizontal="center" vertical="center"/>
      <protection locked="0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9" fillId="4" borderId="30" xfId="15" applyFont="1" applyFill="1" applyBorder="1">
      <alignment vertical="center"/>
    </xf>
    <xf numFmtId="0" fontId="81" fillId="4" borderId="36" xfId="15" applyFont="1" applyFill="1" applyBorder="1">
      <alignment vertical="center"/>
    </xf>
    <xf numFmtId="0" fontId="77" fillId="4" borderId="65" xfId="0" applyFont="1" applyFill="1" applyBorder="1">
      <alignment vertical="center"/>
    </xf>
    <xf numFmtId="0" fontId="77" fillId="4" borderId="66" xfId="0" applyFont="1" applyFill="1" applyBorder="1">
      <alignment vertical="center"/>
    </xf>
    <xf numFmtId="0" fontId="77" fillId="4" borderId="54" xfId="11" applyFont="1" applyFill="1" applyBorder="1" applyAlignment="1" applyProtection="1">
      <alignment horizontal="center" vertical="center"/>
      <protection locked="0"/>
    </xf>
    <xf numFmtId="0" fontId="82" fillId="19" borderId="39" xfId="16" applyFont="1" applyFill="1" applyBorder="1" applyAlignment="1">
      <alignment vertical="center" wrapText="1"/>
    </xf>
    <xf numFmtId="0" fontId="81" fillId="19" borderId="36" xfId="15" applyFont="1" applyFill="1" applyBorder="1">
      <alignment vertical="center"/>
    </xf>
    <xf numFmtId="0" fontId="77" fillId="2" borderId="47" xfId="0" applyFont="1" applyFill="1" applyBorder="1" applyAlignment="1">
      <alignment horizontal="center" vertical="center" wrapText="1"/>
    </xf>
    <xf numFmtId="0" fontId="81" fillId="4" borderId="28" xfId="16" applyFont="1" applyFill="1" applyBorder="1" applyAlignment="1">
      <alignment vertical="center" wrapText="1"/>
    </xf>
    <xf numFmtId="0" fontId="77" fillId="4" borderId="53" xfId="11" quotePrefix="1" applyFont="1" applyFill="1" applyBorder="1" applyAlignment="1" applyProtection="1">
      <alignment horizontal="center" vertical="center"/>
      <protection locked="0"/>
    </xf>
    <xf numFmtId="0" fontId="83" fillId="4" borderId="30" xfId="1" applyFont="1" applyFill="1" applyBorder="1" applyAlignment="1">
      <alignment vertical="center" wrapText="1"/>
    </xf>
    <xf numFmtId="0" fontId="81" fillId="15" borderId="30" xfId="15" applyFont="1" applyFill="1" applyBorder="1" applyAlignment="1">
      <alignment vertical="center" wrapText="1"/>
    </xf>
    <xf numFmtId="0" fontId="81" fillId="15" borderId="32" xfId="15" applyFont="1" applyFill="1" applyBorder="1" applyAlignment="1">
      <alignment vertical="center" wrapText="1"/>
    </xf>
    <xf numFmtId="0" fontId="81" fillId="12" borderId="30" xfId="15" applyFont="1" applyFill="1" applyBorder="1" applyAlignment="1">
      <alignment vertical="center" wrapText="1"/>
    </xf>
    <xf numFmtId="0" fontId="81" fillId="12" borderId="32" xfId="15" applyFont="1" applyFill="1" applyBorder="1" applyAlignment="1">
      <alignment vertical="center" wrapText="1"/>
    </xf>
    <xf numFmtId="0" fontId="77" fillId="4" borderId="0" xfId="0" applyFont="1" applyFill="1">
      <alignment vertical="center"/>
    </xf>
    <xf numFmtId="0" fontId="81" fillId="4" borderId="36" xfId="15" applyFont="1" applyFill="1" applyBorder="1" applyAlignment="1">
      <alignment vertical="center" wrapText="1"/>
    </xf>
    <xf numFmtId="0" fontId="81" fillId="4" borderId="32" xfId="15" applyFont="1" applyFill="1" applyBorder="1" applyAlignment="1">
      <alignment vertical="center" wrapText="1"/>
    </xf>
    <xf numFmtId="0" fontId="77" fillId="4" borderId="2" xfId="0" applyFont="1" applyFill="1" applyBorder="1">
      <alignment vertical="center"/>
    </xf>
    <xf numFmtId="0" fontId="83" fillId="4" borderId="30" xfId="1" applyFont="1" applyFill="1" applyBorder="1">
      <alignment vertical="center"/>
    </xf>
    <xf numFmtId="0" fontId="82" fillId="4" borderId="36" xfId="16" applyFont="1" applyFill="1" applyBorder="1" applyAlignment="1">
      <alignment vertical="center" wrapText="1"/>
    </xf>
    <xf numFmtId="0" fontId="81" fillId="4" borderId="28" xfId="15" applyFont="1" applyFill="1" applyBorder="1" applyAlignment="1">
      <alignment vertical="center" wrapText="1"/>
    </xf>
    <xf numFmtId="0" fontId="81" fillId="4" borderId="39" xfId="15" applyFont="1" applyFill="1" applyBorder="1" applyAlignment="1">
      <alignment vertical="center" wrapText="1"/>
    </xf>
    <xf numFmtId="0" fontId="81" fillId="14" borderId="39" xfId="15" applyFont="1" applyFill="1" applyBorder="1" applyAlignment="1">
      <alignment vertical="center" wrapText="1"/>
    </xf>
    <xf numFmtId="0" fontId="81" fillId="4" borderId="30" xfId="15" applyFont="1" applyFill="1" applyBorder="1" applyAlignment="1">
      <alignment vertical="center" wrapText="1"/>
    </xf>
    <xf numFmtId="0" fontId="83" fillId="4" borderId="36" xfId="1" applyFont="1" applyFill="1" applyBorder="1" applyAlignment="1">
      <alignment vertical="center" wrapText="1"/>
    </xf>
    <xf numFmtId="0" fontId="83" fillId="4" borderId="32" xfId="1" applyFont="1" applyFill="1" applyBorder="1" applyAlignment="1">
      <alignment vertical="center" wrapText="1"/>
    </xf>
    <xf numFmtId="0" fontId="80" fillId="7" borderId="24" xfId="0" applyFont="1" applyFill="1" applyBorder="1" applyAlignment="1">
      <alignment vertical="center" wrapText="1"/>
    </xf>
    <xf numFmtId="0" fontId="80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7" fillId="4" borderId="18" xfId="0" applyFont="1" applyFill="1" applyBorder="1">
      <alignment vertical="center"/>
    </xf>
    <xf numFmtId="0" fontId="81" fillId="4" borderId="18" xfId="15" applyFont="1" applyFill="1" applyBorder="1" applyAlignment="1">
      <alignment vertical="center" wrapText="1"/>
    </xf>
    <xf numFmtId="0" fontId="77" fillId="4" borderId="47" xfId="11" applyFont="1" applyFill="1" applyBorder="1" applyAlignment="1" applyProtection="1">
      <alignment horizontal="center" vertical="center"/>
      <protection locked="0"/>
    </xf>
    <xf numFmtId="0" fontId="77" fillId="4" borderId="18" xfId="11" applyFont="1" applyFill="1" applyBorder="1" applyAlignment="1" applyProtection="1">
      <alignment horizontal="center" vertical="center"/>
      <protection locked="0"/>
    </xf>
    <xf numFmtId="0" fontId="77" fillId="17" borderId="37" xfId="0" applyFont="1" applyFill="1" applyBorder="1">
      <alignment vertical="center"/>
    </xf>
    <xf numFmtId="0" fontId="77" fillId="17" borderId="28" xfId="0" applyFont="1" applyFill="1" applyBorder="1">
      <alignment vertical="center"/>
    </xf>
    <xf numFmtId="0" fontId="77" fillId="17" borderId="1" xfId="0" applyFont="1" applyFill="1" applyBorder="1">
      <alignment vertical="center"/>
    </xf>
    <xf numFmtId="0" fontId="77" fillId="17" borderId="2" xfId="0" applyFont="1" applyFill="1" applyBorder="1">
      <alignment vertical="center"/>
    </xf>
    <xf numFmtId="0" fontId="81" fillId="0" borderId="1" xfId="15" applyFont="1" applyBorder="1" applyAlignment="1">
      <alignment vertical="center" wrapText="1"/>
    </xf>
    <xf numFmtId="0" fontId="81" fillId="4" borderId="1" xfId="15" applyFont="1" applyFill="1" applyBorder="1" applyAlignment="1">
      <alignment vertical="center" wrapText="1"/>
    </xf>
    <xf numFmtId="0" fontId="83" fillId="4" borderId="1" xfId="1" applyFont="1" applyFill="1" applyBorder="1" applyAlignment="1">
      <alignment vertical="center" wrapText="1"/>
    </xf>
    <xf numFmtId="0" fontId="77" fillId="17" borderId="9" xfId="0" applyFont="1" applyFill="1" applyBorder="1">
      <alignment vertical="center"/>
    </xf>
    <xf numFmtId="0" fontId="81" fillId="0" borderId="36" xfId="15" applyFont="1" applyBorder="1" applyAlignment="1">
      <alignment vertical="center" wrapText="1"/>
    </xf>
    <xf numFmtId="0" fontId="80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7" fillId="4" borderId="1" xfId="0" applyFont="1" applyFill="1" applyBorder="1">
      <alignment vertical="center"/>
    </xf>
    <xf numFmtId="0" fontId="77" fillId="4" borderId="1" xfId="11" applyFont="1" applyFill="1" applyBorder="1" applyAlignment="1" applyProtection="1">
      <alignment horizontal="center" vertical="center"/>
      <protection locked="0"/>
    </xf>
    <xf numFmtId="0" fontId="77" fillId="4" borderId="81" xfId="11" applyFont="1" applyFill="1" applyBorder="1" applyAlignment="1" applyProtection="1">
      <alignment horizontal="center" vertical="center"/>
      <protection locked="0"/>
    </xf>
    <xf numFmtId="0" fontId="81" fillId="19" borderId="30" xfId="0" applyFont="1" applyFill="1" applyBorder="1">
      <alignment vertical="center"/>
    </xf>
    <xf numFmtId="0" fontId="83" fillId="19" borderId="30" xfId="1" applyFont="1" applyFill="1" applyBorder="1" applyAlignment="1">
      <alignment horizontal="left" vertical="center"/>
    </xf>
    <xf numFmtId="0" fontId="77" fillId="19" borderId="32" xfId="0" applyFont="1" applyFill="1" applyBorder="1">
      <alignment vertical="center"/>
    </xf>
    <xf numFmtId="0" fontId="83" fillId="19" borderId="30" xfId="1" applyFont="1" applyFill="1" applyBorder="1" applyAlignment="1">
      <alignment vertical="center" wrapText="1"/>
    </xf>
    <xf numFmtId="0" fontId="81" fillId="4" borderId="9" xfId="15" applyFont="1" applyFill="1" applyBorder="1" applyAlignment="1">
      <alignment vertical="center" wrapText="1"/>
    </xf>
    <xf numFmtId="0" fontId="77" fillId="4" borderId="3" xfId="0" applyFont="1" applyFill="1" applyBorder="1">
      <alignment vertical="center"/>
    </xf>
    <xf numFmtId="0" fontId="81" fillId="4" borderId="3" xfId="15" applyFont="1" applyFill="1" applyBorder="1" applyAlignment="1">
      <alignment vertical="center" wrapText="1"/>
    </xf>
    <xf numFmtId="0" fontId="81" fillId="21" borderId="30" xfId="15" applyFont="1" applyFill="1" applyBorder="1" applyAlignment="1">
      <alignment vertical="center" wrapText="1"/>
    </xf>
    <xf numFmtId="0" fontId="81" fillId="21" borderId="32" xfId="15" applyFont="1" applyFill="1" applyBorder="1" applyAlignment="1">
      <alignment vertical="center" wrapText="1"/>
    </xf>
    <xf numFmtId="0" fontId="77" fillId="4" borderId="75" xfId="0" applyFont="1" applyFill="1" applyBorder="1">
      <alignment vertical="center"/>
    </xf>
    <xf numFmtId="0" fontId="83" fillId="0" borderId="30" xfId="1" applyFont="1" applyBorder="1" applyAlignment="1">
      <alignment vertical="center" wrapText="1"/>
    </xf>
    <xf numFmtId="0" fontId="81" fillId="14" borderId="28" xfId="0" applyFont="1" applyFill="1" applyBorder="1">
      <alignment vertical="center"/>
    </xf>
    <xf numFmtId="0" fontId="87" fillId="14" borderId="30" xfId="16" applyFont="1" applyFill="1" applyBorder="1" applyAlignment="1">
      <alignment vertical="center" wrapText="1"/>
    </xf>
    <xf numFmtId="0" fontId="79" fillId="19" borderId="28" xfId="0" applyFont="1" applyFill="1" applyBorder="1">
      <alignment vertical="center"/>
    </xf>
    <xf numFmtId="0" fontId="79" fillId="21" borderId="30" xfId="15" applyFont="1" applyFill="1" applyBorder="1" applyAlignment="1">
      <alignment vertical="center" wrapText="1"/>
    </xf>
    <xf numFmtId="0" fontId="88" fillId="19" borderId="30" xfId="16" applyFont="1" applyFill="1" applyBorder="1" applyAlignment="1">
      <alignment vertical="center" wrapText="1"/>
    </xf>
    <xf numFmtId="0" fontId="79" fillId="21" borderId="32" xfId="15" applyFont="1" applyFill="1" applyBorder="1" applyAlignment="1">
      <alignment vertical="center" wrapText="1"/>
    </xf>
    <xf numFmtId="0" fontId="81" fillId="21" borderId="9" xfId="15" applyFont="1" applyFill="1" applyBorder="1" applyAlignment="1">
      <alignment vertical="center" wrapText="1"/>
    </xf>
    <xf numFmtId="0" fontId="77" fillId="14" borderId="65" xfId="0" applyFont="1" applyFill="1" applyBorder="1">
      <alignment vertical="center"/>
    </xf>
    <xf numFmtId="0" fontId="77" fillId="14" borderId="66" xfId="0" applyFont="1" applyFill="1" applyBorder="1">
      <alignment vertical="center"/>
    </xf>
    <xf numFmtId="0" fontId="77" fillId="14" borderId="54" xfId="11" applyFont="1" applyFill="1" applyBorder="1" applyAlignment="1" applyProtection="1">
      <alignment horizontal="center" vertical="center"/>
      <protection locked="0"/>
    </xf>
    <xf numFmtId="0" fontId="77" fillId="14" borderId="45" xfId="0" applyFont="1" applyFill="1" applyBorder="1">
      <alignment vertical="center"/>
    </xf>
    <xf numFmtId="0" fontId="81" fillId="14" borderId="34" xfId="15" applyFont="1" applyFill="1" applyBorder="1" applyAlignment="1">
      <alignment vertical="center" wrapText="1"/>
    </xf>
    <xf numFmtId="0" fontId="77" fillId="14" borderId="34" xfId="11" applyFont="1" applyFill="1" applyBorder="1" applyAlignment="1" applyProtection="1">
      <alignment horizontal="center" vertical="center"/>
      <protection locked="0"/>
    </xf>
    <xf numFmtId="0" fontId="77" fillId="14" borderId="55" xfId="11" applyFont="1" applyFill="1" applyBorder="1" applyAlignment="1" applyProtection="1">
      <alignment horizontal="center" vertical="center"/>
      <protection locked="0"/>
    </xf>
    <xf numFmtId="0" fontId="77" fillId="4" borderId="49" xfId="11" quotePrefix="1" applyFont="1" applyFill="1" applyBorder="1" applyAlignment="1" applyProtection="1">
      <alignment horizontal="center" vertical="center"/>
      <protection locked="0"/>
    </xf>
    <xf numFmtId="0" fontId="77" fillId="4" borderId="50" xfId="11" applyFont="1" applyFill="1" applyBorder="1" applyAlignment="1" applyProtection="1">
      <alignment horizontal="center" vertical="center" wrapText="1"/>
      <protection locked="0"/>
    </xf>
    <xf numFmtId="0" fontId="77" fillId="4" borderId="50" xfId="11" applyFont="1" applyFill="1" applyBorder="1" applyAlignment="1" applyProtection="1">
      <alignment vertical="center"/>
      <protection locked="0"/>
    </xf>
    <xf numFmtId="0" fontId="77" fillId="4" borderId="63" xfId="11" applyFont="1" applyFill="1" applyBorder="1" applyAlignment="1" applyProtection="1">
      <alignment vertical="center"/>
      <protection locked="0"/>
    </xf>
    <xf numFmtId="0" fontId="77" fillId="4" borderId="48" xfId="11" applyFont="1" applyFill="1" applyBorder="1" applyAlignment="1" applyProtection="1">
      <alignment horizontal="center" vertical="center"/>
      <protection locked="0"/>
    </xf>
    <xf numFmtId="0" fontId="77" fillId="4" borderId="48" xfId="0" applyFont="1" applyFill="1" applyBorder="1">
      <alignment vertical="center"/>
    </xf>
    <xf numFmtId="0" fontId="77" fillId="4" borderId="53" xfId="11" applyFont="1" applyFill="1" applyBorder="1" applyAlignment="1" applyProtection="1">
      <alignment horizontal="center" vertical="center"/>
      <protection locked="0"/>
    </xf>
    <xf numFmtId="0" fontId="77" fillId="4" borderId="52" xfId="11" applyFont="1" applyFill="1" applyBorder="1" applyAlignment="1" applyProtection="1">
      <alignment horizontal="center" vertical="center"/>
      <protection locked="0"/>
    </xf>
    <xf numFmtId="0" fontId="77" fillId="14" borderId="53" xfId="11" applyFont="1" applyFill="1" applyBorder="1" applyAlignment="1" applyProtection="1">
      <alignment horizontal="center" vertical="center"/>
      <protection locked="0"/>
    </xf>
    <xf numFmtId="0" fontId="77" fillId="14" borderId="48" xfId="11" applyFont="1" applyFill="1" applyBorder="1" applyAlignment="1" applyProtection="1">
      <alignment horizontal="center" vertical="center"/>
      <protection locked="0"/>
    </xf>
    <xf numFmtId="0" fontId="77" fillId="14" borderId="48" xfId="0" applyFont="1" applyFill="1" applyBorder="1">
      <alignment vertical="center"/>
    </xf>
    <xf numFmtId="0" fontId="77" fillId="14" borderId="52" xfId="11" applyFont="1" applyFill="1" applyBorder="1" applyAlignment="1" applyProtection="1">
      <alignment horizontal="center" vertical="center"/>
      <protection locked="0"/>
    </xf>
    <xf numFmtId="0" fontId="77" fillId="20" borderId="28" xfId="0" applyFont="1" applyFill="1" applyBorder="1">
      <alignment vertical="center"/>
    </xf>
    <xf numFmtId="0" fontId="83" fillId="0" borderId="28" xfId="1" applyFont="1" applyFill="1" applyBorder="1" applyAlignment="1">
      <alignment vertical="center" wrapText="1"/>
    </xf>
    <xf numFmtId="0" fontId="81" fillId="0" borderId="28" xfId="0" applyFont="1" applyBorder="1">
      <alignment vertical="center"/>
    </xf>
    <xf numFmtId="0" fontId="77" fillId="0" borderId="28" xfId="17" applyFont="1" applyBorder="1" applyAlignment="1" applyProtection="1">
      <alignment horizontal="center" vertical="center"/>
      <protection locked="0"/>
    </xf>
    <xf numFmtId="0" fontId="77" fillId="4" borderId="21" xfId="17" applyFont="1" applyFill="1" applyBorder="1" applyAlignment="1" applyProtection="1">
      <alignment horizontal="center" vertical="center"/>
      <protection locked="0"/>
    </xf>
    <xf numFmtId="0" fontId="77" fillId="20" borderId="30" xfId="0" applyFont="1" applyFill="1" applyBorder="1">
      <alignment vertical="center"/>
    </xf>
    <xf numFmtId="0" fontId="77" fillId="0" borderId="30" xfId="17" applyFont="1" applyBorder="1" applyAlignment="1" applyProtection="1">
      <alignment horizontal="center" vertical="center"/>
      <protection locked="0"/>
    </xf>
    <xf numFmtId="0" fontId="77" fillId="4" borderId="0" xfId="17" applyFont="1" applyFill="1" applyAlignment="1" applyProtection="1">
      <alignment horizontal="center" vertical="center"/>
      <protection locked="0"/>
    </xf>
    <xf numFmtId="0" fontId="77" fillId="20" borderId="30" xfId="0" applyFont="1" applyFill="1" applyBorder="1" applyAlignment="1">
      <alignment horizontal="left" vertical="center"/>
    </xf>
    <xf numFmtId="0" fontId="77" fillId="20" borderId="32" xfId="0" applyFont="1" applyFill="1" applyBorder="1">
      <alignment vertical="center"/>
    </xf>
    <xf numFmtId="0" fontId="77" fillId="0" borderId="32" xfId="17" applyFont="1" applyBorder="1" applyAlignment="1" applyProtection="1">
      <alignment horizontal="center" vertical="center"/>
      <protection locked="0"/>
    </xf>
    <xf numFmtId="0" fontId="77" fillId="4" borderId="11" xfId="17" applyFont="1" applyFill="1" applyBorder="1" applyAlignment="1" applyProtection="1">
      <alignment horizontal="center" vertical="center"/>
      <protection locked="0"/>
    </xf>
    <xf numFmtId="0" fontId="83" fillId="19" borderId="39" xfId="1" applyFont="1" applyFill="1" applyBorder="1" applyAlignment="1">
      <alignment vertical="center" wrapText="1"/>
    </xf>
    <xf numFmtId="0" fontId="77" fillId="0" borderId="39" xfId="17" applyFont="1" applyBorder="1" applyAlignment="1" applyProtection="1">
      <alignment horizontal="center" vertical="center"/>
      <protection locked="0"/>
    </xf>
    <xf numFmtId="0" fontId="77" fillId="19" borderId="30" xfId="0" applyFont="1" applyFill="1" applyBorder="1">
      <alignment vertical="center"/>
    </xf>
    <xf numFmtId="0" fontId="77" fillId="19" borderId="30" xfId="0" applyFont="1" applyFill="1" applyBorder="1" applyAlignment="1">
      <alignment horizontal="left" vertical="center"/>
    </xf>
    <xf numFmtId="0" fontId="2" fillId="19" borderId="30" xfId="1" applyFill="1" applyBorder="1" applyAlignment="1">
      <alignment horizontal="left" vertical="center" wrapText="1"/>
    </xf>
    <xf numFmtId="0" fontId="77" fillId="13" borderId="28" xfId="0" applyFont="1" applyFill="1" applyBorder="1">
      <alignment vertical="center"/>
    </xf>
    <xf numFmtId="0" fontId="83" fillId="13" borderId="39" xfId="1" applyFont="1" applyFill="1" applyBorder="1" applyAlignment="1">
      <alignment vertical="center" wrapText="1"/>
    </xf>
    <xf numFmtId="0" fontId="77" fillId="13" borderId="30" xfId="0" applyFont="1" applyFill="1" applyBorder="1">
      <alignment vertical="center"/>
    </xf>
    <xf numFmtId="0" fontId="81" fillId="13" borderId="30" xfId="15" applyFont="1" applyFill="1" applyBorder="1">
      <alignment vertical="center"/>
    </xf>
    <xf numFmtId="0" fontId="77" fillId="13" borderId="30" xfId="0" applyFont="1" applyFill="1" applyBorder="1" applyAlignment="1">
      <alignment horizontal="left" vertical="center"/>
    </xf>
    <xf numFmtId="0" fontId="83" fillId="13" borderId="30" xfId="1" applyFont="1" applyFill="1" applyBorder="1" applyAlignment="1">
      <alignment horizontal="left" vertical="center" wrapText="1"/>
    </xf>
    <xf numFmtId="0" fontId="77" fillId="13" borderId="32" xfId="0" applyFont="1" applyFill="1" applyBorder="1">
      <alignment vertical="center"/>
    </xf>
    <xf numFmtId="0" fontId="81" fillId="13" borderId="32" xfId="15" applyFont="1" applyFill="1" applyBorder="1">
      <alignment vertical="center"/>
    </xf>
    <xf numFmtId="0" fontId="83" fillId="0" borderId="39" xfId="1" applyFont="1" applyFill="1" applyBorder="1" applyAlignment="1">
      <alignment vertical="center" wrapText="1"/>
    </xf>
    <xf numFmtId="0" fontId="77" fillId="4" borderId="26" xfId="17" applyFont="1" applyFill="1" applyBorder="1" applyAlignment="1" applyProtection="1">
      <alignment horizontal="center" vertical="center"/>
      <protection locked="0"/>
    </xf>
    <xf numFmtId="0" fontId="77" fillId="4" borderId="27" xfId="17" applyFont="1" applyFill="1" applyBorder="1" applyAlignment="1" applyProtection="1">
      <alignment horizontal="center" vertical="center"/>
      <protection locked="0"/>
    </xf>
    <xf numFmtId="0" fontId="77" fillId="4" borderId="27" xfId="0" applyFont="1" applyFill="1" applyBorder="1">
      <alignment vertical="center"/>
    </xf>
    <xf numFmtId="0" fontId="77" fillId="4" borderId="82" xfId="17" applyFont="1" applyFill="1" applyBorder="1" applyAlignment="1" applyProtection="1">
      <alignment horizontal="center" vertical="center"/>
      <protection locked="0"/>
    </xf>
    <xf numFmtId="0" fontId="77" fillId="4" borderId="49" xfId="17" applyFont="1" applyFill="1" applyBorder="1" applyAlignment="1" applyProtection="1">
      <alignment horizontal="center" vertical="center"/>
      <protection locked="0"/>
    </xf>
    <xf numFmtId="0" fontId="77" fillId="4" borderId="50" xfId="17" applyFont="1" applyFill="1" applyBorder="1" applyAlignment="1" applyProtection="1">
      <alignment horizontal="center" vertical="center"/>
      <protection locked="0"/>
    </xf>
    <xf numFmtId="0" fontId="81" fillId="0" borderId="9" xfId="15" applyFont="1" applyBorder="1">
      <alignment vertical="center"/>
    </xf>
    <xf numFmtId="0" fontId="77" fillId="4" borderId="63" xfId="17" applyFont="1" applyFill="1" applyBorder="1" applyAlignment="1" applyProtection="1">
      <alignment horizontal="center" vertical="center"/>
      <protection locked="0"/>
    </xf>
    <xf numFmtId="0" fontId="77" fillId="4" borderId="51" xfId="17" applyFont="1" applyFill="1" applyBorder="1" applyAlignment="1" applyProtection="1">
      <alignment horizontal="center" vertical="center"/>
      <protection locked="0"/>
    </xf>
    <xf numFmtId="0" fontId="77" fillId="4" borderId="83" xfId="17" applyFont="1" applyFill="1" applyBorder="1" applyAlignment="1" applyProtection="1">
      <alignment horizontal="center" vertical="center"/>
      <protection locked="0"/>
    </xf>
    <xf numFmtId="0" fontId="77" fillId="4" borderId="84" xfId="17" applyFont="1" applyFill="1" applyBorder="1" applyAlignment="1" applyProtection="1">
      <alignment horizontal="center" vertical="center"/>
      <protection locked="0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82" fillId="19" borderId="9" xfId="16" applyFont="1" applyFill="1" applyBorder="1" applyAlignment="1">
      <alignment horizontal="center" vertical="center" wrapText="1"/>
    </xf>
    <xf numFmtId="0" fontId="77" fillId="4" borderId="29" xfId="17" applyFont="1" applyFill="1" applyBorder="1" applyAlignment="1" applyProtection="1">
      <alignment horizontal="center" vertical="center"/>
      <protection locked="0"/>
    </xf>
    <xf numFmtId="0" fontId="77" fillId="4" borderId="31" xfId="17" applyFont="1" applyFill="1" applyBorder="1" applyAlignment="1" applyProtection="1">
      <alignment horizontal="center" vertical="center"/>
      <protection locked="0"/>
    </xf>
    <xf numFmtId="0" fontId="77" fillId="4" borderId="33" xfId="17" applyFont="1" applyFill="1" applyBorder="1" applyAlignment="1" applyProtection="1">
      <alignment horizontal="center" vertical="center"/>
      <protection locked="0"/>
    </xf>
    <xf numFmtId="0" fontId="77" fillId="4" borderId="40" xfId="17" applyFont="1" applyFill="1" applyBorder="1" applyAlignment="1" applyProtection="1">
      <alignment horizontal="center" vertical="center"/>
      <protection locked="0"/>
    </xf>
    <xf numFmtId="0" fontId="77" fillId="4" borderId="35" xfId="17" applyFont="1" applyFill="1" applyBorder="1" applyAlignment="1" applyProtection="1">
      <alignment horizontal="center" vertical="center"/>
      <protection locked="0"/>
    </xf>
    <xf numFmtId="0" fontId="82" fillId="19" borderId="3" xfId="16" applyFont="1" applyFill="1" applyBorder="1" applyAlignment="1">
      <alignment horizontal="center" vertical="center" wrapText="1"/>
    </xf>
    <xf numFmtId="0" fontId="77" fillId="4" borderId="7" xfId="17" applyFont="1" applyFill="1" applyBorder="1" applyAlignment="1" applyProtection="1">
      <alignment horizontal="center" vertical="center"/>
      <protection locked="0"/>
    </xf>
    <xf numFmtId="0" fontId="77" fillId="4" borderId="22" xfId="17" applyFont="1" applyFill="1" applyBorder="1" applyAlignment="1" applyProtection="1">
      <alignment horizontal="center" vertical="center"/>
      <protection locked="0"/>
    </xf>
    <xf numFmtId="0" fontId="77" fillId="4" borderId="17" xfId="17" applyFont="1" applyFill="1" applyBorder="1" applyAlignment="1" applyProtection="1">
      <alignment horizontal="center" vertical="center"/>
      <protection locked="0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6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6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7" fillId="2" borderId="18" xfId="0" applyFont="1" applyFill="1" applyBorder="1" applyAlignment="1">
      <alignment horizontal="center" vertical="center"/>
    </xf>
    <xf numFmtId="0" fontId="77" fillId="2" borderId="9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 wrapText="1"/>
    </xf>
    <xf numFmtId="0" fontId="77" fillId="2" borderId="2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80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7" fillId="4" borderId="22" xfId="11" applyFont="1" applyFill="1" applyBorder="1" applyAlignment="1" applyProtection="1">
      <alignment horizontal="center" vertical="center"/>
      <protection locked="0"/>
    </xf>
    <xf numFmtId="0" fontId="77" fillId="4" borderId="7" xfId="11" applyFont="1" applyFill="1" applyBorder="1" applyAlignment="1" applyProtection="1">
      <alignment horizontal="center" vertical="center"/>
      <protection locked="0"/>
    </xf>
    <xf numFmtId="0" fontId="77" fillId="4" borderId="17" xfId="11" applyFont="1" applyFill="1" applyBorder="1" applyAlignment="1" applyProtection="1">
      <alignment horizontal="center" vertical="center"/>
      <protection locked="0"/>
    </xf>
    <xf numFmtId="0" fontId="77" fillId="13" borderId="16" xfId="0" applyFont="1" applyFill="1" applyBorder="1" applyAlignment="1">
      <alignment horizontal="center" vertical="center"/>
    </xf>
    <xf numFmtId="0" fontId="77" fillId="13" borderId="22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0" fillId="7" borderId="38" xfId="0" applyFont="1" applyFill="1" applyBorder="1" applyAlignment="1">
      <alignment horizontal="center" vertical="center" wrapText="1"/>
    </xf>
    <xf numFmtId="0" fontId="80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77" fillId="4" borderId="29" xfId="11" applyFont="1" applyFill="1" applyBorder="1" applyAlignment="1" applyProtection="1">
      <alignment horizontal="center" vertical="center"/>
      <protection locked="0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77" fillId="4" borderId="68" xfId="11" applyFont="1" applyFill="1" applyBorder="1" applyAlignment="1" applyProtection="1">
      <alignment horizontal="center" vertical="center"/>
      <protection locked="0"/>
    </xf>
    <xf numFmtId="0" fontId="77" fillId="20" borderId="7" xfId="11" applyFont="1" applyFill="1" applyBorder="1" applyAlignment="1" applyProtection="1">
      <alignment horizontal="center" vertical="center"/>
      <protection locked="0"/>
    </xf>
    <xf numFmtId="0" fontId="77" fillId="20" borderId="22" xfId="11" applyFont="1" applyFill="1" applyBorder="1" applyAlignment="1" applyProtection="1">
      <alignment horizontal="center" vertical="center"/>
      <protection locked="0"/>
    </xf>
    <xf numFmtId="0" fontId="77" fillId="20" borderId="17" xfId="11" applyFont="1" applyFill="1" applyBorder="1" applyAlignment="1" applyProtection="1">
      <alignment horizontal="center" vertical="center"/>
      <protection locked="0"/>
    </xf>
    <xf numFmtId="0" fontId="77" fillId="14" borderId="22" xfId="11" applyFont="1" applyFill="1" applyBorder="1" applyAlignment="1" applyProtection="1">
      <alignment horizontal="center" vertical="center"/>
      <protection locked="0"/>
    </xf>
    <xf numFmtId="0" fontId="77" fillId="14" borderId="17" xfId="11" applyFont="1" applyFill="1" applyBorder="1" applyAlignment="1" applyProtection="1">
      <alignment horizontal="center" vertical="center"/>
      <protection locked="0"/>
    </xf>
    <xf numFmtId="0" fontId="77" fillId="14" borderId="7" xfId="11" applyFont="1" applyFill="1" applyBorder="1" applyAlignment="1" applyProtection="1">
      <alignment horizontal="center" vertical="center"/>
      <protection locked="0"/>
    </xf>
    <xf numFmtId="0" fontId="77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7" fillId="14" borderId="46" xfId="11" applyFont="1" applyFill="1" applyBorder="1" applyAlignment="1" applyProtection="1">
      <alignment horizontal="center" vertical="center"/>
      <protection locked="0"/>
    </xf>
    <xf numFmtId="0" fontId="77" fillId="4" borderId="56" xfId="11" applyFont="1" applyFill="1" applyBorder="1" applyAlignment="1" applyProtection="1">
      <alignment horizontal="center" vertical="center"/>
      <protection locked="0"/>
    </xf>
    <xf numFmtId="0" fontId="77" fillId="4" borderId="57" xfId="11" applyFont="1" applyFill="1" applyBorder="1" applyAlignment="1" applyProtection="1">
      <alignment horizontal="center" vertical="center"/>
      <protection locked="0"/>
    </xf>
    <xf numFmtId="0" fontId="77" fillId="4" borderId="58" xfId="11" applyFont="1" applyFill="1" applyBorder="1" applyAlignment="1" applyProtection="1">
      <alignment horizontal="center" vertical="center"/>
      <protection locked="0"/>
    </xf>
    <xf numFmtId="0" fontId="81" fillId="19" borderId="2" xfId="0" applyFont="1" applyFill="1" applyBorder="1" applyAlignment="1">
      <alignment horizontal="center" vertical="center"/>
    </xf>
    <xf numFmtId="0" fontId="81" fillId="19" borderId="9" xfId="0" applyFont="1" applyFill="1" applyBorder="1" applyAlignment="1">
      <alignment horizontal="center" vertical="center"/>
    </xf>
    <xf numFmtId="0" fontId="81" fillId="19" borderId="3" xfId="0" applyFont="1" applyFill="1" applyBorder="1" applyAlignment="1">
      <alignment horizontal="center" vertical="center"/>
    </xf>
    <xf numFmtId="0" fontId="80" fillId="7" borderId="41" xfId="0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center" vertical="center" wrapText="1"/>
    </xf>
    <xf numFmtId="0" fontId="80" fillId="7" borderId="75" xfId="0" applyFont="1" applyFill="1" applyBorder="1" applyAlignment="1">
      <alignment horizontal="center" vertical="center" wrapText="1"/>
    </xf>
    <xf numFmtId="0" fontId="80" fillId="7" borderId="78" xfId="0" applyFont="1" applyFill="1" applyBorder="1" applyAlignment="1">
      <alignment horizontal="center" vertical="center" wrapText="1"/>
    </xf>
    <xf numFmtId="0" fontId="80" fillId="7" borderId="79" xfId="0" applyFont="1" applyFill="1" applyBorder="1" applyAlignment="1">
      <alignment horizontal="center" vertical="center" wrapText="1"/>
    </xf>
    <xf numFmtId="0" fontId="80" fillId="7" borderId="72" xfId="0" applyFont="1" applyFill="1" applyBorder="1" applyAlignment="1">
      <alignment horizontal="center" vertical="center" wrapText="1"/>
    </xf>
    <xf numFmtId="0" fontId="80" fillId="7" borderId="70" xfId="0" applyFont="1" applyFill="1" applyBorder="1" applyAlignment="1">
      <alignment horizontal="center" vertical="center" wrapText="1"/>
    </xf>
    <xf numFmtId="0" fontId="80" fillId="7" borderId="25" xfId="0" applyFont="1" applyFill="1" applyBorder="1" applyAlignment="1">
      <alignment horizontal="center" vertical="center" wrapText="1"/>
    </xf>
    <xf numFmtId="0" fontId="80" fillId="7" borderId="20" xfId="0" applyFont="1" applyFill="1" applyBorder="1" applyAlignment="1">
      <alignment horizontal="center" vertical="center" wrapText="1"/>
    </xf>
    <xf numFmtId="0" fontId="80" fillId="7" borderId="73" xfId="0" applyFont="1" applyFill="1" applyBorder="1" applyAlignment="1">
      <alignment horizontal="center" vertical="center" wrapText="1"/>
    </xf>
    <xf numFmtId="0" fontId="80" fillId="7" borderId="71" xfId="0" applyFont="1" applyFill="1" applyBorder="1" applyAlignment="1">
      <alignment horizontal="center" vertical="center" wrapText="1"/>
    </xf>
    <xf numFmtId="0" fontId="80" fillId="7" borderId="42" xfId="0" applyFont="1" applyFill="1" applyBorder="1" applyAlignment="1">
      <alignment horizontal="center" vertical="center" wrapText="1"/>
    </xf>
    <xf numFmtId="0" fontId="80" fillId="7" borderId="74" xfId="0" applyFont="1" applyFill="1" applyBorder="1" applyAlignment="1">
      <alignment horizontal="center" vertical="center" wrapText="1"/>
    </xf>
    <xf numFmtId="0" fontId="80" fillId="7" borderId="80" xfId="0" applyFont="1" applyFill="1" applyBorder="1" applyAlignment="1">
      <alignment horizontal="center" vertical="center" wrapText="1"/>
    </xf>
    <xf numFmtId="0" fontId="80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6" fillId="7" borderId="23" xfId="0" applyFont="1" applyFill="1" applyBorder="1" applyAlignment="1">
      <alignment horizontal="center" vertical="center" wrapText="1"/>
    </xf>
    <xf numFmtId="0" fontId="86" fillId="7" borderId="20" xfId="0" applyFont="1" applyFill="1" applyBorder="1" applyAlignment="1">
      <alignment horizontal="center" vertical="center" wrapText="1"/>
    </xf>
    <xf numFmtId="0" fontId="86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77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0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1" fillId="19" borderId="2" xfId="15" applyFont="1" applyFill="1" applyBorder="1" applyAlignment="1">
      <alignment horizontal="center" vertical="center"/>
    </xf>
    <xf numFmtId="0" fontId="81" fillId="19" borderId="9" xfId="15" applyFont="1" applyFill="1" applyBorder="1" applyAlignment="1">
      <alignment horizontal="center" vertical="center"/>
    </xf>
    <xf numFmtId="0" fontId="81" fillId="19" borderId="19" xfId="15" applyFont="1" applyFill="1" applyBorder="1" applyAlignment="1">
      <alignment horizontal="center" vertical="center"/>
    </xf>
    <xf numFmtId="0" fontId="81" fillId="19" borderId="3" xfId="15" applyFont="1" applyFill="1" applyBorder="1" applyAlignment="1">
      <alignment horizontal="center" vertical="center"/>
    </xf>
    <xf numFmtId="0" fontId="81" fillId="19" borderId="18" xfId="15" applyFont="1" applyFill="1" applyBorder="1" applyAlignment="1">
      <alignment horizontal="center" vertical="center"/>
    </xf>
    <xf numFmtId="0" fontId="77" fillId="4" borderId="7" xfId="11" applyFont="1" applyFill="1" applyBorder="1" applyAlignment="1" applyProtection="1">
      <alignment horizontal="center" vertical="center" wrapText="1"/>
      <protection locked="0"/>
    </xf>
    <xf numFmtId="0" fontId="77" fillId="4" borderId="22" xfId="11" applyFont="1" applyFill="1" applyBorder="1" applyAlignment="1" applyProtection="1">
      <alignment horizontal="center" vertical="center" wrapText="1"/>
      <protection locked="0"/>
    </xf>
    <xf numFmtId="0" fontId="77" fillId="4" borderId="17" xfId="11" applyFont="1" applyFill="1" applyBorder="1" applyAlignment="1" applyProtection="1">
      <alignment horizontal="center" vertical="center" wrapText="1"/>
      <protection locked="0"/>
    </xf>
    <xf numFmtId="0" fontId="77" fillId="4" borderId="33" xfId="11" applyFont="1" applyFill="1" applyBorder="1" applyAlignment="1" applyProtection="1">
      <alignment horizontal="center" vertical="center"/>
      <protection locked="0"/>
    </xf>
    <xf numFmtId="0" fontId="77" fillId="4" borderId="46" xfId="11" applyFont="1" applyFill="1" applyBorder="1" applyAlignment="1" applyProtection="1">
      <alignment horizontal="center" vertical="center" wrapText="1"/>
      <protection locked="0"/>
    </xf>
    <xf numFmtId="0" fontId="77" fillId="16" borderId="22" xfId="11" applyFont="1" applyFill="1" applyBorder="1" applyAlignment="1" applyProtection="1">
      <alignment horizontal="center" vertical="center" wrapText="1"/>
      <protection locked="0"/>
    </xf>
    <xf numFmtId="0" fontId="77" fillId="14" borderId="16" xfId="11" applyFont="1" applyFill="1" applyBorder="1" applyAlignment="1" applyProtection="1">
      <alignment horizontal="center" vertical="center" wrapText="1"/>
      <protection locked="0"/>
    </xf>
    <xf numFmtId="0" fontId="77" fillId="14" borderId="22" xfId="11" applyFont="1" applyFill="1" applyBorder="1" applyAlignment="1" applyProtection="1">
      <alignment horizontal="center" vertical="center" wrapText="1"/>
      <protection locked="0"/>
    </xf>
    <xf numFmtId="0" fontId="77" fillId="14" borderId="17" xfId="11" applyFont="1" applyFill="1" applyBorder="1" applyAlignment="1" applyProtection="1">
      <alignment horizontal="center" vertical="center" wrapText="1"/>
      <protection locked="0"/>
    </xf>
    <xf numFmtId="0" fontId="77" fillId="16" borderId="7" xfId="11" applyFont="1" applyFill="1" applyBorder="1" applyAlignment="1" applyProtection="1">
      <alignment horizontal="center" vertical="center" wrapText="1"/>
      <protection locked="0"/>
    </xf>
    <xf numFmtId="0" fontId="77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7" fillId="14" borderId="29" xfId="11" applyFont="1" applyFill="1" applyBorder="1" applyAlignment="1" applyProtection="1">
      <alignment horizontal="center" vertical="center"/>
      <protection locked="0"/>
    </xf>
    <xf numFmtId="0" fontId="77" fillId="14" borderId="31" xfId="11" applyFont="1" applyFill="1" applyBorder="1" applyAlignment="1" applyProtection="1">
      <alignment horizontal="center" vertical="center"/>
      <protection locked="0"/>
    </xf>
    <xf numFmtId="0" fontId="77" fillId="14" borderId="33" xfId="11" applyFont="1" applyFill="1" applyBorder="1" applyAlignment="1" applyProtection="1">
      <alignment horizontal="center" vertical="center"/>
      <protection locked="0"/>
    </xf>
    <xf numFmtId="0" fontId="81" fillId="0" borderId="30" xfId="15" applyFont="1" applyFill="1" applyBorder="1">
      <alignment vertical="center"/>
    </xf>
    <xf numFmtId="0" fontId="81" fillId="0" borderId="32" xfId="15" applyFont="1" applyFill="1" applyBorder="1">
      <alignment vertical="center"/>
    </xf>
    <xf numFmtId="0" fontId="89" fillId="19" borderId="2" xfId="16" applyFont="1" applyFill="1" applyBorder="1" applyAlignment="1">
      <alignment horizontal="center" vertical="center" wrapText="1"/>
    </xf>
    <xf numFmtId="0" fontId="81" fillId="0" borderId="2" xfId="15" applyFont="1" applyFill="1" applyBorder="1" applyAlignment="1">
      <alignment vertical="center"/>
    </xf>
    <xf numFmtId="0" fontId="77" fillId="0" borderId="7" xfId="11" applyFont="1" applyFill="1" applyBorder="1" applyAlignment="1" applyProtection="1">
      <alignment horizontal="center" vertical="center"/>
      <protection locked="0"/>
    </xf>
    <xf numFmtId="0" fontId="77" fillId="0" borderId="22" xfId="11" applyFont="1" applyFill="1" applyBorder="1" applyAlignment="1" applyProtection="1">
      <alignment horizontal="center" vertical="center"/>
      <protection locked="0"/>
    </xf>
    <xf numFmtId="0" fontId="77" fillId="0" borderId="17" xfId="11" applyFont="1" applyFill="1" applyBorder="1" applyAlignment="1" applyProtection="1">
      <alignment horizontal="center" vertical="center"/>
      <protection locked="0"/>
    </xf>
    <xf numFmtId="0" fontId="81" fillId="0" borderId="30" xfId="15" applyFont="1" applyFill="1" applyBorder="1" applyAlignment="1">
      <alignment vertical="center" wrapText="1"/>
    </xf>
    <xf numFmtId="0" fontId="81" fillId="22" borderId="1" xfId="15" applyFont="1" applyFill="1" applyBorder="1" applyAlignment="1">
      <alignment vertical="center" wrapText="1"/>
    </xf>
    <xf numFmtId="0" fontId="2" fillId="22" borderId="1" xfId="1" applyFill="1" applyBorder="1" applyAlignment="1">
      <alignment vertical="center" wrapText="1"/>
    </xf>
    <xf numFmtId="0" fontId="77" fillId="22" borderId="2" xfId="0" applyFont="1" applyFill="1" applyBorder="1">
      <alignment vertical="center"/>
    </xf>
    <xf numFmtId="0" fontId="81" fillId="22" borderId="30" xfId="15" applyFont="1" applyFill="1" applyBorder="1" applyAlignment="1">
      <alignment vertical="center" wrapText="1"/>
    </xf>
    <xf numFmtId="0" fontId="83" fillId="22" borderId="30" xfId="1" applyFont="1" applyFill="1" applyBorder="1" applyAlignment="1">
      <alignment vertical="center" wrapText="1"/>
    </xf>
    <xf numFmtId="0" fontId="81" fillId="22" borderId="36" xfId="15" applyFont="1" applyFill="1" applyBorder="1" applyAlignment="1">
      <alignment vertical="center" wrapText="1"/>
    </xf>
    <xf numFmtId="0" fontId="79" fillId="20" borderId="7" xfId="11" applyFont="1" applyFill="1" applyBorder="1" applyAlignment="1" applyProtection="1">
      <alignment horizontal="center" vertical="center"/>
      <protection locked="0"/>
    </xf>
    <xf numFmtId="0" fontId="79" fillId="20" borderId="22" xfId="11" applyFont="1" applyFill="1" applyBorder="1" applyAlignment="1" applyProtection="1">
      <alignment horizontal="center" vertical="center"/>
      <protection locked="0"/>
    </xf>
    <xf numFmtId="0" fontId="79" fillId="20" borderId="17" xfId="11" applyFont="1" applyFill="1" applyBorder="1" applyAlignment="1" applyProtection="1">
      <alignment horizontal="center" vertical="center"/>
      <protection locked="0"/>
    </xf>
    <xf numFmtId="0" fontId="82" fillId="0" borderId="39" xfId="16" applyFont="1" applyFill="1" applyBorder="1" applyAlignment="1">
      <alignment vertical="center" wrapText="1"/>
    </xf>
    <xf numFmtId="0" fontId="81" fillId="16" borderId="2" xfId="15" applyFont="1" applyFill="1" applyBorder="1" applyAlignment="1">
      <alignment vertical="center"/>
    </xf>
    <xf numFmtId="0" fontId="81" fillId="16" borderId="9" xfId="15" applyFont="1" applyFill="1" applyBorder="1" applyAlignment="1">
      <alignment vertical="center"/>
    </xf>
    <xf numFmtId="0" fontId="81" fillId="14" borderId="2" xfId="15" applyFont="1" applyFill="1" applyBorder="1" applyAlignment="1">
      <alignment vertical="center"/>
    </xf>
    <xf numFmtId="0" fontId="2" fillId="14" borderId="30" xfId="1" applyFill="1" applyBorder="1" applyAlignment="1">
      <alignment vertical="center"/>
    </xf>
    <xf numFmtId="0" fontId="2" fillId="14" borderId="9" xfId="1" applyFill="1" applyBorder="1" applyAlignment="1">
      <alignment vertical="center"/>
    </xf>
    <xf numFmtId="0" fontId="2" fillId="0" borderId="9" xfId="1" applyFill="1" applyBorder="1" applyAlignment="1">
      <alignment vertical="center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848649E2-7E5B-4322-BC4B-040466389F88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94560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60268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01420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50</xdr:row>
      <xdr:rowOff>16674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888B9-26F2-4863-A340-EBD57A13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9000" cy="69990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79F7D24-9796-4183-B2CC-E22DB9F4D239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50FD328-A5CD-4FD8-B3B4-E45D792C9DA0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361A9F7A-B7B9-454A-A0A6-15C303C45C31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321B1EF-7669-4681-8F94-FCA4F467EE9B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4D2570E-C4C6-4108-8AC7-FA31A939FCAB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F67FFC25-130B-4781-A6F4-D7135056D5AB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A6ADC48C-60E6-65DF-AB6D-08FA44E4141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A171BDC9-A2EC-94CF-C3DD-E51F3F8F44A4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8C8AB289-C727-9DD4-0E44-D05753C9035A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8BEA19A-EEA1-127C-6ED2-6F113160CD5D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E17DCAA-1FD4-82D2-7645-C797990FD95F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F7D35E6-D198-BE22-279A-8BC032FDC6D7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F285B9A-A9EE-5820-AB8F-D8590592A897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5837CD7-A1EF-8841-B6D4-204AE6850F6A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DFC5D1C5-6C15-45E1-AF6C-12A2023B9117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5F6CE00-4D11-4541-A93F-E80F5C3C23B2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5920414-6AE9-49FA-96E8-1CF15902CB2B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1D1F6BFD-46BF-46FC-8451-C72B7540C80D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B5A45407-809D-43F6-8E3E-FD715F22CDB4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206952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657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57842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in/ai-products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hyperlink" Target="https://www.samsung.com/in/monitors/gaming/odyssey-oled-g8-g81sf-32-inch-240hz-oled-uhd-ls32fg810swxxl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in/smartphones/galaxy-s25-edge/buy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in/smartphones/galaxy-z-flip6/buy/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n/smartthings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in/audio-devices/soundbar/q990d-black-hw-q990d-xl/" TargetMode="External"/><Relationship Id="rId37" Type="http://schemas.openxmlformats.org/officeDocument/2006/relationships/hyperlink" Target="https://www.samsung.com/in/computers/galaxy-book/galaxy-book5-pro/buy/?modelCode=NP960QHA-KG4IN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in/tablets/galaxy-tab-s10/buy/?modelCode=SM-X920NZAREUB" TargetMode="External"/><Relationship Id="rId36" Type="http://schemas.openxmlformats.org/officeDocument/2006/relationships/hyperlink" Target="https://www.samsung.com/in/audio-sound/galaxy-buds/galaxy-buds3-pro-silver-sm-r630nzaainu/" TargetMode="External"/><Relationship Id="rId10" Type="http://schemas.openxmlformats.org/officeDocument/2006/relationships/hyperlink" Target="https://www.samsung.com/in/apps/samsung-shop-app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in/smartphones/galaxy-s25-ultra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in/why-buy-from-samsung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in/smartphones/galaxy-z-fold6/buy/" TargetMode="External"/><Relationship Id="rId35" Type="http://schemas.openxmlformats.org/officeDocument/2006/relationships/hyperlink" Target="https://www.samsung.com/in/watches/galaxy-watch/galaxy-watch-ultra-titanium-gray-lte-sm-l705fdaains/buy/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s://www.samsung.com/in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in/students-offers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hyperlink" Target="https://www.samsung.com/in/tvs/qled-tv/qn800d-75-inch-neo-qled-8k-tizen-os-smart-tv-qa75qn800duxxl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in/computers/all-computers/?galaxy-book-ultra+galaxy-book-pro-360+galaxy-book-pro+14i04+14i05+14i07" TargetMode="External"/><Relationship Id="rId26" Type="http://schemas.openxmlformats.org/officeDocument/2006/relationships/hyperlink" Target="https://www.samsung.com/in/app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in/audio-sound/all-audio-sound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in/tablets/all-tablets/" TargetMode="External"/><Relationship Id="rId25" Type="http://schemas.openxmlformats.org/officeDocument/2006/relationships/hyperlink" Target="https://www.samsung.com/in/mobile/why-galaxy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in/smartphones/all-smartphones/" TargetMode="External"/><Relationship Id="rId20" Type="http://schemas.openxmlformats.org/officeDocument/2006/relationships/hyperlink" Target="https://www.samsung.com/in/mobile-accessories/all-mobile-accessories/" TargetMode="External"/><Relationship Id="rId29" Type="http://schemas.openxmlformats.org/officeDocument/2006/relationships/hyperlink" Target="https://www.samsung.com/in/mobile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in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in/smartphones/all-smartphones/" TargetMode="External"/><Relationship Id="rId23" Type="http://schemas.openxmlformats.org/officeDocument/2006/relationships/hyperlink" Target="https://www.samsung.com/in/mobile/switch-to-galaxy/" TargetMode="External"/><Relationship Id="rId28" Type="http://schemas.openxmlformats.org/officeDocument/2006/relationships/hyperlink" Target="https://www.samsung.com/in/one-u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in/watches/all-watche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in/rings/all-rings/" TargetMode="External"/><Relationship Id="rId27" Type="http://schemas.openxmlformats.org/officeDocument/2006/relationships/hyperlink" Target="https://www.samsung.com/in/apps/samsung-health/" TargetMode="External"/><Relationship Id="rId30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in/tvs/qled-tv/?neo-qled-8k+neo-qled-4k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in/tv-accessories/all-tv-accessories/" TargetMode="External"/><Relationship Id="rId42" Type="http://schemas.openxmlformats.org/officeDocument/2006/relationships/hyperlink" Target="https://www.samsung.com/in/tvs/1m-08cm-43-inch-tvs/" TargetMode="External"/><Relationship Id="rId47" Type="http://schemas.openxmlformats.org/officeDocument/2006/relationships/hyperlink" Target="https://www.samsung.com/in/tvs/full-hd-tv/" TargetMode="External"/><Relationship Id="rId50" Type="http://schemas.openxmlformats.org/officeDocument/2006/relationships/hyperlink" Target="https://www.samsung.com/in/tvs/oled-tv/highlights/" TargetMode="External"/><Relationship Id="rId55" Type="http://schemas.openxmlformats.org/officeDocument/2006/relationships/hyperlink" Target="https://www.samsung.com/in/lifestyle-tvs/the-frame/highlights/" TargetMode="External"/><Relationship Id="rId63" Type="http://schemas.openxmlformats.org/officeDocument/2006/relationships/printerSettings" Target="../printerSettings/printerSettings5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in/lifestyle-tvs/the-fram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in/tvs/all-tvs/" TargetMode="External"/><Relationship Id="rId32" Type="http://schemas.openxmlformats.org/officeDocument/2006/relationships/hyperlink" Target="https://www.samsung.com/in/audio-devices/all-audio-devices/" TargetMode="External"/><Relationship Id="rId37" Type="http://schemas.openxmlformats.org/officeDocument/2006/relationships/hyperlink" Target="https://www.samsung.com/in/tvs/2m-16cm-85-inch-tvs/" TargetMode="External"/><Relationship Id="rId40" Type="http://schemas.openxmlformats.org/officeDocument/2006/relationships/hyperlink" Target="https://www.samsung.com/in/tvs/1m-38cm-55-inch-tvs/" TargetMode="External"/><Relationship Id="rId45" Type="http://schemas.openxmlformats.org/officeDocument/2006/relationships/hyperlink" Target="https://www.samsung.com/in/tvs/8k-tv/" TargetMode="External"/><Relationship Id="rId53" Type="http://schemas.openxmlformats.org/officeDocument/2006/relationships/hyperlink" Target="https://www.samsung.com/in/tvs/help-me-choose/" TargetMode="External"/><Relationship Id="rId58" Type="http://schemas.openxmlformats.org/officeDocument/2006/relationships/hyperlink" Target="https://www.samsung.com/uk/tvs/gaming-tv/" TargetMode="External"/><Relationship Id="rId66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in/tvs/sports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in/tvs/all-tvs/?qled-4k" TargetMode="External"/><Relationship Id="rId30" Type="http://schemas.openxmlformats.org/officeDocument/2006/relationships/hyperlink" Target="https://www.samsung.com/in/lifestyle-tvs/the-serif/" TargetMode="External"/><Relationship Id="rId35" Type="http://schemas.openxmlformats.org/officeDocument/2006/relationships/hyperlink" Target="https://www.samsung.com/in/tvs/2m-47cm-98-inch-tvs/" TargetMode="External"/><Relationship Id="rId43" Type="http://schemas.openxmlformats.org/officeDocument/2006/relationships/hyperlink" Target="https://www.samsung.com/in/tvs/80cm-32-inch-tvs/" TargetMode="External"/><Relationship Id="rId48" Type="http://schemas.openxmlformats.org/officeDocument/2006/relationships/hyperlink" Target="https://www.samsung.com/in/tvs/vision-ai-tv" TargetMode="External"/><Relationship Id="rId56" Type="http://schemas.openxmlformats.org/officeDocument/2006/relationships/hyperlink" Target="https://www.samsung.com/in/tvs/smart-tv/highlights/" TargetMode="External"/><Relationship Id="rId64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in/tvs/qled-tv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in/tvs/all-tvs/?oled-tv" TargetMode="External"/><Relationship Id="rId33" Type="http://schemas.openxmlformats.org/officeDocument/2006/relationships/hyperlink" Target="https://www.samsung.com/in/projectors/all-projectors/" TargetMode="External"/><Relationship Id="rId38" Type="http://schemas.openxmlformats.org/officeDocument/2006/relationships/hyperlink" Target="https://www.samsung.com/in/tvs/1m-89cm-75-inch-tvs/" TargetMode="External"/><Relationship Id="rId46" Type="http://schemas.openxmlformats.org/officeDocument/2006/relationships/hyperlink" Target="https://www.samsung.com/in/tvs/uhd-4k-tv/" TargetMode="External"/><Relationship Id="rId59" Type="http://schemas.openxmlformats.org/officeDocument/2006/relationships/hyperlink" Target="https://www.samsung.com/in/tvs/gaming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in/tvs/1m-25cm-50-inch-tvs/" TargetMode="External"/><Relationship Id="rId54" Type="http://schemas.openxmlformats.org/officeDocument/2006/relationships/hyperlink" Target="https://www.samsung.com/uk/lifestyle-tvs/the-frame/highlights/" TargetMode="External"/><Relationship Id="rId62" Type="http://schemas.openxmlformats.org/officeDocument/2006/relationships/hyperlink" Target="https://www.samsung.com/uk/tvs/supersize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tvs/all-tvs/" TargetMode="External"/><Relationship Id="rId28" Type="http://schemas.openxmlformats.org/officeDocument/2006/relationships/hyperlink" Target="https://www.samsung.com/in/tvs/all-tvs/?crystal-uhd" TargetMode="External"/><Relationship Id="rId36" Type="http://schemas.openxmlformats.org/officeDocument/2006/relationships/hyperlink" Target="https://www.samsung.com/in/tvs/2m-47cm-98-inch-tvs/" TargetMode="External"/><Relationship Id="rId49" Type="http://schemas.openxmlformats.org/officeDocument/2006/relationships/hyperlink" Target="https://www.samsung.com/in/tvs/why-samsung-tv/" TargetMode="External"/><Relationship Id="rId57" Type="http://schemas.openxmlformats.org/officeDocument/2006/relationships/hyperlink" Target="https://www.samsung.com/uk/tvs/smart-tv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in/lifestyle-tvs/all-lifestyle-tvs/?the-sero" TargetMode="External"/><Relationship Id="rId44" Type="http://schemas.openxmlformats.org/officeDocument/2006/relationships/hyperlink" Target="https://www.samsung.com/in/tvs/8k-tv/" TargetMode="External"/><Relationship Id="rId52" Type="http://schemas.openxmlformats.org/officeDocument/2006/relationships/hyperlink" Target="https://www.samsung.com/in/lifestyle-tvs/the-frame/highlights/" TargetMode="External"/><Relationship Id="rId60" Type="http://schemas.openxmlformats.org/officeDocument/2006/relationships/hyperlink" Target="https://www.samsung.com/uk/tvs/sports-tv/" TargetMode="External"/><Relationship Id="rId65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in/tvs/1m-63cm-65-inch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in/washers-and-dryers/all-washers-and-dryers/?available-to-order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drawing" Target="../drawings/drawing6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in/dishwashers/all-dishwashers/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uk/air-care/all-air-care/" TargetMode="External"/><Relationship Id="rId29" Type="http://schemas.openxmlformats.org/officeDocument/2006/relationships/hyperlink" Target="https://www.samsung.com/i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in/microwave-ovens/all-microwave-ovens/" TargetMode="External"/><Relationship Id="rId32" Type="http://schemas.openxmlformats.org/officeDocument/2006/relationships/hyperlink" Target="https://www.samsung.com/in/home-appliances/ai-energy-saving/" TargetMode="External"/><Relationship Id="rId5" Type="http://schemas.openxmlformats.org/officeDocument/2006/relationships/hyperlink" Target="https://www.samsung.com/uk/cooking-appliances/hobs/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in/refrigerators/all-refrigerators/" TargetMode="External"/><Relationship Id="rId28" Type="http://schemas.openxmlformats.org/officeDocument/2006/relationships/hyperlink" Target="https://www.samsung.com/in/air-conditioners/all-air-conditioners/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uk/air-conditioners/all-air-conditioners/" TargetMode="External"/><Relationship Id="rId31" Type="http://schemas.openxmlformats.org/officeDocument/2006/relationships/hyperlink" Target="https://www.samsung.com/in/home-appliances/bespoke-hom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in/refrigerators/all-refrigerators/" TargetMode="External"/><Relationship Id="rId27" Type="http://schemas.openxmlformats.org/officeDocument/2006/relationships/hyperlink" Target="https://www.samsung.com/in/vacuum-cleaners/all-vacuum-cleaners/?robot-vacuums." TargetMode="External"/><Relationship Id="rId30" Type="http://schemas.openxmlformats.org/officeDocument/2006/relationships/hyperlink" Target="https://www.samsung.com/in/home-appliance-accessories/all-home-appliance-accessories/" TargetMode="External"/><Relationship Id="rId35" Type="http://schemas.openxmlformats.org/officeDocument/2006/relationships/vmlDrawing" Target="../drawings/vmlDrawing4.vml"/><Relationship Id="rId8" Type="http://schemas.openxmlformats.org/officeDocument/2006/relationships/hyperlink" Target="https://www.samsung.com/uk/dishwashers/all-dishwashe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n/computers/all-computers/" TargetMode="External"/><Relationship Id="rId13" Type="http://schemas.openxmlformats.org/officeDocument/2006/relationships/hyperlink" Target="https://www.samsung.com/in/monitors/help-me-choose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in/computers/all-computers/" TargetMode="External"/><Relationship Id="rId12" Type="http://schemas.openxmlformats.org/officeDocument/2006/relationships/hyperlink" Target="https://www.samsung.com/in/monitors/odyssey-gaming-monitor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computers/galaxy-book-copilot-plus-pcs/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in/computer-accessories/all-computer-accessorie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in/memory-storage/all-memory-storag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in/monitors/all-monitors/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n/watches/all-watches/" TargetMode="External"/><Relationship Id="rId13" Type="http://schemas.openxmlformats.org/officeDocument/2006/relationships/hyperlink" Target="https://www.samsung.com/in/apps/samsung-health/" TargetMode="External"/><Relationship Id="rId18" Type="http://schemas.openxmlformats.org/officeDocument/2006/relationships/hyperlink" Target="https://www.samsung.com/in/offer/exchange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www.samsung.com/in/watches/all-watches/" TargetMode="External"/><Relationship Id="rId12" Type="http://schemas.openxmlformats.org/officeDocument/2006/relationships/hyperlink" Target="https://www.samsung.com/in/galaxy-ai/" TargetMode="External"/><Relationship Id="rId17" Type="http://schemas.openxmlformats.org/officeDocument/2006/relationships/hyperlink" Target="https://www.samsung.com/in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in/mobile/why-galaxy/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n/mobile-accessories/all-mobile-accessories/?wearables+audio+smart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uk/apps/" TargetMode="External"/><Relationship Id="rId10" Type="http://schemas.openxmlformats.org/officeDocument/2006/relationships/hyperlink" Target="https://www.samsung.com/in/rings/all-ring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in/audio-sound/all-audio-sound/" TargetMode="External"/><Relationship Id="rId14" Type="http://schemas.openxmlformats.org/officeDocument/2006/relationships/hyperlink" Target="https://www.samsung.com/in/apps/" TargetMode="External"/><Relationship Id="rId2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in/mobile-accessories/all-mobile-accessories/?audio+phone-covers" TargetMode="External"/><Relationship Id="rId18" Type="http://schemas.openxmlformats.org/officeDocument/2006/relationships/hyperlink" Target="https://www.samsung.com/in/refrigerators/all-refrigerators/?accessories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in/projector-accessories/the-freestyle-case-vg-scla00g-xl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in/accessories/" TargetMode="External"/><Relationship Id="rId17" Type="http://schemas.openxmlformats.org/officeDocument/2006/relationships/hyperlink" Target="https://www.samsung.com/in/mobile-accessories/all-mobile-accessories/?smarttag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in/computer-accessories/all-computer-accessories/" TargetMode="External"/><Relationship Id="rId20" Type="http://schemas.openxmlformats.org/officeDocument/2006/relationships/hyperlink" Target="https://www.samsung.com/in/mobile-accessories/all-mobile-accessories/?watch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mobile-accessories/all-mobile-accessories/?smarttag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in/mobile-accessories/all-mobile-accessories/?smartphones" TargetMode="External"/><Relationship Id="rId23" Type="http://schemas.openxmlformats.org/officeDocument/2006/relationships/printerSettings" Target="../printerSettings/printerSettings9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in/tv-accessories/all-tv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in/mobile-accessories/all-mobile-accessories/?tablets" TargetMode="External"/><Relationship Id="rId22" Type="http://schemas.openxmlformats.org/officeDocument/2006/relationships/hyperlink" Target="https://www.samsung.com/in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3" t="s">
        <v>38</v>
      </c>
      <c r="C2" s="393"/>
      <c r="D2" s="393"/>
      <c r="E2" s="2"/>
      <c r="F2" s="3"/>
    </row>
    <row r="3" spans="2:6" s="3" customFormat="1" ht="54" customHeight="1">
      <c r="B3" s="394" t="s">
        <v>0</v>
      </c>
      <c r="C3" s="394"/>
      <c r="D3" s="394"/>
    </row>
    <row r="4" spans="2:6" s="3" customFormat="1" ht="25.15" customHeight="1">
      <c r="C4" s="5"/>
      <c r="D4" s="5"/>
    </row>
    <row r="5" spans="2:6" s="6" customFormat="1" ht="27" customHeight="1">
      <c r="B5" s="388" t="s">
        <v>1</v>
      </c>
      <c r="C5" s="388"/>
      <c r="D5" s="388"/>
    </row>
    <row r="6" spans="2:6" s="6" customFormat="1" ht="27" customHeight="1">
      <c r="B6" s="384" t="s">
        <v>2</v>
      </c>
      <c r="C6" s="384"/>
      <c r="D6" s="7" t="s">
        <v>3</v>
      </c>
      <c r="E6" s="8" t="s">
        <v>4</v>
      </c>
    </row>
    <row r="7" spans="2:6" s="12" customFormat="1" ht="40.9" customHeight="1">
      <c r="B7" s="39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5"/>
      <c r="C9" s="9" t="s">
        <v>11</v>
      </c>
      <c r="D9" s="13"/>
      <c r="E9" s="14"/>
    </row>
    <row r="10" spans="2:6" s="12" customFormat="1" ht="40.9" customHeight="1">
      <c r="B10" s="395"/>
      <c r="C10" s="9" t="s">
        <v>12</v>
      </c>
      <c r="D10" s="15" t="s">
        <v>13</v>
      </c>
      <c r="E10" s="14"/>
    </row>
    <row r="11" spans="2:6" s="12" customFormat="1" ht="50.1" customHeight="1">
      <c r="B11" s="39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88" t="s">
        <v>20</v>
      </c>
      <c r="C14" s="388"/>
      <c r="D14" s="388"/>
    </row>
    <row r="15" spans="2:6" s="6" customFormat="1" ht="27" customHeight="1">
      <c r="B15" s="384" t="s">
        <v>2</v>
      </c>
      <c r="C15" s="38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85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86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87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88" t="s">
        <v>32</v>
      </c>
      <c r="C21" s="388"/>
      <c r="D21" s="388"/>
    </row>
    <row r="22" spans="2:5" s="6" customFormat="1" ht="27" customHeight="1">
      <c r="B22" s="389" t="s">
        <v>2</v>
      </c>
      <c r="C22" s="389"/>
      <c r="D22" s="7" t="s">
        <v>3</v>
      </c>
      <c r="E22" s="8" t="s">
        <v>4</v>
      </c>
    </row>
    <row r="23" spans="2:5" s="12" customFormat="1" ht="40.9" customHeight="1">
      <c r="B23" s="390" t="s">
        <v>33</v>
      </c>
      <c r="C23" s="24" t="s">
        <v>34</v>
      </c>
      <c r="D23" s="25"/>
      <c r="E23" s="14"/>
    </row>
    <row r="24" spans="2:5" s="12" customFormat="1" ht="40.9" customHeight="1">
      <c r="B24" s="391"/>
      <c r="C24" s="24" t="s">
        <v>35</v>
      </c>
      <c r="D24" s="25"/>
      <c r="E24" s="14"/>
    </row>
    <row r="25" spans="2:5" s="12" customFormat="1" ht="40.9" customHeight="1">
      <c r="B25" s="391"/>
      <c r="C25" s="24" t="s">
        <v>36</v>
      </c>
      <c r="D25" s="25"/>
      <c r="E25" s="14"/>
    </row>
    <row r="26" spans="2:5" s="12" customFormat="1" ht="40.9" customHeight="1">
      <c r="B26" s="39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 r:id="rId1"/>
  <headerFooter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96" t="s">
        <v>454</v>
      </c>
      <c r="C2" s="396"/>
      <c r="D2" s="396"/>
      <c r="E2" s="396"/>
      <c r="F2" s="396"/>
      <c r="G2" s="396"/>
      <c r="H2" s="396"/>
    </row>
    <row r="3" spans="2:8" ht="5.25" customHeight="1">
      <c r="B3" s="30"/>
    </row>
    <row r="4" spans="2:8" s="32" customFormat="1" ht="24" customHeight="1">
      <c r="B4" s="397" t="s">
        <v>455</v>
      </c>
      <c r="C4" s="397"/>
      <c r="E4" s="46"/>
      <c r="F4" s="46"/>
      <c r="G4" s="46"/>
      <c r="H4" s="46"/>
    </row>
    <row r="5" spans="2:8" s="32" customFormat="1" ht="51.75" customHeight="1">
      <c r="B5" s="398" t="s">
        <v>456</v>
      </c>
      <c r="C5" s="398"/>
      <c r="D5" s="398"/>
      <c r="E5" s="46"/>
      <c r="F5" s="46"/>
      <c r="G5" s="46"/>
      <c r="H5" s="46"/>
    </row>
    <row r="6" spans="2:8" s="32" customFormat="1" ht="24" customHeight="1">
      <c r="B6" s="399" t="s">
        <v>457</v>
      </c>
      <c r="C6" s="397"/>
      <c r="E6" s="46"/>
      <c r="F6" s="46"/>
      <c r="G6" s="46"/>
      <c r="H6" s="46"/>
    </row>
    <row r="7" spans="2:8" s="32" customFormat="1" ht="24" customHeight="1">
      <c r="B7" s="83" t="s">
        <v>458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459</v>
      </c>
      <c r="C9" s="39" t="s">
        <v>460</v>
      </c>
      <c r="E9" s="46" t="s">
        <v>461</v>
      </c>
      <c r="F9" s="46"/>
      <c r="G9" s="46"/>
      <c r="H9" s="46"/>
    </row>
    <row r="10" spans="2:8" s="32" customFormat="1" ht="24" customHeight="1">
      <c r="B10" s="40"/>
      <c r="C10" s="50" t="s">
        <v>462</v>
      </c>
      <c r="E10" s="84" t="s">
        <v>463</v>
      </c>
      <c r="F10" s="84" t="s">
        <v>464</v>
      </c>
      <c r="G10" s="84" t="s">
        <v>465</v>
      </c>
      <c r="H10" s="84" t="s">
        <v>466</v>
      </c>
    </row>
    <row r="11" spans="2:8" s="32" customFormat="1" ht="24" customHeight="1">
      <c r="B11" s="33"/>
      <c r="C11" s="34"/>
      <c r="E11" s="400" t="s">
        <v>481</v>
      </c>
      <c r="F11" s="400" t="s">
        <v>52</v>
      </c>
      <c r="G11" s="403" t="s">
        <v>467</v>
      </c>
      <c r="H11" s="47" t="s">
        <v>468</v>
      </c>
    </row>
    <row r="12" spans="2:8" s="32" customFormat="1" ht="24" customHeight="1">
      <c r="B12" s="33"/>
      <c r="C12" s="34"/>
      <c r="E12" s="401"/>
      <c r="F12" s="401"/>
      <c r="G12" s="404"/>
      <c r="H12" s="47" t="s">
        <v>469</v>
      </c>
    </row>
    <row r="13" spans="2:8" s="32" customFormat="1" ht="24" customHeight="1">
      <c r="B13" s="33"/>
      <c r="C13" s="34"/>
      <c r="E13" s="401"/>
      <c r="F13" s="401"/>
      <c r="G13" s="404"/>
      <c r="H13" s="47" t="s">
        <v>470</v>
      </c>
    </row>
    <row r="14" spans="2:8" s="32" customFormat="1" ht="24" customHeight="1">
      <c r="B14" s="33"/>
      <c r="C14" s="34"/>
      <c r="E14" s="401"/>
      <c r="F14" s="401"/>
      <c r="G14" s="404"/>
      <c r="H14" s="47" t="s">
        <v>471</v>
      </c>
    </row>
    <row r="15" spans="2:8" s="32" customFormat="1" ht="24" customHeight="1">
      <c r="B15" s="33"/>
      <c r="C15" s="34"/>
      <c r="E15" s="401"/>
      <c r="F15" s="401"/>
      <c r="G15" s="404"/>
      <c r="H15" s="47" t="s">
        <v>472</v>
      </c>
    </row>
    <row r="16" spans="2:8" s="32" customFormat="1" ht="24" customHeight="1">
      <c r="B16" s="33"/>
      <c r="C16" s="34"/>
      <c r="E16" s="402"/>
      <c r="F16" s="402"/>
      <c r="G16" s="405"/>
      <c r="H16" s="47" t="s">
        <v>473</v>
      </c>
    </row>
    <row r="17" spans="2:9" s="32" customFormat="1" ht="24" customHeight="1">
      <c r="B17" s="33"/>
      <c r="C17" s="36"/>
      <c r="E17" s="85"/>
      <c r="F17" s="85"/>
      <c r="G17" s="86"/>
      <c r="H17" s="87"/>
    </row>
    <row r="18" spans="2:9" s="32" customFormat="1" ht="24" customHeight="1">
      <c r="B18" s="33"/>
      <c r="C18" s="36"/>
      <c r="E18" s="85"/>
      <c r="F18" s="85"/>
    </row>
    <row r="19" spans="2:9" s="32" customFormat="1" ht="24" customHeight="1">
      <c r="B19" s="33"/>
      <c r="C19" s="33"/>
      <c r="F19" s="85"/>
    </row>
    <row r="20" spans="2:9" s="32" customFormat="1" ht="24" customHeight="1">
      <c r="B20" s="33"/>
      <c r="C20" s="33"/>
      <c r="E20" s="85"/>
      <c r="F20" s="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8" t="s">
        <v>474</v>
      </c>
      <c r="C23" s="37"/>
      <c r="F23" s="46"/>
      <c r="G23" s="46"/>
      <c r="H23" s="46"/>
    </row>
    <row r="24" spans="2:9" s="32" customFormat="1" ht="24" customHeight="1">
      <c r="B24" s="89" t="s">
        <v>475</v>
      </c>
      <c r="C24" s="41" t="s">
        <v>476</v>
      </c>
      <c r="F24" s="46"/>
      <c r="G24" s="46"/>
      <c r="H24" s="46"/>
    </row>
    <row r="25" spans="2:9" s="32" customFormat="1" ht="21">
      <c r="B25" s="90" t="s">
        <v>477</v>
      </c>
      <c r="C25" s="91" t="s">
        <v>478</v>
      </c>
      <c r="F25" s="46"/>
      <c r="G25" s="46"/>
      <c r="H25" s="46"/>
      <c r="I25" s="31"/>
    </row>
    <row r="26" spans="2:9" s="32" customFormat="1" ht="21">
      <c r="B26" s="31"/>
      <c r="C26" s="43" t="s">
        <v>479</v>
      </c>
      <c r="F26" s="46"/>
      <c r="G26" s="46"/>
      <c r="H26" s="46"/>
      <c r="I26" s="31"/>
    </row>
    <row r="27" spans="2:9" s="32" customFormat="1" ht="21">
      <c r="C27" s="44" t="s">
        <v>480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E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3.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48" t="s">
        <v>484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3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3" ht="21" customHeight="1">
      <c r="D8" s="433" t="s">
        <v>114</v>
      </c>
      <c r="E8" s="435" t="s">
        <v>153</v>
      </c>
      <c r="F8" s="100" t="s">
        <v>123</v>
      </c>
      <c r="G8" s="101"/>
      <c r="H8" s="101"/>
      <c r="I8" s="102">
        <f>LENB(H8)</f>
        <v>0</v>
      </c>
      <c r="J8" s="103"/>
      <c r="K8" s="335" t="s">
        <v>243</v>
      </c>
      <c r="L8" s="445"/>
    </row>
    <row r="9" spans="1:13" ht="21" customHeight="1">
      <c r="D9" s="434"/>
      <c r="E9" s="435"/>
      <c r="F9" s="106" t="s">
        <v>143</v>
      </c>
      <c r="G9" s="107" t="s">
        <v>52</v>
      </c>
      <c r="H9" s="107" t="s">
        <v>52</v>
      </c>
      <c r="I9" s="102">
        <f t="shared" ref="I9:I16" si="0">LENB(H9)</f>
        <v>4</v>
      </c>
      <c r="J9" s="108">
        <v>10</v>
      </c>
      <c r="K9" s="336"/>
      <c r="L9" s="446"/>
    </row>
    <row r="10" spans="1:13" ht="21" customHeight="1">
      <c r="D10" s="434"/>
      <c r="E10" s="435"/>
      <c r="F10" s="106" t="s">
        <v>144</v>
      </c>
      <c r="G10" s="107" t="s">
        <v>363</v>
      </c>
      <c r="H10" s="107" t="s">
        <v>363</v>
      </c>
      <c r="I10" s="102">
        <f t="shared" si="0"/>
        <v>4</v>
      </c>
      <c r="J10" s="106"/>
      <c r="K10" s="182"/>
      <c r="L10" s="446"/>
    </row>
    <row r="11" spans="1:13" ht="21" customHeight="1">
      <c r="D11" s="434"/>
      <c r="E11" s="435"/>
      <c r="F11" s="106" t="s">
        <v>145</v>
      </c>
      <c r="G11" s="107" t="s">
        <v>52</v>
      </c>
      <c r="H11" s="107" t="s">
        <v>52</v>
      </c>
      <c r="I11" s="102">
        <f t="shared" si="0"/>
        <v>4</v>
      </c>
      <c r="J11" s="145">
        <v>26</v>
      </c>
      <c r="K11" s="159"/>
      <c r="L11" s="446"/>
    </row>
    <row r="12" spans="1:13" ht="21" customHeight="1">
      <c r="D12" s="434"/>
      <c r="E12" s="435"/>
      <c r="F12" s="106" t="s">
        <v>146</v>
      </c>
      <c r="G12" s="107" t="s">
        <v>52</v>
      </c>
      <c r="H12" s="107" t="s">
        <v>363</v>
      </c>
      <c r="I12" s="102">
        <f t="shared" si="0"/>
        <v>4</v>
      </c>
      <c r="J12" s="106"/>
      <c r="K12" s="182"/>
      <c r="L12" s="446"/>
    </row>
    <row r="13" spans="1:13" ht="21" customHeight="1">
      <c r="D13" s="434"/>
      <c r="E13" s="435"/>
      <c r="F13" s="106" t="s">
        <v>48</v>
      </c>
      <c r="G13" s="107" t="s">
        <v>140</v>
      </c>
      <c r="H13" s="107" t="s">
        <v>516</v>
      </c>
      <c r="I13" s="102">
        <f t="shared" si="0"/>
        <v>32</v>
      </c>
      <c r="J13" s="145">
        <v>32</v>
      </c>
      <c r="K13" s="182"/>
      <c r="L13" s="446"/>
    </row>
    <row r="14" spans="1:13" ht="21" customHeight="1">
      <c r="D14" s="434"/>
      <c r="E14" s="435"/>
      <c r="F14" s="109" t="s">
        <v>49</v>
      </c>
      <c r="G14" s="110" t="s">
        <v>51</v>
      </c>
      <c r="H14" s="111" t="s">
        <v>508</v>
      </c>
      <c r="I14" s="102">
        <f t="shared" si="0"/>
        <v>33</v>
      </c>
      <c r="J14" s="112"/>
      <c r="K14" s="337"/>
      <c r="L14" s="446"/>
    </row>
    <row r="15" spans="1:13" ht="21" customHeight="1">
      <c r="D15" s="434"/>
      <c r="E15" s="435"/>
      <c r="F15" s="106" t="s">
        <v>50</v>
      </c>
      <c r="G15" s="107"/>
      <c r="H15" s="107" t="s">
        <v>52</v>
      </c>
      <c r="I15" s="102">
        <f t="shared" si="0"/>
        <v>4</v>
      </c>
      <c r="J15" s="112"/>
      <c r="K15" s="337"/>
      <c r="L15" s="446"/>
    </row>
    <row r="16" spans="1:13" ht="21" customHeight="1">
      <c r="D16" s="434"/>
      <c r="E16" s="436"/>
      <c r="F16" s="113" t="s">
        <v>77</v>
      </c>
      <c r="G16" s="114" t="s">
        <v>52</v>
      </c>
      <c r="H16" s="107" t="s">
        <v>52</v>
      </c>
      <c r="I16" s="115">
        <f t="shared" si="0"/>
        <v>4</v>
      </c>
      <c r="J16" s="116"/>
      <c r="K16" s="338"/>
      <c r="L16" s="447"/>
    </row>
    <row r="17" spans="2:12" ht="19.899999999999999" customHeight="1">
      <c r="D17" s="99" t="s">
        <v>118</v>
      </c>
      <c r="E17" s="406" t="s">
        <v>120</v>
      </c>
      <c r="F17" s="347" t="s">
        <v>122</v>
      </c>
      <c r="G17" s="348"/>
      <c r="H17" s="349"/>
      <c r="I17" s="350">
        <f t="shared" ref="I17:I80" si="1">LENB(G17)</f>
        <v>0</v>
      </c>
      <c r="J17" s="350" t="s">
        <v>644</v>
      </c>
      <c r="K17" s="351" t="s">
        <v>245</v>
      </c>
      <c r="L17" s="416"/>
    </row>
    <row r="18" spans="2:12" ht="17.649999999999999" customHeight="1">
      <c r="D18" s="105"/>
      <c r="E18" s="407"/>
      <c r="F18" s="352" t="s">
        <v>55</v>
      </c>
      <c r="G18" s="216" t="s">
        <v>645</v>
      </c>
      <c r="H18" s="168" t="s">
        <v>645</v>
      </c>
      <c r="I18" s="353">
        <f t="shared" si="1"/>
        <v>16</v>
      </c>
      <c r="J18" s="353">
        <v>33</v>
      </c>
      <c r="K18" s="354"/>
      <c r="L18" s="417"/>
    </row>
    <row r="19" spans="2:12" ht="17.649999999999999" customHeight="1">
      <c r="D19" s="105"/>
      <c r="E19" s="407"/>
      <c r="F19" s="352" t="s">
        <v>121</v>
      </c>
      <c r="G19" s="216" t="s">
        <v>646</v>
      </c>
      <c r="H19" s="216" t="s">
        <v>646</v>
      </c>
      <c r="I19" s="353">
        <f t="shared" si="1"/>
        <v>16</v>
      </c>
      <c r="J19" s="250"/>
      <c r="K19" s="277"/>
      <c r="L19" s="417"/>
    </row>
    <row r="20" spans="2:12" ht="17.649999999999999" customHeight="1">
      <c r="D20" s="105"/>
      <c r="E20" s="407"/>
      <c r="F20" s="355" t="s">
        <v>49</v>
      </c>
      <c r="G20" s="254" t="s">
        <v>647</v>
      </c>
      <c r="H20" s="80" t="s">
        <v>708</v>
      </c>
      <c r="I20" s="353">
        <f t="shared" si="1"/>
        <v>60</v>
      </c>
      <c r="J20" s="353"/>
      <c r="K20" s="354"/>
      <c r="L20" s="417"/>
    </row>
    <row r="21" spans="2:12" ht="17.649999999999999" customHeight="1">
      <c r="D21" s="105"/>
      <c r="E21" s="407"/>
      <c r="F21" s="352" t="s">
        <v>50</v>
      </c>
      <c r="G21" s="216" t="s">
        <v>645</v>
      </c>
      <c r="H21" s="216" t="s">
        <v>645</v>
      </c>
      <c r="I21" s="353">
        <f t="shared" si="1"/>
        <v>16</v>
      </c>
      <c r="J21" s="353"/>
      <c r="K21" s="354"/>
      <c r="L21" s="417"/>
    </row>
    <row r="22" spans="2:12" ht="17.649999999999999" customHeight="1">
      <c r="D22" s="105"/>
      <c r="E22" s="408"/>
      <c r="F22" s="356" t="s">
        <v>77</v>
      </c>
      <c r="G22" s="218" t="s">
        <v>645</v>
      </c>
      <c r="H22" s="218" t="s">
        <v>645</v>
      </c>
      <c r="I22" s="357">
        <f t="shared" si="1"/>
        <v>16</v>
      </c>
      <c r="J22" s="357"/>
      <c r="K22" s="358"/>
      <c r="L22" s="418"/>
    </row>
    <row r="23" spans="2:12" ht="17.649999999999999" customHeight="1">
      <c r="B23" s="57" t="s">
        <v>44</v>
      </c>
      <c r="D23" s="105"/>
      <c r="E23" s="419" t="s">
        <v>124</v>
      </c>
      <c r="F23" s="209" t="s">
        <v>122</v>
      </c>
      <c r="G23" s="359"/>
      <c r="H23" s="359"/>
      <c r="I23" s="360">
        <f t="shared" si="1"/>
        <v>0</v>
      </c>
      <c r="J23" s="360" t="s">
        <v>644</v>
      </c>
      <c r="K23" s="351" t="s">
        <v>245</v>
      </c>
      <c r="L23" s="416"/>
    </row>
    <row r="24" spans="2:12" ht="17.649999999999999" customHeight="1">
      <c r="D24" s="105"/>
      <c r="E24" s="420"/>
      <c r="F24" s="361" t="s">
        <v>55</v>
      </c>
      <c r="G24" s="206" t="s">
        <v>648</v>
      </c>
      <c r="H24" s="206"/>
      <c r="I24" s="353">
        <f t="shared" si="1"/>
        <v>17</v>
      </c>
      <c r="J24" s="353">
        <v>33</v>
      </c>
      <c r="K24" s="354"/>
      <c r="L24" s="417"/>
    </row>
    <row r="25" spans="2:12" ht="17.649999999999999" customHeight="1">
      <c r="D25" s="105"/>
      <c r="E25" s="420"/>
      <c r="F25" s="361" t="s">
        <v>121</v>
      </c>
      <c r="G25" s="206" t="s">
        <v>649</v>
      </c>
      <c r="H25" s="206"/>
      <c r="I25" s="353">
        <f t="shared" si="1"/>
        <v>21</v>
      </c>
      <c r="J25" s="250"/>
      <c r="K25" s="277"/>
      <c r="L25" s="417"/>
    </row>
    <row r="26" spans="2:12" ht="17.649999999999999" customHeight="1">
      <c r="D26" s="105"/>
      <c r="E26" s="420"/>
      <c r="F26" s="362" t="s">
        <v>49</v>
      </c>
      <c r="G26" s="246" t="s">
        <v>650</v>
      </c>
      <c r="H26" s="363"/>
      <c r="I26" s="353">
        <f t="shared" si="1"/>
        <v>54</v>
      </c>
      <c r="J26" s="353"/>
      <c r="K26" s="354"/>
      <c r="L26" s="417"/>
    </row>
    <row r="27" spans="2:12" ht="17.649999999999999" customHeight="1">
      <c r="D27" s="105"/>
      <c r="E27" s="420"/>
      <c r="F27" s="361" t="s">
        <v>50</v>
      </c>
      <c r="G27" s="206" t="s">
        <v>648</v>
      </c>
      <c r="H27" s="206"/>
      <c r="I27" s="353">
        <f t="shared" si="1"/>
        <v>17</v>
      </c>
      <c r="J27" s="353"/>
      <c r="K27" s="354"/>
      <c r="L27" s="417"/>
    </row>
    <row r="28" spans="2:12" ht="17.649999999999999" customHeight="1">
      <c r="D28" s="105"/>
      <c r="E28" s="421"/>
      <c r="F28" s="312" t="s">
        <v>77</v>
      </c>
      <c r="G28" s="208" t="s">
        <v>648</v>
      </c>
      <c r="H28" s="208"/>
      <c r="I28" s="357">
        <f t="shared" si="1"/>
        <v>17</v>
      </c>
      <c r="J28" s="357"/>
      <c r="K28" s="358"/>
      <c r="L28" s="418"/>
    </row>
    <row r="29" spans="2:12" ht="17.649999999999999" customHeight="1">
      <c r="D29" s="105"/>
      <c r="E29" s="422" t="s">
        <v>124</v>
      </c>
      <c r="F29" s="364" t="s">
        <v>122</v>
      </c>
      <c r="G29" s="365"/>
      <c r="H29" s="372"/>
      <c r="I29" s="360">
        <f t="shared" si="1"/>
        <v>0</v>
      </c>
      <c r="J29" s="360" t="s">
        <v>651</v>
      </c>
      <c r="K29" s="351" t="s">
        <v>245</v>
      </c>
      <c r="L29" s="416"/>
    </row>
    <row r="30" spans="2:12" ht="17.649999999999999" customHeight="1">
      <c r="D30" s="105"/>
      <c r="E30" s="423"/>
      <c r="F30" s="366" t="s">
        <v>55</v>
      </c>
      <c r="G30" s="367" t="s">
        <v>652</v>
      </c>
      <c r="H30" s="526" t="s">
        <v>652</v>
      </c>
      <c r="I30" s="353">
        <f t="shared" si="1"/>
        <v>15</v>
      </c>
      <c r="J30" s="353">
        <v>33</v>
      </c>
      <c r="K30" s="354"/>
      <c r="L30" s="417"/>
    </row>
    <row r="31" spans="2:12" ht="17.649999999999999" customHeight="1">
      <c r="D31" s="105"/>
      <c r="E31" s="423"/>
      <c r="F31" s="366" t="s">
        <v>121</v>
      </c>
      <c r="G31" s="367" t="s">
        <v>652</v>
      </c>
      <c r="H31" s="526" t="s">
        <v>653</v>
      </c>
      <c r="I31" s="353">
        <f t="shared" si="1"/>
        <v>15</v>
      </c>
      <c r="J31" s="250"/>
      <c r="K31" s="277"/>
      <c r="L31" s="417"/>
    </row>
    <row r="32" spans="2:12" ht="17.649999999999999" customHeight="1">
      <c r="D32" s="105"/>
      <c r="E32" s="423"/>
      <c r="F32" s="368" t="s">
        <v>49</v>
      </c>
      <c r="G32" s="369" t="s">
        <v>654</v>
      </c>
      <c r="H32" s="80" t="s">
        <v>709</v>
      </c>
      <c r="I32" s="353">
        <f t="shared" si="1"/>
        <v>59</v>
      </c>
      <c r="J32" s="353"/>
      <c r="K32" s="354"/>
      <c r="L32" s="417"/>
    </row>
    <row r="33" spans="4:12" ht="17.649999999999999" customHeight="1">
      <c r="D33" s="105"/>
      <c r="E33" s="423"/>
      <c r="F33" s="366" t="s">
        <v>50</v>
      </c>
      <c r="G33" s="367"/>
      <c r="H33" s="526" t="s">
        <v>652</v>
      </c>
      <c r="I33" s="353">
        <f t="shared" si="1"/>
        <v>0</v>
      </c>
      <c r="J33" s="353"/>
      <c r="K33" s="354"/>
      <c r="L33" s="417"/>
    </row>
    <row r="34" spans="4:12" ht="17.649999999999999" customHeight="1">
      <c r="D34" s="105"/>
      <c r="E34" s="424"/>
      <c r="F34" s="370" t="s">
        <v>77</v>
      </c>
      <c r="G34" s="371" t="s">
        <v>652</v>
      </c>
      <c r="H34" s="527" t="s">
        <v>652</v>
      </c>
      <c r="I34" s="357">
        <f t="shared" si="1"/>
        <v>15</v>
      </c>
      <c r="J34" s="357"/>
      <c r="K34" s="168"/>
      <c r="L34" s="418"/>
    </row>
    <row r="35" spans="4:12" ht="17.649999999999999" customHeight="1">
      <c r="D35" s="105"/>
      <c r="E35" s="406" t="s">
        <v>125</v>
      </c>
      <c r="F35" s="347" t="s">
        <v>122</v>
      </c>
      <c r="G35" s="372"/>
      <c r="H35" s="372"/>
      <c r="I35" s="360">
        <f t="shared" si="1"/>
        <v>0</v>
      </c>
      <c r="J35" s="360" t="s">
        <v>655</v>
      </c>
      <c r="K35" s="351" t="s">
        <v>245</v>
      </c>
      <c r="L35" s="416"/>
    </row>
    <row r="36" spans="4:12" ht="17.649999999999999" customHeight="1">
      <c r="D36" s="105"/>
      <c r="E36" s="407"/>
      <c r="F36" s="352" t="s">
        <v>55</v>
      </c>
      <c r="G36" s="251" t="s">
        <v>656</v>
      </c>
      <c r="H36" s="251" t="s">
        <v>656</v>
      </c>
      <c r="I36" s="353">
        <f t="shared" si="1"/>
        <v>12</v>
      </c>
      <c r="J36" s="353">
        <v>33</v>
      </c>
      <c r="K36" s="354"/>
      <c r="L36" s="417"/>
    </row>
    <row r="37" spans="4:12" ht="17.649999999999999" customHeight="1">
      <c r="D37" s="105"/>
      <c r="E37" s="407"/>
      <c r="F37" s="352" t="s">
        <v>121</v>
      </c>
      <c r="G37" s="251" t="s">
        <v>657</v>
      </c>
      <c r="H37" s="251" t="s">
        <v>657</v>
      </c>
      <c r="I37" s="353">
        <f t="shared" si="1"/>
        <v>12</v>
      </c>
      <c r="J37" s="250"/>
      <c r="K37" s="277"/>
      <c r="L37" s="417"/>
    </row>
    <row r="38" spans="4:12" ht="17.649999999999999" customHeight="1">
      <c r="D38" s="105"/>
      <c r="E38" s="407"/>
      <c r="F38" s="355" t="s">
        <v>49</v>
      </c>
      <c r="G38" s="254" t="s">
        <v>658</v>
      </c>
      <c r="H38" s="80" t="s">
        <v>710</v>
      </c>
      <c r="I38" s="353">
        <f t="shared" si="1"/>
        <v>58</v>
      </c>
      <c r="J38" s="353"/>
      <c r="K38" s="354"/>
      <c r="L38" s="417"/>
    </row>
    <row r="39" spans="4:12" ht="17.649999999999999" customHeight="1">
      <c r="D39" s="105"/>
      <c r="E39" s="407"/>
      <c r="F39" s="352" t="s">
        <v>50</v>
      </c>
      <c r="G39" s="251" t="s">
        <v>656</v>
      </c>
      <c r="H39" s="251" t="s">
        <v>656</v>
      </c>
      <c r="I39" s="353">
        <f t="shared" si="1"/>
        <v>12</v>
      </c>
      <c r="J39" s="353"/>
      <c r="K39" s="354"/>
      <c r="L39" s="417"/>
    </row>
    <row r="40" spans="4:12" ht="17.649999999999999" customHeight="1">
      <c r="D40" s="105"/>
      <c r="E40" s="408"/>
      <c r="F40" s="356" t="s">
        <v>77</v>
      </c>
      <c r="G40" s="256" t="s">
        <v>656</v>
      </c>
      <c r="H40" s="256" t="s">
        <v>656</v>
      </c>
      <c r="I40" s="357">
        <f t="shared" si="1"/>
        <v>12</v>
      </c>
      <c r="J40" s="357"/>
      <c r="K40" s="168"/>
      <c r="L40" s="418"/>
    </row>
    <row r="41" spans="4:12" ht="17.649999999999999" customHeight="1">
      <c r="D41" s="105"/>
      <c r="E41" s="406" t="s">
        <v>126</v>
      </c>
      <c r="F41" s="347" t="s">
        <v>122</v>
      </c>
      <c r="G41" s="372"/>
      <c r="H41" s="372"/>
      <c r="I41" s="360">
        <f t="shared" si="1"/>
        <v>0</v>
      </c>
      <c r="J41" s="360" t="s">
        <v>655</v>
      </c>
      <c r="K41" s="351" t="s">
        <v>245</v>
      </c>
      <c r="L41" s="416"/>
    </row>
    <row r="42" spans="4:12" ht="17.649999999999999" customHeight="1">
      <c r="D42" s="105"/>
      <c r="E42" s="407"/>
      <c r="F42" s="352" t="s">
        <v>55</v>
      </c>
      <c r="G42" s="251" t="s">
        <v>659</v>
      </c>
      <c r="H42" s="251" t="s">
        <v>659</v>
      </c>
      <c r="I42" s="353">
        <f t="shared" si="1"/>
        <v>12</v>
      </c>
      <c r="J42" s="353">
        <v>33</v>
      </c>
      <c r="K42" s="354"/>
      <c r="L42" s="417"/>
    </row>
    <row r="43" spans="4:12" ht="17.649999999999999" customHeight="1">
      <c r="D43" s="105"/>
      <c r="E43" s="407"/>
      <c r="F43" s="352" t="s">
        <v>121</v>
      </c>
      <c r="G43" s="251" t="s">
        <v>660</v>
      </c>
      <c r="H43" s="251" t="s">
        <v>660</v>
      </c>
      <c r="I43" s="353">
        <f t="shared" si="1"/>
        <v>12</v>
      </c>
      <c r="J43" s="250"/>
      <c r="K43" s="277"/>
      <c r="L43" s="417"/>
    </row>
    <row r="44" spans="4:12" ht="17.649999999999999" customHeight="1">
      <c r="D44" s="105"/>
      <c r="E44" s="407"/>
      <c r="F44" s="355" t="s">
        <v>49</v>
      </c>
      <c r="G44" s="254" t="s">
        <v>661</v>
      </c>
      <c r="H44" s="80" t="s">
        <v>711</v>
      </c>
      <c r="I44" s="353">
        <f t="shared" si="1"/>
        <v>58</v>
      </c>
      <c r="J44" s="353"/>
      <c r="K44" s="354"/>
      <c r="L44" s="417"/>
    </row>
    <row r="45" spans="4:12" ht="17.649999999999999" customHeight="1">
      <c r="D45" s="105"/>
      <c r="E45" s="407"/>
      <c r="F45" s="352" t="s">
        <v>50</v>
      </c>
      <c r="G45" s="251" t="s">
        <v>659</v>
      </c>
      <c r="H45" s="251" t="s">
        <v>659</v>
      </c>
      <c r="I45" s="353">
        <f t="shared" si="1"/>
        <v>12</v>
      </c>
      <c r="J45" s="353"/>
      <c r="K45" s="354"/>
      <c r="L45" s="417"/>
    </row>
    <row r="46" spans="4:12" ht="17.649999999999999" customHeight="1">
      <c r="D46" s="105"/>
      <c r="E46" s="408"/>
      <c r="F46" s="356" t="s">
        <v>77</v>
      </c>
      <c r="G46" s="256" t="s">
        <v>659</v>
      </c>
      <c r="H46" s="256" t="s">
        <v>659</v>
      </c>
      <c r="I46" s="357">
        <f t="shared" si="1"/>
        <v>12</v>
      </c>
      <c r="J46" s="357"/>
      <c r="K46" s="358"/>
      <c r="L46" s="418"/>
    </row>
    <row r="47" spans="4:12" ht="17.649999999999999" customHeight="1">
      <c r="D47" s="105"/>
      <c r="E47" s="406" t="s">
        <v>127</v>
      </c>
      <c r="F47" s="347" t="s">
        <v>122</v>
      </c>
      <c r="G47" s="372"/>
      <c r="H47" s="372"/>
      <c r="I47" s="360">
        <f t="shared" si="1"/>
        <v>0</v>
      </c>
      <c r="J47" s="360" t="s">
        <v>662</v>
      </c>
      <c r="K47" s="351" t="s">
        <v>245</v>
      </c>
      <c r="L47" s="417"/>
    </row>
    <row r="48" spans="4:12" ht="17.649999999999999" customHeight="1">
      <c r="D48" s="105"/>
      <c r="E48" s="407"/>
      <c r="F48" s="352" t="s">
        <v>55</v>
      </c>
      <c r="G48" s="251" t="s">
        <v>663</v>
      </c>
      <c r="H48" s="251" t="s">
        <v>663</v>
      </c>
      <c r="I48" s="353">
        <f t="shared" si="1"/>
        <v>21</v>
      </c>
      <c r="J48" s="353">
        <v>33</v>
      </c>
      <c r="K48" s="354"/>
      <c r="L48" s="417"/>
    </row>
    <row r="49" spans="4:12" ht="19.899999999999999" customHeight="1">
      <c r="D49" s="105"/>
      <c r="E49" s="407"/>
      <c r="F49" s="352" t="s">
        <v>121</v>
      </c>
      <c r="G49" s="251" t="s">
        <v>664</v>
      </c>
      <c r="H49" s="251" t="s">
        <v>664</v>
      </c>
      <c r="I49" s="353">
        <f t="shared" si="1"/>
        <v>21</v>
      </c>
      <c r="J49" s="250"/>
      <c r="K49" s="277"/>
      <c r="L49" s="417"/>
    </row>
    <row r="50" spans="4:12" ht="16.5" customHeight="1">
      <c r="D50" s="105"/>
      <c r="E50" s="407"/>
      <c r="F50" s="355" t="s">
        <v>49</v>
      </c>
      <c r="G50" s="254" t="s">
        <v>665</v>
      </c>
      <c r="H50" s="80" t="s">
        <v>712</v>
      </c>
      <c r="I50" s="353">
        <f t="shared" si="1"/>
        <v>79</v>
      </c>
      <c r="J50" s="353"/>
      <c r="K50" s="354"/>
      <c r="L50" s="417"/>
    </row>
    <row r="51" spans="4:12" ht="16.5" customHeight="1">
      <c r="D51" s="105"/>
      <c r="E51" s="407"/>
      <c r="F51" s="352" t="s">
        <v>50</v>
      </c>
      <c r="G51" s="251" t="s">
        <v>663</v>
      </c>
      <c r="H51" s="251" t="s">
        <v>666</v>
      </c>
      <c r="I51" s="353">
        <f t="shared" si="1"/>
        <v>21</v>
      </c>
      <c r="J51" s="353"/>
      <c r="K51" s="354"/>
      <c r="L51" s="417"/>
    </row>
    <row r="52" spans="4:12" ht="17.25" customHeight="1">
      <c r="D52" s="105"/>
      <c r="E52" s="408"/>
      <c r="F52" s="356" t="s">
        <v>77</v>
      </c>
      <c r="G52" s="256" t="s">
        <v>663</v>
      </c>
      <c r="H52" s="256" t="s">
        <v>663</v>
      </c>
      <c r="I52" s="357">
        <f t="shared" si="1"/>
        <v>21</v>
      </c>
      <c r="J52" s="357"/>
      <c r="K52" s="358"/>
      <c r="L52" s="418"/>
    </row>
    <row r="53" spans="4:12" ht="15.6" customHeight="1">
      <c r="D53" s="105"/>
      <c r="E53" s="406" t="s">
        <v>128</v>
      </c>
      <c r="F53" s="347" t="s">
        <v>122</v>
      </c>
      <c r="G53" s="372"/>
      <c r="H53" s="372"/>
      <c r="I53" s="360">
        <f t="shared" si="1"/>
        <v>0</v>
      </c>
      <c r="J53" s="350" t="s">
        <v>667</v>
      </c>
      <c r="K53" s="351" t="s">
        <v>245</v>
      </c>
      <c r="L53" s="416"/>
    </row>
    <row r="54" spans="4:12" ht="15.6" customHeight="1">
      <c r="D54" s="105"/>
      <c r="E54" s="407"/>
      <c r="F54" s="352" t="s">
        <v>55</v>
      </c>
      <c r="G54" s="251" t="s">
        <v>668</v>
      </c>
      <c r="H54" s="251" t="s">
        <v>668</v>
      </c>
      <c r="I54" s="353">
        <f t="shared" si="1"/>
        <v>18</v>
      </c>
      <c r="J54" s="353">
        <v>33</v>
      </c>
      <c r="K54" s="354"/>
      <c r="L54" s="417"/>
    </row>
    <row r="55" spans="4:12" ht="15.6" customHeight="1">
      <c r="D55" s="105"/>
      <c r="E55" s="407"/>
      <c r="F55" s="352" t="s">
        <v>121</v>
      </c>
      <c r="G55" s="251" t="s">
        <v>669</v>
      </c>
      <c r="H55" s="251" t="s">
        <v>669</v>
      </c>
      <c r="I55" s="353">
        <f t="shared" si="1"/>
        <v>18</v>
      </c>
      <c r="J55" s="250"/>
      <c r="K55" s="277"/>
      <c r="L55" s="417"/>
    </row>
    <row r="56" spans="4:12" ht="15.6" customHeight="1">
      <c r="D56" s="105"/>
      <c r="E56" s="407"/>
      <c r="F56" s="355" t="s">
        <v>49</v>
      </c>
      <c r="G56" s="254" t="s">
        <v>670</v>
      </c>
      <c r="H56" s="80" t="s">
        <v>713</v>
      </c>
      <c r="I56" s="353">
        <f t="shared" si="1"/>
        <v>83</v>
      </c>
      <c r="J56" s="353"/>
      <c r="K56" s="354"/>
      <c r="L56" s="417"/>
    </row>
    <row r="57" spans="4:12" ht="15.6" customHeight="1">
      <c r="D57" s="105"/>
      <c r="E57" s="407"/>
      <c r="F57" s="352" t="s">
        <v>50</v>
      </c>
      <c r="G57" s="251" t="s">
        <v>668</v>
      </c>
      <c r="H57" s="251" t="s">
        <v>668</v>
      </c>
      <c r="I57" s="353">
        <f t="shared" si="1"/>
        <v>18</v>
      </c>
      <c r="J57" s="353"/>
      <c r="K57" s="354"/>
      <c r="L57" s="417"/>
    </row>
    <row r="58" spans="4:12" ht="15.6" customHeight="1">
      <c r="D58" s="105"/>
      <c r="E58" s="408"/>
      <c r="F58" s="356" t="s">
        <v>77</v>
      </c>
      <c r="G58" s="256" t="s">
        <v>668</v>
      </c>
      <c r="H58" s="256" t="s">
        <v>668</v>
      </c>
      <c r="I58" s="357">
        <f t="shared" si="1"/>
        <v>18</v>
      </c>
      <c r="J58" s="357"/>
      <c r="K58" s="354"/>
      <c r="L58" s="417"/>
    </row>
    <row r="59" spans="4:12" ht="15.6" customHeight="1">
      <c r="D59" s="105"/>
      <c r="E59" s="406" t="s">
        <v>129</v>
      </c>
      <c r="F59" s="347" t="s">
        <v>122</v>
      </c>
      <c r="G59" s="372"/>
      <c r="H59" s="372"/>
      <c r="I59" s="360">
        <f t="shared" si="1"/>
        <v>0</v>
      </c>
      <c r="J59" s="360" t="s">
        <v>671</v>
      </c>
      <c r="K59" s="373" t="s">
        <v>245</v>
      </c>
      <c r="L59" s="410"/>
    </row>
    <row r="60" spans="4:12" ht="15.6" customHeight="1">
      <c r="D60" s="105"/>
      <c r="E60" s="407"/>
      <c r="F60" s="352" t="s">
        <v>55</v>
      </c>
      <c r="G60" s="251" t="s">
        <v>672</v>
      </c>
      <c r="H60" s="251" t="s">
        <v>672</v>
      </c>
      <c r="I60" s="353">
        <f t="shared" si="1"/>
        <v>16</v>
      </c>
      <c r="J60" s="353">
        <v>33</v>
      </c>
      <c r="K60" s="374"/>
      <c r="L60" s="411"/>
    </row>
    <row r="61" spans="4:12" ht="15.6" customHeight="1">
      <c r="D61" s="105"/>
      <c r="E61" s="407"/>
      <c r="F61" s="352" t="s">
        <v>121</v>
      </c>
      <c r="G61" s="251" t="s">
        <v>673</v>
      </c>
      <c r="H61" s="251" t="s">
        <v>673</v>
      </c>
      <c r="I61" s="353">
        <f t="shared" si="1"/>
        <v>16</v>
      </c>
      <c r="J61" s="250"/>
      <c r="K61" s="375"/>
      <c r="L61" s="411"/>
    </row>
    <row r="62" spans="4:12" ht="34.5">
      <c r="D62" s="105"/>
      <c r="E62" s="407"/>
      <c r="F62" s="355" t="s">
        <v>49</v>
      </c>
      <c r="G62" s="254" t="s">
        <v>674</v>
      </c>
      <c r="H62" s="80" t="s">
        <v>714</v>
      </c>
      <c r="I62" s="353">
        <f t="shared" si="1"/>
        <v>90</v>
      </c>
      <c r="J62" s="353"/>
      <c r="K62" s="374"/>
      <c r="L62" s="411"/>
    </row>
    <row r="63" spans="4:12" ht="15.6" customHeight="1">
      <c r="D63" s="105"/>
      <c r="E63" s="407"/>
      <c r="F63" s="352" t="s">
        <v>50</v>
      </c>
      <c r="G63" s="251" t="s">
        <v>672</v>
      </c>
      <c r="H63" s="251" t="s">
        <v>672</v>
      </c>
      <c r="I63" s="353">
        <f t="shared" si="1"/>
        <v>16</v>
      </c>
      <c r="J63" s="353"/>
      <c r="K63" s="374"/>
      <c r="L63" s="411"/>
    </row>
    <row r="64" spans="4:12" ht="16.149999999999999" customHeight="1">
      <c r="D64" s="105"/>
      <c r="E64" s="408"/>
      <c r="F64" s="356" t="s">
        <v>77</v>
      </c>
      <c r="G64" s="256" t="s">
        <v>672</v>
      </c>
      <c r="H64" s="256" t="s">
        <v>672</v>
      </c>
      <c r="I64" s="357">
        <f t="shared" si="1"/>
        <v>16</v>
      </c>
      <c r="J64" s="357"/>
      <c r="K64" s="376"/>
      <c r="L64" s="414"/>
    </row>
    <row r="65" spans="4:12" ht="21">
      <c r="D65" s="105"/>
      <c r="E65" s="406" t="s">
        <v>130</v>
      </c>
      <c r="F65" s="347" t="s">
        <v>122</v>
      </c>
      <c r="G65" s="372"/>
      <c r="H65" s="372"/>
      <c r="I65" s="360">
        <f t="shared" si="1"/>
        <v>0</v>
      </c>
      <c r="J65" s="360" t="s">
        <v>675</v>
      </c>
      <c r="K65" s="377" t="s">
        <v>676</v>
      </c>
      <c r="L65" s="410"/>
    </row>
    <row r="66" spans="4:12" ht="21">
      <c r="D66" s="105"/>
      <c r="E66" s="407"/>
      <c r="F66" s="352" t="s">
        <v>55</v>
      </c>
      <c r="G66" s="251" t="s">
        <v>677</v>
      </c>
      <c r="H66" s="251" t="s">
        <v>677</v>
      </c>
      <c r="I66" s="353">
        <f t="shared" si="1"/>
        <v>16</v>
      </c>
      <c r="J66" s="353">
        <v>33</v>
      </c>
      <c r="K66" s="378"/>
      <c r="L66" s="411"/>
    </row>
    <row r="67" spans="4:12" ht="21">
      <c r="D67" s="105"/>
      <c r="E67" s="407"/>
      <c r="F67" s="352" t="s">
        <v>121</v>
      </c>
      <c r="G67" s="251" t="s">
        <v>678</v>
      </c>
      <c r="H67" s="251" t="s">
        <v>678</v>
      </c>
      <c r="I67" s="353">
        <f t="shared" si="1"/>
        <v>16</v>
      </c>
      <c r="J67" s="250"/>
      <c r="K67" s="182"/>
      <c r="L67" s="411"/>
    </row>
    <row r="68" spans="4:12" ht="33">
      <c r="D68" s="105"/>
      <c r="E68" s="407"/>
      <c r="F68" s="355" t="s">
        <v>49</v>
      </c>
      <c r="G68" s="80" t="s">
        <v>679</v>
      </c>
      <c r="H68" s="80" t="s">
        <v>715</v>
      </c>
      <c r="I68" s="353">
        <f t="shared" si="1"/>
        <v>95</v>
      </c>
      <c r="J68" s="353"/>
      <c r="K68" s="378"/>
      <c r="L68" s="411"/>
    </row>
    <row r="69" spans="4:12" ht="21">
      <c r="D69" s="105"/>
      <c r="E69" s="407"/>
      <c r="F69" s="352" t="s">
        <v>50</v>
      </c>
      <c r="G69" s="251" t="s">
        <v>677</v>
      </c>
      <c r="H69" s="251" t="s">
        <v>677</v>
      </c>
      <c r="I69" s="353">
        <f t="shared" si="1"/>
        <v>16</v>
      </c>
      <c r="J69" s="353"/>
      <c r="K69" s="378"/>
      <c r="L69" s="411"/>
    </row>
    <row r="70" spans="4:12" ht="21">
      <c r="D70" s="105"/>
      <c r="E70" s="408"/>
      <c r="F70" s="356" t="s">
        <v>77</v>
      </c>
      <c r="G70" s="379" t="s">
        <v>677</v>
      </c>
      <c r="H70" s="379" t="s">
        <v>677</v>
      </c>
      <c r="I70" s="357">
        <f t="shared" si="1"/>
        <v>16</v>
      </c>
      <c r="J70" s="357"/>
      <c r="K70" s="380"/>
      <c r="L70" s="414"/>
    </row>
    <row r="71" spans="4:12" ht="21">
      <c r="D71" s="105"/>
      <c r="E71" s="406" t="s">
        <v>131</v>
      </c>
      <c r="F71" s="347" t="s">
        <v>122</v>
      </c>
      <c r="G71" s="248" t="s">
        <v>371</v>
      </c>
      <c r="H71" s="248"/>
      <c r="I71" s="350">
        <f t="shared" si="1"/>
        <v>34</v>
      </c>
      <c r="J71" s="350"/>
      <c r="K71" s="377" t="s">
        <v>680</v>
      </c>
      <c r="L71" s="410"/>
    </row>
    <row r="72" spans="4:12" ht="21">
      <c r="D72" s="105"/>
      <c r="E72" s="407"/>
      <c r="F72" s="352" t="s">
        <v>55</v>
      </c>
      <c r="G72" s="251" t="s">
        <v>681</v>
      </c>
      <c r="H72" s="251" t="s">
        <v>681</v>
      </c>
      <c r="I72" s="353">
        <f t="shared" si="1"/>
        <v>14</v>
      </c>
      <c r="J72" s="353">
        <v>33</v>
      </c>
      <c r="K72" s="378"/>
      <c r="L72" s="411"/>
    </row>
    <row r="73" spans="4:12" ht="21">
      <c r="D73" s="105"/>
      <c r="E73" s="407"/>
      <c r="F73" s="352" t="s">
        <v>121</v>
      </c>
      <c r="G73" s="251" t="s">
        <v>682</v>
      </c>
      <c r="H73" s="251" t="s">
        <v>682</v>
      </c>
      <c r="I73" s="353">
        <f t="shared" si="1"/>
        <v>14</v>
      </c>
      <c r="J73" s="250"/>
      <c r="K73" s="182"/>
      <c r="L73" s="411"/>
    </row>
    <row r="74" spans="4:12" ht="34.5">
      <c r="D74" s="105"/>
      <c r="E74" s="407"/>
      <c r="F74" s="355" t="s">
        <v>49</v>
      </c>
      <c r="G74" s="254" t="s">
        <v>683</v>
      </c>
      <c r="H74" s="80" t="s">
        <v>716</v>
      </c>
      <c r="I74" s="353">
        <f t="shared" si="1"/>
        <v>99</v>
      </c>
      <c r="J74" s="353"/>
      <c r="K74" s="378"/>
      <c r="L74" s="411"/>
    </row>
    <row r="75" spans="4:12" ht="21">
      <c r="D75" s="105"/>
      <c r="E75" s="407"/>
      <c r="F75" s="352" t="s">
        <v>50</v>
      </c>
      <c r="G75" s="251"/>
      <c r="H75" s="251" t="s">
        <v>681</v>
      </c>
      <c r="I75" s="353">
        <f t="shared" si="1"/>
        <v>0</v>
      </c>
      <c r="J75" s="353"/>
      <c r="K75" s="378"/>
      <c r="L75" s="411"/>
    </row>
    <row r="76" spans="4:12" ht="21">
      <c r="D76" s="105"/>
      <c r="E76" s="408"/>
      <c r="F76" s="356" t="s">
        <v>77</v>
      </c>
      <c r="G76" s="256" t="s">
        <v>681</v>
      </c>
      <c r="H76" s="256" t="s">
        <v>681</v>
      </c>
      <c r="I76" s="357">
        <f t="shared" si="1"/>
        <v>14</v>
      </c>
      <c r="J76" s="357"/>
      <c r="K76" s="381"/>
      <c r="L76" s="412"/>
    </row>
    <row r="77" spans="4:12" ht="21">
      <c r="D77" s="105"/>
      <c r="E77" s="406" t="s">
        <v>132</v>
      </c>
      <c r="F77" s="347" t="s">
        <v>122</v>
      </c>
      <c r="G77" s="248" t="s">
        <v>684</v>
      </c>
      <c r="H77" s="205"/>
      <c r="I77" s="350">
        <f t="shared" si="1"/>
        <v>42</v>
      </c>
      <c r="J77" s="350"/>
      <c r="K77" s="382" t="s">
        <v>685</v>
      </c>
      <c r="L77" s="413"/>
    </row>
    <row r="78" spans="4:12" ht="21">
      <c r="D78" s="105"/>
      <c r="E78" s="407"/>
      <c r="F78" s="352" t="s">
        <v>55</v>
      </c>
      <c r="G78" s="251" t="s">
        <v>686</v>
      </c>
      <c r="H78" s="206"/>
      <c r="I78" s="353">
        <f t="shared" si="1"/>
        <v>14</v>
      </c>
      <c r="J78" s="353">
        <v>33</v>
      </c>
      <c r="K78" s="374"/>
      <c r="L78" s="411"/>
    </row>
    <row r="79" spans="4:12" ht="21">
      <c r="D79" s="105"/>
      <c r="E79" s="407"/>
      <c r="F79" s="352" t="s">
        <v>121</v>
      </c>
      <c r="G79" s="251" t="s">
        <v>687</v>
      </c>
      <c r="H79" s="206"/>
      <c r="I79" s="353">
        <f t="shared" si="1"/>
        <v>14</v>
      </c>
      <c r="J79" s="250"/>
      <c r="K79" s="375"/>
      <c r="L79" s="411"/>
    </row>
    <row r="80" spans="4:12" ht="34.5">
      <c r="D80" s="105"/>
      <c r="E80" s="407"/>
      <c r="F80" s="355" t="s">
        <v>49</v>
      </c>
      <c r="G80" s="254" t="s">
        <v>688</v>
      </c>
      <c r="H80" s="363"/>
      <c r="I80" s="353">
        <f t="shared" si="1"/>
        <v>132</v>
      </c>
      <c r="J80" s="353"/>
      <c r="K80" s="374"/>
      <c r="L80" s="411"/>
    </row>
    <row r="81" spans="4:12" ht="21">
      <c r="D81" s="105"/>
      <c r="E81" s="407"/>
      <c r="F81" s="352" t="s">
        <v>50</v>
      </c>
      <c r="G81" s="251"/>
      <c r="H81" s="206"/>
      <c r="I81" s="353">
        <f t="shared" ref="I81:I106" si="2">LENB(G81)</f>
        <v>0</v>
      </c>
      <c r="J81" s="353"/>
      <c r="K81" s="374"/>
      <c r="L81" s="411"/>
    </row>
    <row r="82" spans="4:12" ht="21">
      <c r="D82" s="105"/>
      <c r="E82" s="408"/>
      <c r="F82" s="356" t="s">
        <v>77</v>
      </c>
      <c r="G82" s="256" t="s">
        <v>686</v>
      </c>
      <c r="H82" s="208"/>
      <c r="I82" s="357">
        <f t="shared" si="2"/>
        <v>14</v>
      </c>
      <c r="J82" s="357"/>
      <c r="K82" s="376"/>
      <c r="L82" s="414"/>
    </row>
    <row r="83" spans="4:12" ht="21">
      <c r="D83" s="105"/>
      <c r="E83" s="406" t="s">
        <v>147</v>
      </c>
      <c r="F83" s="347" t="s">
        <v>122</v>
      </c>
      <c r="G83" s="248" t="s">
        <v>379</v>
      </c>
      <c r="H83" s="248"/>
      <c r="I83" s="350">
        <f t="shared" si="2"/>
        <v>29</v>
      </c>
      <c r="J83" s="350"/>
      <c r="K83" s="377" t="s">
        <v>689</v>
      </c>
      <c r="L83" s="410"/>
    </row>
    <row r="84" spans="4:12" ht="21">
      <c r="D84" s="105"/>
      <c r="E84" s="407"/>
      <c r="F84" s="352" t="s">
        <v>55</v>
      </c>
      <c r="G84" s="251" t="s">
        <v>690</v>
      </c>
      <c r="H84" s="251" t="s">
        <v>690</v>
      </c>
      <c r="I84" s="353">
        <f t="shared" si="2"/>
        <v>17</v>
      </c>
      <c r="J84" s="353">
        <v>33</v>
      </c>
      <c r="K84" s="378"/>
      <c r="L84" s="411"/>
    </row>
    <row r="85" spans="4:12" ht="21">
      <c r="D85" s="105"/>
      <c r="E85" s="407"/>
      <c r="F85" s="352" t="s">
        <v>121</v>
      </c>
      <c r="G85" s="251" t="s">
        <v>691</v>
      </c>
      <c r="H85" s="251" t="s">
        <v>691</v>
      </c>
      <c r="I85" s="353">
        <f t="shared" si="2"/>
        <v>17</v>
      </c>
      <c r="J85" s="250"/>
      <c r="K85" s="182"/>
      <c r="L85" s="411"/>
    </row>
    <row r="86" spans="4:12" ht="33">
      <c r="D86" s="105"/>
      <c r="E86" s="407"/>
      <c r="F86" s="355" t="s">
        <v>49</v>
      </c>
      <c r="G86" s="80" t="s">
        <v>692</v>
      </c>
      <c r="H86" s="80" t="s">
        <v>717</v>
      </c>
      <c r="I86" s="353">
        <f t="shared" si="2"/>
        <v>125</v>
      </c>
      <c r="J86" s="353"/>
      <c r="K86" s="378"/>
      <c r="L86" s="411"/>
    </row>
    <row r="87" spans="4:12" ht="21">
      <c r="D87" s="105"/>
      <c r="E87" s="407"/>
      <c r="F87" s="352" t="s">
        <v>50</v>
      </c>
      <c r="G87" s="251"/>
      <c r="H87" s="251" t="s">
        <v>690</v>
      </c>
      <c r="I87" s="353">
        <f t="shared" si="2"/>
        <v>0</v>
      </c>
      <c r="J87" s="353"/>
      <c r="K87" s="378"/>
      <c r="L87" s="411"/>
    </row>
    <row r="88" spans="4:12" ht="21">
      <c r="D88" s="105"/>
      <c r="E88" s="408"/>
      <c r="F88" s="356" t="s">
        <v>77</v>
      </c>
      <c r="G88" s="256" t="s">
        <v>690</v>
      </c>
      <c r="H88" s="251" t="s">
        <v>690</v>
      </c>
      <c r="I88" s="357">
        <f t="shared" si="2"/>
        <v>17</v>
      </c>
      <c r="J88" s="357"/>
      <c r="K88" s="381"/>
      <c r="L88" s="412"/>
    </row>
    <row r="89" spans="4:12" ht="21">
      <c r="D89" s="105"/>
      <c r="E89" s="406" t="s">
        <v>148</v>
      </c>
      <c r="F89" s="347" t="s">
        <v>122</v>
      </c>
      <c r="G89" s="248" t="s">
        <v>693</v>
      </c>
      <c r="H89" s="248"/>
      <c r="I89" s="350">
        <f t="shared" si="2"/>
        <v>31</v>
      </c>
      <c r="J89" s="350"/>
      <c r="K89" s="382" t="s">
        <v>694</v>
      </c>
      <c r="L89" s="413"/>
    </row>
    <row r="90" spans="4:12" ht="21">
      <c r="D90" s="105"/>
      <c r="E90" s="407"/>
      <c r="F90" s="352" t="s">
        <v>55</v>
      </c>
      <c r="G90" s="251" t="s">
        <v>695</v>
      </c>
      <c r="H90" s="251" t="s">
        <v>695</v>
      </c>
      <c r="I90" s="353">
        <f t="shared" si="2"/>
        <v>15</v>
      </c>
      <c r="J90" s="353">
        <v>33</v>
      </c>
      <c r="K90" s="374"/>
      <c r="L90" s="411"/>
    </row>
    <row r="91" spans="4:12" ht="21">
      <c r="D91" s="105"/>
      <c r="E91" s="407"/>
      <c r="F91" s="352" t="s">
        <v>121</v>
      </c>
      <c r="G91" s="251" t="s">
        <v>696</v>
      </c>
      <c r="H91" s="251" t="s">
        <v>696</v>
      </c>
      <c r="I91" s="353">
        <f t="shared" si="2"/>
        <v>15</v>
      </c>
      <c r="J91" s="250"/>
      <c r="K91" s="375"/>
      <c r="L91" s="411"/>
    </row>
    <row r="92" spans="4:12" ht="34.5">
      <c r="D92" s="105"/>
      <c r="E92" s="407"/>
      <c r="F92" s="355" t="s">
        <v>49</v>
      </c>
      <c r="G92" s="254" t="s">
        <v>697</v>
      </c>
      <c r="H92" s="80" t="s">
        <v>718</v>
      </c>
      <c r="I92" s="353">
        <f t="shared" si="2"/>
        <v>103</v>
      </c>
      <c r="J92" s="353"/>
      <c r="K92" s="374"/>
      <c r="L92" s="411"/>
    </row>
    <row r="93" spans="4:12" ht="21">
      <c r="D93" s="105"/>
      <c r="E93" s="407"/>
      <c r="F93" s="352" t="s">
        <v>50</v>
      </c>
      <c r="G93" s="251"/>
      <c r="H93" s="251" t="s">
        <v>695</v>
      </c>
      <c r="I93" s="353">
        <f t="shared" si="2"/>
        <v>0</v>
      </c>
      <c r="J93" s="353"/>
      <c r="K93" s="374"/>
      <c r="L93" s="411"/>
    </row>
    <row r="94" spans="4:12" ht="21">
      <c r="D94" s="105"/>
      <c r="E94" s="408"/>
      <c r="F94" s="356" t="s">
        <v>77</v>
      </c>
      <c r="G94" s="379" t="s">
        <v>695</v>
      </c>
      <c r="H94" s="379" t="s">
        <v>695</v>
      </c>
      <c r="I94" s="357">
        <f t="shared" si="2"/>
        <v>15</v>
      </c>
      <c r="J94" s="357"/>
      <c r="K94" s="376"/>
      <c r="L94" s="414"/>
    </row>
    <row r="95" spans="4:12" ht="17.45" customHeight="1">
      <c r="D95" s="105"/>
      <c r="E95" s="406" t="s">
        <v>149</v>
      </c>
      <c r="F95" s="347" t="s">
        <v>122</v>
      </c>
      <c r="G95" s="248" t="s">
        <v>698</v>
      </c>
      <c r="H95" s="528" t="s">
        <v>512</v>
      </c>
      <c r="I95" s="350">
        <f t="shared" si="2"/>
        <v>20</v>
      </c>
      <c r="J95" s="350"/>
      <c r="K95" s="377" t="s">
        <v>699</v>
      </c>
      <c r="L95" s="410"/>
    </row>
    <row r="96" spans="4:12" ht="30" customHeight="1">
      <c r="D96" s="105"/>
      <c r="E96" s="407"/>
      <c r="F96" s="352" t="s">
        <v>55</v>
      </c>
      <c r="G96" s="251" t="s">
        <v>700</v>
      </c>
      <c r="H96" s="409"/>
      <c r="I96" s="353">
        <f t="shared" si="2"/>
        <v>26</v>
      </c>
      <c r="J96" s="353">
        <v>33</v>
      </c>
      <c r="K96" s="378"/>
      <c r="L96" s="411"/>
    </row>
    <row r="97" spans="2:12" ht="21">
      <c r="D97" s="105"/>
      <c r="E97" s="407"/>
      <c r="F97" s="352" t="s">
        <v>121</v>
      </c>
      <c r="G97" s="251" t="s">
        <v>701</v>
      </c>
      <c r="H97" s="409"/>
      <c r="I97" s="353">
        <f t="shared" si="2"/>
        <v>24</v>
      </c>
      <c r="J97" s="250"/>
      <c r="K97" s="182"/>
      <c r="L97" s="411"/>
    </row>
    <row r="98" spans="2:12" ht="34.5">
      <c r="D98" s="105"/>
      <c r="E98" s="407"/>
      <c r="F98" s="355" t="s">
        <v>49</v>
      </c>
      <c r="G98" s="254" t="s">
        <v>702</v>
      </c>
      <c r="H98" s="409"/>
      <c r="I98" s="353">
        <f t="shared" si="2"/>
        <v>139</v>
      </c>
      <c r="J98" s="353"/>
      <c r="K98" s="378"/>
      <c r="L98" s="411"/>
    </row>
    <row r="99" spans="2:12" ht="21">
      <c r="D99" s="105"/>
      <c r="E99" s="407"/>
      <c r="F99" s="352" t="s">
        <v>50</v>
      </c>
      <c r="G99" s="251"/>
      <c r="H99" s="409"/>
      <c r="I99" s="353">
        <f t="shared" si="2"/>
        <v>0</v>
      </c>
      <c r="J99" s="353"/>
      <c r="K99" s="378"/>
      <c r="L99" s="411"/>
    </row>
    <row r="100" spans="2:12" ht="21">
      <c r="D100" s="105"/>
      <c r="E100" s="408"/>
      <c r="F100" s="356" t="s">
        <v>77</v>
      </c>
      <c r="G100" s="256" t="s">
        <v>700</v>
      </c>
      <c r="H100" s="415"/>
      <c r="I100" s="357">
        <f t="shared" si="2"/>
        <v>26</v>
      </c>
      <c r="J100" s="357"/>
      <c r="K100" s="381"/>
      <c r="L100" s="412"/>
    </row>
    <row r="101" spans="2:12" ht="21">
      <c r="D101" s="105"/>
      <c r="E101" s="406" t="s">
        <v>150</v>
      </c>
      <c r="F101" s="347" t="s">
        <v>122</v>
      </c>
      <c r="G101" s="248" t="s">
        <v>698</v>
      </c>
      <c r="H101" s="528" t="s">
        <v>512</v>
      </c>
      <c r="I101" s="350">
        <f t="shared" si="2"/>
        <v>20</v>
      </c>
      <c r="J101" s="350"/>
      <c r="K101" s="382" t="s">
        <v>703</v>
      </c>
      <c r="L101" s="410"/>
    </row>
    <row r="102" spans="2:12" ht="21">
      <c r="D102" s="105"/>
      <c r="E102" s="407"/>
      <c r="F102" s="352" t="s">
        <v>55</v>
      </c>
      <c r="G102" s="251" t="s">
        <v>704</v>
      </c>
      <c r="H102" s="409"/>
      <c r="I102" s="353">
        <f t="shared" si="2"/>
        <v>26</v>
      </c>
      <c r="J102" s="353">
        <v>33</v>
      </c>
      <c r="K102" s="374"/>
      <c r="L102" s="411"/>
    </row>
    <row r="103" spans="2:12" ht="21">
      <c r="D103" s="105"/>
      <c r="E103" s="407"/>
      <c r="F103" s="352" t="s">
        <v>121</v>
      </c>
      <c r="G103" s="251" t="s">
        <v>705</v>
      </c>
      <c r="H103" s="409"/>
      <c r="I103" s="353">
        <f t="shared" si="2"/>
        <v>26</v>
      </c>
      <c r="J103" s="250"/>
      <c r="K103" s="375"/>
      <c r="L103" s="411"/>
    </row>
    <row r="104" spans="2:12" ht="49.5">
      <c r="D104" s="105"/>
      <c r="E104" s="407"/>
      <c r="F104" s="355" t="s">
        <v>49</v>
      </c>
      <c r="G104" s="80" t="s">
        <v>706</v>
      </c>
      <c r="H104" s="409"/>
      <c r="I104" s="353">
        <f t="shared" si="2"/>
        <v>188</v>
      </c>
      <c r="J104" s="353"/>
      <c r="K104" s="374"/>
      <c r="L104" s="411"/>
    </row>
    <row r="105" spans="2:12" ht="21">
      <c r="D105" s="105"/>
      <c r="E105" s="407"/>
      <c r="F105" s="352" t="s">
        <v>50</v>
      </c>
      <c r="G105" s="251"/>
      <c r="H105" s="409"/>
      <c r="I105" s="353">
        <f t="shared" si="2"/>
        <v>0</v>
      </c>
      <c r="J105" s="353"/>
      <c r="K105" s="374"/>
      <c r="L105" s="411"/>
    </row>
    <row r="106" spans="2:12" ht="21.75" thickBot="1">
      <c r="D106" s="105"/>
      <c r="E106" s="408"/>
      <c r="F106" s="356" t="s">
        <v>77</v>
      </c>
      <c r="G106" s="379" t="s">
        <v>707</v>
      </c>
      <c r="H106" s="415"/>
      <c r="I106" s="357">
        <f t="shared" si="2"/>
        <v>26</v>
      </c>
      <c r="J106" s="357"/>
      <c r="K106" s="383"/>
      <c r="L106" s="412"/>
    </row>
    <row r="107" spans="2:12" ht="19.899999999999999" customHeight="1">
      <c r="D107" s="449" t="s">
        <v>119</v>
      </c>
      <c r="E107" s="451" t="s">
        <v>117</v>
      </c>
      <c r="F107" s="258" t="s">
        <v>67</v>
      </c>
      <c r="G107" s="259"/>
      <c r="H107" s="259"/>
      <c r="I107" s="119">
        <f t="shared" ref="I107:I142" si="3">LENB(H107)</f>
        <v>0</v>
      </c>
      <c r="J107" s="119"/>
      <c r="K107" s="294" t="s">
        <v>245</v>
      </c>
      <c r="L107" s="437"/>
    </row>
    <row r="108" spans="2:12" ht="17.649999999999999" customHeight="1">
      <c r="D108" s="434"/>
      <c r="E108" s="452"/>
      <c r="F108" s="106" t="s">
        <v>55</v>
      </c>
      <c r="G108" s="146" t="s">
        <v>204</v>
      </c>
      <c r="H108" s="146" t="s">
        <v>204</v>
      </c>
      <c r="I108" s="102">
        <f t="shared" si="3"/>
        <v>14</v>
      </c>
      <c r="J108" s="145">
        <v>33</v>
      </c>
      <c r="K108" s="339"/>
      <c r="L108" s="438"/>
    </row>
    <row r="109" spans="2:12" ht="17.649999999999999" customHeight="1">
      <c r="D109" s="434"/>
      <c r="E109" s="452"/>
      <c r="F109" s="106" t="s">
        <v>121</v>
      </c>
      <c r="G109" s="146" t="s">
        <v>364</v>
      </c>
      <c r="H109" s="146" t="s">
        <v>364</v>
      </c>
      <c r="I109" s="102">
        <f t="shared" si="3"/>
        <v>14</v>
      </c>
      <c r="J109" s="106"/>
      <c r="K109" s="340"/>
      <c r="L109" s="438"/>
    </row>
    <row r="110" spans="2:12" ht="17.649999999999999" customHeight="1">
      <c r="D110" s="434"/>
      <c r="E110" s="452"/>
      <c r="F110" s="109" t="s">
        <v>49</v>
      </c>
      <c r="G110" s="147" t="s">
        <v>61</v>
      </c>
      <c r="H110" s="148" t="s">
        <v>509</v>
      </c>
      <c r="I110" s="102">
        <f t="shared" si="3"/>
        <v>48</v>
      </c>
      <c r="J110" s="145"/>
      <c r="K110" s="339"/>
      <c r="L110" s="438"/>
    </row>
    <row r="111" spans="2:12" ht="17.649999999999999" customHeight="1">
      <c r="D111" s="434"/>
      <c r="E111" s="452"/>
      <c r="F111" s="106" t="s">
        <v>50</v>
      </c>
      <c r="G111" s="146"/>
      <c r="H111" s="146" t="s">
        <v>204</v>
      </c>
      <c r="I111" s="102">
        <f>LENB(H111)</f>
        <v>14</v>
      </c>
      <c r="J111" s="145"/>
      <c r="K111" s="339"/>
      <c r="L111" s="438"/>
    </row>
    <row r="112" spans="2:12" ht="17.649999999999999" customHeight="1">
      <c r="B112" s="57" t="s">
        <v>44</v>
      </c>
      <c r="D112" s="434"/>
      <c r="E112" s="453"/>
      <c r="F112" s="149" t="s">
        <v>77</v>
      </c>
      <c r="G112" s="150" t="s">
        <v>65</v>
      </c>
      <c r="H112" s="146" t="s">
        <v>204</v>
      </c>
      <c r="I112" s="102">
        <f>LENB(H112)</f>
        <v>14</v>
      </c>
      <c r="J112" s="151"/>
      <c r="K112" s="339"/>
      <c r="L112" s="438"/>
    </row>
    <row r="113" spans="4:12" ht="17.649999999999999" customHeight="1">
      <c r="D113" s="434"/>
      <c r="E113" s="436" t="s">
        <v>133</v>
      </c>
      <c r="F113" s="100" t="s">
        <v>67</v>
      </c>
      <c r="G113" s="152"/>
      <c r="H113" s="205"/>
      <c r="I113" s="102">
        <f t="shared" si="3"/>
        <v>0</v>
      </c>
      <c r="J113" s="102"/>
      <c r="K113" s="341" t="s">
        <v>245</v>
      </c>
      <c r="L113" s="461" t="s">
        <v>643</v>
      </c>
    </row>
    <row r="114" spans="4:12" ht="17.649999999999999" customHeight="1">
      <c r="D114" s="434"/>
      <c r="E114" s="452"/>
      <c r="F114" s="106" t="s">
        <v>55</v>
      </c>
      <c r="G114" s="146" t="s">
        <v>365</v>
      </c>
      <c r="H114" s="206" t="s">
        <v>365</v>
      </c>
      <c r="I114" s="102">
        <f t="shared" si="3"/>
        <v>17</v>
      </c>
      <c r="J114" s="145">
        <v>33</v>
      </c>
      <c r="K114" s="339"/>
      <c r="L114" s="462"/>
    </row>
    <row r="115" spans="4:12" ht="17.649999999999999" customHeight="1">
      <c r="D115" s="434"/>
      <c r="E115" s="452"/>
      <c r="F115" s="106" t="s">
        <v>121</v>
      </c>
      <c r="G115" s="146" t="s">
        <v>510</v>
      </c>
      <c r="H115" s="206" t="s">
        <v>510</v>
      </c>
      <c r="I115" s="102">
        <f t="shared" si="3"/>
        <v>17</v>
      </c>
      <c r="J115" s="106"/>
      <c r="K115" s="340"/>
      <c r="L115" s="462"/>
    </row>
    <row r="116" spans="4:12" ht="17.649999999999999" customHeight="1">
      <c r="D116" s="434"/>
      <c r="E116" s="452"/>
      <c r="F116" s="109" t="s">
        <v>49</v>
      </c>
      <c r="G116" s="147" t="s">
        <v>59</v>
      </c>
      <c r="H116" s="246" t="s">
        <v>511</v>
      </c>
      <c r="I116" s="102">
        <f t="shared" si="3"/>
        <v>49</v>
      </c>
      <c r="J116" s="145"/>
      <c r="K116" s="339"/>
      <c r="L116" s="462"/>
    </row>
    <row r="117" spans="4:12" ht="17.649999999999999" customHeight="1">
      <c r="D117" s="434"/>
      <c r="E117" s="452"/>
      <c r="F117" s="106" t="s">
        <v>50</v>
      </c>
      <c r="G117" s="146"/>
      <c r="H117" s="206" t="s">
        <v>365</v>
      </c>
      <c r="I117" s="102">
        <f t="shared" si="3"/>
        <v>17</v>
      </c>
      <c r="J117" s="145"/>
      <c r="K117" s="339"/>
      <c r="L117" s="462"/>
    </row>
    <row r="118" spans="4:12" ht="17.649999999999999" customHeight="1">
      <c r="D118" s="434"/>
      <c r="E118" s="453"/>
      <c r="F118" s="149" t="s">
        <v>77</v>
      </c>
      <c r="G118" s="150" t="s">
        <v>58</v>
      </c>
      <c r="H118" s="208" t="s">
        <v>58</v>
      </c>
      <c r="I118" s="102">
        <f t="shared" si="3"/>
        <v>16</v>
      </c>
      <c r="J118" s="151"/>
      <c r="K118" s="342"/>
      <c r="L118" s="463"/>
    </row>
    <row r="119" spans="4:12" ht="17.649999999999999" customHeight="1">
      <c r="D119" s="434"/>
      <c r="E119" s="436" t="s">
        <v>134</v>
      </c>
      <c r="F119" s="100" t="s">
        <v>67</v>
      </c>
      <c r="G119" s="152"/>
      <c r="H119" s="205"/>
      <c r="I119" s="102">
        <f t="shared" si="3"/>
        <v>0</v>
      </c>
      <c r="J119" s="102"/>
      <c r="K119" s="341" t="s">
        <v>245</v>
      </c>
      <c r="L119" s="439"/>
    </row>
    <row r="120" spans="4:12" ht="17.649999999999999" customHeight="1">
      <c r="D120" s="434"/>
      <c r="E120" s="452"/>
      <c r="F120" s="106" t="s">
        <v>55</v>
      </c>
      <c r="G120" s="146" t="s">
        <v>66</v>
      </c>
      <c r="H120" s="206"/>
      <c r="I120" s="102">
        <f t="shared" si="3"/>
        <v>0</v>
      </c>
      <c r="J120" s="145">
        <v>33</v>
      </c>
      <c r="K120" s="339"/>
      <c r="L120" s="438"/>
    </row>
    <row r="121" spans="4:12" ht="17.649999999999999" customHeight="1">
      <c r="D121" s="434"/>
      <c r="E121" s="452"/>
      <c r="F121" s="106" t="s">
        <v>121</v>
      </c>
      <c r="G121" s="146" t="s">
        <v>366</v>
      </c>
      <c r="H121" s="206"/>
      <c r="I121" s="102">
        <f t="shared" si="3"/>
        <v>0</v>
      </c>
      <c r="J121" s="106"/>
      <c r="K121" s="340"/>
      <c r="L121" s="438"/>
    </row>
    <row r="122" spans="4:12" ht="17.649999999999999" customHeight="1">
      <c r="D122" s="434"/>
      <c r="E122" s="452"/>
      <c r="F122" s="109" t="s">
        <v>49</v>
      </c>
      <c r="G122" s="147" t="s">
        <v>62</v>
      </c>
      <c r="H122" s="246"/>
      <c r="I122" s="102">
        <f t="shared" si="3"/>
        <v>0</v>
      </c>
      <c r="J122" s="145"/>
      <c r="K122" s="339"/>
      <c r="L122" s="438"/>
    </row>
    <row r="123" spans="4:12" ht="17.649999999999999" customHeight="1">
      <c r="D123" s="434"/>
      <c r="E123" s="452"/>
      <c r="F123" s="106" t="s">
        <v>50</v>
      </c>
      <c r="G123" s="146"/>
      <c r="H123" s="206"/>
      <c r="I123" s="102">
        <f t="shared" si="3"/>
        <v>0</v>
      </c>
      <c r="J123" s="145"/>
      <c r="K123" s="339"/>
      <c r="L123" s="438"/>
    </row>
    <row r="124" spans="4:12" ht="17.649999999999999" customHeight="1">
      <c r="D124" s="434"/>
      <c r="E124" s="453"/>
      <c r="F124" s="149" t="s">
        <v>77</v>
      </c>
      <c r="G124" s="150" t="s">
        <v>66</v>
      </c>
      <c r="H124" s="208"/>
      <c r="I124" s="102">
        <f t="shared" si="3"/>
        <v>0</v>
      </c>
      <c r="J124" s="151"/>
      <c r="K124" s="168"/>
      <c r="L124" s="440"/>
    </row>
    <row r="125" spans="4:12" ht="17.649999999999999" customHeight="1">
      <c r="D125" s="434"/>
      <c r="E125" s="436" t="s">
        <v>135</v>
      </c>
      <c r="F125" s="100" t="s">
        <v>67</v>
      </c>
      <c r="G125" s="152"/>
      <c r="H125" s="152"/>
      <c r="I125" s="102">
        <f t="shared" si="3"/>
        <v>0</v>
      </c>
      <c r="J125" s="102"/>
      <c r="K125" s="341" t="s">
        <v>245</v>
      </c>
      <c r="L125" s="439"/>
    </row>
    <row r="126" spans="4:12" ht="17.649999999999999" customHeight="1">
      <c r="D126" s="434"/>
      <c r="E126" s="452"/>
      <c r="F126" s="106" t="s">
        <v>55</v>
      </c>
      <c r="G126" s="146" t="s">
        <v>73</v>
      </c>
      <c r="H126" s="146" t="s">
        <v>73</v>
      </c>
      <c r="I126" s="102">
        <f t="shared" si="3"/>
        <v>11</v>
      </c>
      <c r="J126" s="145">
        <v>33</v>
      </c>
      <c r="K126" s="339"/>
      <c r="L126" s="438"/>
    </row>
    <row r="127" spans="4:12" ht="17.649999999999999" customHeight="1">
      <c r="D127" s="434"/>
      <c r="E127" s="452"/>
      <c r="F127" s="106" t="s">
        <v>121</v>
      </c>
      <c r="G127" s="146" t="s">
        <v>367</v>
      </c>
      <c r="H127" s="146" t="s">
        <v>367</v>
      </c>
      <c r="I127" s="102">
        <f t="shared" si="3"/>
        <v>11</v>
      </c>
      <c r="J127" s="106"/>
      <c r="K127" s="340"/>
      <c r="L127" s="438"/>
    </row>
    <row r="128" spans="4:12" ht="17.649999999999999" customHeight="1">
      <c r="D128" s="434"/>
      <c r="E128" s="452"/>
      <c r="F128" s="109" t="s">
        <v>49</v>
      </c>
      <c r="G128" s="148" t="s">
        <v>75</v>
      </c>
      <c r="H128" s="148" t="s">
        <v>513</v>
      </c>
      <c r="I128" s="102">
        <f t="shared" si="3"/>
        <v>39</v>
      </c>
      <c r="J128" s="145"/>
      <c r="K128" s="339"/>
      <c r="L128" s="438"/>
    </row>
    <row r="129" spans="4:12" ht="17.649999999999999" customHeight="1">
      <c r="D129" s="434"/>
      <c r="E129" s="452"/>
      <c r="F129" s="106" t="s">
        <v>50</v>
      </c>
      <c r="G129" s="146"/>
      <c r="H129" s="146" t="s">
        <v>73</v>
      </c>
      <c r="I129" s="102">
        <f t="shared" si="3"/>
        <v>11</v>
      </c>
      <c r="J129" s="145"/>
      <c r="K129" s="339"/>
      <c r="L129" s="438"/>
    </row>
    <row r="130" spans="4:12" ht="17.649999999999999" customHeight="1">
      <c r="D130" s="434"/>
      <c r="E130" s="453"/>
      <c r="F130" s="149" t="s">
        <v>77</v>
      </c>
      <c r="G130" s="174" t="s">
        <v>139</v>
      </c>
      <c r="H130" s="174" t="s">
        <v>139</v>
      </c>
      <c r="I130" s="102">
        <f t="shared" si="3"/>
        <v>11</v>
      </c>
      <c r="J130" s="151"/>
      <c r="K130" s="342"/>
      <c r="L130" s="440"/>
    </row>
    <row r="131" spans="4:12" ht="17.649999999999999" customHeight="1">
      <c r="D131" s="434"/>
      <c r="E131" s="436" t="s">
        <v>136</v>
      </c>
      <c r="F131" s="129" t="s">
        <v>67</v>
      </c>
      <c r="G131" s="130"/>
      <c r="H131" s="130"/>
      <c r="I131" s="102">
        <f t="shared" si="3"/>
        <v>0</v>
      </c>
      <c r="J131" s="131"/>
      <c r="K131" s="343" t="s">
        <v>245</v>
      </c>
      <c r="L131" s="464"/>
    </row>
    <row r="132" spans="4:12" ht="17.649999999999999" customHeight="1">
      <c r="D132" s="434"/>
      <c r="E132" s="452"/>
      <c r="F132" s="121" t="s">
        <v>55</v>
      </c>
      <c r="G132" s="132" t="s">
        <v>279</v>
      </c>
      <c r="H132" s="132" t="s">
        <v>279</v>
      </c>
      <c r="I132" s="102">
        <f t="shared" si="3"/>
        <v>11</v>
      </c>
      <c r="J132" s="123">
        <v>33</v>
      </c>
      <c r="K132" s="344"/>
      <c r="L132" s="464"/>
    </row>
    <row r="133" spans="4:12" ht="17.649999999999999" customHeight="1">
      <c r="D133" s="434"/>
      <c r="E133" s="452"/>
      <c r="F133" s="121" t="s">
        <v>121</v>
      </c>
      <c r="G133" s="132" t="s">
        <v>368</v>
      </c>
      <c r="H133" s="132" t="s">
        <v>368</v>
      </c>
      <c r="I133" s="102">
        <f t="shared" si="3"/>
        <v>11</v>
      </c>
      <c r="J133" s="121"/>
      <c r="K133" s="345"/>
      <c r="L133" s="464"/>
    </row>
    <row r="134" spans="4:12" ht="17.649999999999999" customHeight="1">
      <c r="D134" s="434"/>
      <c r="E134" s="452"/>
      <c r="F134" s="124" t="s">
        <v>49</v>
      </c>
      <c r="G134" s="126" t="s">
        <v>280</v>
      </c>
      <c r="H134" s="126" t="s">
        <v>514</v>
      </c>
      <c r="I134" s="102">
        <f t="shared" si="3"/>
        <v>39</v>
      </c>
      <c r="J134" s="123"/>
      <c r="K134" s="344"/>
      <c r="L134" s="464"/>
    </row>
    <row r="135" spans="4:12" ht="17.649999999999999" customHeight="1">
      <c r="D135" s="434"/>
      <c r="E135" s="452"/>
      <c r="F135" s="121" t="s">
        <v>50</v>
      </c>
      <c r="G135" s="132"/>
      <c r="H135" s="132" t="s">
        <v>279</v>
      </c>
      <c r="I135" s="102">
        <f t="shared" si="3"/>
        <v>11</v>
      </c>
      <c r="J135" s="123"/>
      <c r="K135" s="344"/>
      <c r="L135" s="464"/>
    </row>
    <row r="136" spans="4:12" ht="17.649999999999999" customHeight="1">
      <c r="D136" s="434"/>
      <c r="E136" s="452"/>
      <c r="F136" s="127" t="s">
        <v>77</v>
      </c>
      <c r="G136" s="133" t="s">
        <v>279</v>
      </c>
      <c r="H136" s="133" t="s">
        <v>279</v>
      </c>
      <c r="I136" s="102">
        <f t="shared" si="3"/>
        <v>11</v>
      </c>
      <c r="J136" s="128"/>
      <c r="K136" s="346"/>
      <c r="L136" s="465"/>
    </row>
    <row r="137" spans="4:12" ht="17.649999999999999" customHeight="1">
      <c r="D137" s="434"/>
      <c r="E137" s="436" t="s">
        <v>142</v>
      </c>
      <c r="F137" s="100" t="s">
        <v>67</v>
      </c>
      <c r="G137" s="152"/>
      <c r="H137" s="152"/>
      <c r="I137" s="102">
        <f t="shared" si="3"/>
        <v>0</v>
      </c>
      <c r="J137" s="102"/>
      <c r="K137" s="341" t="s">
        <v>245</v>
      </c>
      <c r="L137" s="438"/>
    </row>
    <row r="138" spans="4:12" ht="17.649999999999999" customHeight="1">
      <c r="D138" s="434"/>
      <c r="E138" s="452"/>
      <c r="F138" s="106" t="s">
        <v>55</v>
      </c>
      <c r="G138" s="146" t="s">
        <v>63</v>
      </c>
      <c r="H138" s="146" t="s">
        <v>63</v>
      </c>
      <c r="I138" s="102">
        <f t="shared" si="3"/>
        <v>19</v>
      </c>
      <c r="J138" s="145">
        <v>33</v>
      </c>
      <c r="K138" s="339"/>
      <c r="L138" s="438"/>
    </row>
    <row r="139" spans="4:12" ht="19.899999999999999" customHeight="1">
      <c r="D139" s="434"/>
      <c r="E139" s="452"/>
      <c r="F139" s="106" t="s">
        <v>121</v>
      </c>
      <c r="G139" s="146" t="s">
        <v>369</v>
      </c>
      <c r="H139" s="146" t="s">
        <v>642</v>
      </c>
      <c r="I139" s="102">
        <f t="shared" si="3"/>
        <v>21</v>
      </c>
      <c r="J139" s="106"/>
      <c r="K139" s="340"/>
      <c r="L139" s="438"/>
    </row>
    <row r="140" spans="4:12" ht="16.5" customHeight="1">
      <c r="D140" s="434"/>
      <c r="E140" s="452"/>
      <c r="F140" s="109" t="s">
        <v>49</v>
      </c>
      <c r="G140" s="148" t="s">
        <v>141</v>
      </c>
      <c r="H140" s="148" t="s">
        <v>515</v>
      </c>
      <c r="I140" s="102">
        <f t="shared" si="3"/>
        <v>43</v>
      </c>
      <c r="J140" s="145"/>
      <c r="K140" s="339"/>
      <c r="L140" s="438"/>
    </row>
    <row r="141" spans="4:12" ht="16.5" customHeight="1">
      <c r="D141" s="434"/>
      <c r="E141" s="452"/>
      <c r="F141" s="106" t="s">
        <v>50</v>
      </c>
      <c r="G141" s="146"/>
      <c r="H141" s="146" t="s">
        <v>63</v>
      </c>
      <c r="I141" s="102">
        <f t="shared" si="3"/>
        <v>19</v>
      </c>
      <c r="J141" s="145"/>
      <c r="K141" s="339"/>
      <c r="L141" s="438"/>
    </row>
    <row r="142" spans="4:12" ht="17.25" customHeight="1">
      <c r="D142" s="434"/>
      <c r="E142" s="452"/>
      <c r="F142" s="149" t="s">
        <v>77</v>
      </c>
      <c r="G142" s="150" t="s">
        <v>63</v>
      </c>
      <c r="H142" s="150" t="s">
        <v>63</v>
      </c>
      <c r="I142" s="102">
        <f t="shared" si="3"/>
        <v>19</v>
      </c>
      <c r="J142" s="151"/>
      <c r="K142" s="342"/>
      <c r="L142" s="440"/>
    </row>
    <row r="143" spans="4:12" ht="18">
      <c r="D143" s="434"/>
      <c r="E143" s="454" t="s">
        <v>152</v>
      </c>
      <c r="F143" s="200" t="s">
        <v>67</v>
      </c>
      <c r="G143" s="172"/>
      <c r="H143" s="267"/>
      <c r="I143" s="102">
        <f t="shared" ref="I143:I154" si="4">LENB(H143)</f>
        <v>0</v>
      </c>
      <c r="J143" s="173"/>
      <c r="K143" s="341" t="s">
        <v>245</v>
      </c>
      <c r="L143" s="439"/>
    </row>
    <row r="144" spans="4:12" ht="18">
      <c r="D144" s="434"/>
      <c r="E144" s="455"/>
      <c r="F144" s="201" t="s">
        <v>55</v>
      </c>
      <c r="G144" s="146" t="s">
        <v>64</v>
      </c>
      <c r="H144" s="206"/>
      <c r="I144" s="102">
        <f t="shared" si="4"/>
        <v>0</v>
      </c>
      <c r="J144" s="145">
        <v>33</v>
      </c>
      <c r="K144" s="339"/>
      <c r="L144" s="438"/>
    </row>
    <row r="145" spans="4:12" ht="18">
      <c r="D145" s="434"/>
      <c r="E145" s="455"/>
      <c r="F145" s="201" t="s">
        <v>121</v>
      </c>
      <c r="G145" s="146" t="s">
        <v>370</v>
      </c>
      <c r="H145" s="206"/>
      <c r="I145" s="102">
        <f t="shared" si="4"/>
        <v>0</v>
      </c>
      <c r="J145" s="106"/>
      <c r="K145" s="340"/>
      <c r="L145" s="438"/>
    </row>
    <row r="146" spans="4:12" ht="18">
      <c r="D146" s="434"/>
      <c r="E146" s="455"/>
      <c r="F146" s="203" t="s">
        <v>49</v>
      </c>
      <c r="G146" s="147" t="s">
        <v>60</v>
      </c>
      <c r="H146" s="246"/>
      <c r="I146" s="102">
        <f t="shared" si="4"/>
        <v>0</v>
      </c>
      <c r="J146" s="145"/>
      <c r="K146" s="339"/>
      <c r="L146" s="438"/>
    </row>
    <row r="147" spans="4:12" ht="18">
      <c r="D147" s="434"/>
      <c r="E147" s="455"/>
      <c r="F147" s="201" t="s">
        <v>50</v>
      </c>
      <c r="G147" s="146"/>
      <c r="H147" s="206"/>
      <c r="I147" s="102">
        <f t="shared" si="4"/>
        <v>0</v>
      </c>
      <c r="J147" s="145"/>
      <c r="K147" s="339"/>
      <c r="L147" s="438"/>
    </row>
    <row r="148" spans="4:12" ht="18">
      <c r="D148" s="434"/>
      <c r="E148" s="456"/>
      <c r="F148" s="241" t="s">
        <v>77</v>
      </c>
      <c r="G148" s="263" t="s">
        <v>64</v>
      </c>
      <c r="H148" s="268"/>
      <c r="I148" s="102">
        <f t="shared" si="4"/>
        <v>0</v>
      </c>
      <c r="J148" s="153"/>
      <c r="K148" s="339"/>
      <c r="L148" s="438"/>
    </row>
    <row r="149" spans="4:12" ht="18">
      <c r="D149" s="434"/>
      <c r="E149" s="454" t="s">
        <v>249</v>
      </c>
      <c r="F149" s="264" t="s">
        <v>67</v>
      </c>
      <c r="G149" s="209"/>
      <c r="H149" s="209"/>
      <c r="I149" s="102">
        <f t="shared" si="4"/>
        <v>0</v>
      </c>
      <c r="J149" s="102"/>
      <c r="K149" s="179" t="s">
        <v>245</v>
      </c>
      <c r="L149" s="458"/>
    </row>
    <row r="150" spans="4:12" ht="18">
      <c r="D150" s="434"/>
      <c r="E150" s="455"/>
      <c r="F150" s="201" t="s">
        <v>55</v>
      </c>
      <c r="G150" s="211"/>
      <c r="H150" s="211"/>
      <c r="I150" s="102">
        <f t="shared" si="4"/>
        <v>0</v>
      </c>
      <c r="J150" s="145">
        <v>33</v>
      </c>
      <c r="K150" s="159"/>
      <c r="L150" s="459"/>
    </row>
    <row r="151" spans="4:12" ht="18">
      <c r="D151" s="434"/>
      <c r="E151" s="455"/>
      <c r="F151" s="201" t="s">
        <v>121</v>
      </c>
      <c r="G151" s="211"/>
      <c r="H151" s="211"/>
      <c r="I151" s="102">
        <f t="shared" si="4"/>
        <v>0</v>
      </c>
      <c r="J151" s="106"/>
      <c r="K151" s="182"/>
      <c r="L151" s="459"/>
    </row>
    <row r="152" spans="4:12" ht="18">
      <c r="D152" s="434"/>
      <c r="E152" s="455"/>
      <c r="F152" s="203" t="s">
        <v>49</v>
      </c>
      <c r="G152" s="212"/>
      <c r="H152" s="212"/>
      <c r="I152" s="102">
        <f t="shared" si="4"/>
        <v>0</v>
      </c>
      <c r="J152" s="145"/>
      <c r="K152" s="159"/>
      <c r="L152" s="459"/>
    </row>
    <row r="153" spans="4:12" ht="18">
      <c r="D153" s="434"/>
      <c r="E153" s="455"/>
      <c r="F153" s="201" t="s">
        <v>50</v>
      </c>
      <c r="G153" s="211"/>
      <c r="H153" s="211"/>
      <c r="I153" s="102">
        <f t="shared" si="4"/>
        <v>0</v>
      </c>
      <c r="J153" s="145"/>
      <c r="K153" s="159"/>
      <c r="L153" s="459"/>
    </row>
    <row r="154" spans="4:12" thickBot="1">
      <c r="D154" s="450"/>
      <c r="E154" s="457"/>
      <c r="F154" s="204" t="s">
        <v>77</v>
      </c>
      <c r="G154" s="213"/>
      <c r="H154" s="213"/>
      <c r="I154" s="163">
        <f t="shared" si="4"/>
        <v>0</v>
      </c>
      <c r="J154" s="165"/>
      <c r="K154" s="164"/>
      <c r="L154" s="460"/>
    </row>
    <row r="186" ht="30" customHeight="1"/>
  </sheetData>
  <mergeCells count="58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L65:L70"/>
    <mergeCell ref="E71:E76"/>
    <mergeCell ref="L71:L76"/>
    <mergeCell ref="E77:E82"/>
    <mergeCell ref="L77:L82"/>
    <mergeCell ref="E83:E88"/>
    <mergeCell ref="L83:L88"/>
    <mergeCell ref="E101:E106"/>
    <mergeCell ref="H101:H106"/>
    <mergeCell ref="L101:L106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DD4F7E50-63DC-4DEE-88F1-5151B6B14D35}"/>
    <hyperlink ref="H110" r:id="rId9" xr:uid="{5D7920F3-D14F-4F27-AE8D-56A11CE8D463}"/>
    <hyperlink ref="H116" r:id="rId10" xr:uid="{1700B91B-14F9-40F1-B203-0425A6BD5BA9}"/>
    <hyperlink ref="H128" r:id="rId11" xr:uid="{E0052914-BB53-4D2F-8433-644BB8EE986A}"/>
    <hyperlink ref="H140" r:id="rId12" xr:uid="{1934BFED-DBD2-4593-931D-F4AC416EE309}"/>
    <hyperlink ref="H134" r:id="rId13" xr:uid="{204F1A51-6B2B-4B59-9969-B2C9CB2A4536}"/>
    <hyperlink ref="G98" r:id="rId14" xr:uid="{49FDCFB0-928D-4D38-8D7F-725C6C2578B8}"/>
    <hyperlink ref="G104" r:id="rId15" xr:uid="{182090CB-9886-420B-AB5B-1993EDB62B1C}"/>
    <hyperlink ref="G20" r:id="rId16" xr:uid="{8654B133-4520-43EE-88A4-978EC5A3D252}"/>
    <hyperlink ref="G26" r:id="rId17" xr:uid="{F39D6554-3860-45D6-893B-3047FDA147A6}"/>
    <hyperlink ref="G38" r:id="rId18" xr:uid="{133FCDCE-D4A0-4879-8564-016C56F5B550}"/>
    <hyperlink ref="G44" r:id="rId19" xr:uid="{D37B620A-B90E-4A9E-A4CA-0E5EBF6A655B}"/>
    <hyperlink ref="G50" r:id="rId20" xr:uid="{0F7F8BFB-761A-4329-86FE-A47A205B04EB}"/>
    <hyperlink ref="G62" r:id="rId21" xr:uid="{FEC86258-DC7C-4357-BB5C-49CFF0B73EFA}"/>
    <hyperlink ref="G68" r:id="rId22" xr:uid="{5331CA90-5EA3-48C4-A8A8-DE94BAD5DEF2}"/>
    <hyperlink ref="G56" r:id="rId23" xr:uid="{77065177-E17E-4B0E-88A8-B62F27BD5D08}"/>
    <hyperlink ref="G92" r:id="rId24" xr:uid="{D316EC9F-496D-4BF3-A0D0-7BBEA0C442FB}"/>
    <hyperlink ref="G74" r:id="rId25" xr:uid="{61C6A6FF-3799-487F-B620-A123D7B48223}"/>
    <hyperlink ref="G80" r:id="rId26" xr:uid="{D97CCEEE-5A08-49E3-A5B2-EB6F17ADBC34}"/>
    <hyperlink ref="G86" r:id="rId27" xr:uid="{D50A8BBA-4612-47B2-8B5A-CFC4FB09EC1F}"/>
    <hyperlink ref="H50" r:id="rId28" xr:uid="{1E140794-A090-4494-A28B-ED4D84E12D83}"/>
    <hyperlink ref="H44" r:id="rId29" xr:uid="{F2138220-120D-468B-8BC1-AAFDB3B005D7}"/>
    <hyperlink ref="H38" r:id="rId30" xr:uid="{B2509A7C-5A72-4A72-AA00-1CDEC3220D45}"/>
    <hyperlink ref="H20" r:id="rId31" xr:uid="{3D8EFA81-9DF8-4AF5-9AE1-0185B125524B}"/>
    <hyperlink ref="H86" r:id="rId32" xr:uid="{AF2CE0F4-1C98-454E-BAD0-2359FBD9FC48}"/>
    <hyperlink ref="G32" r:id="rId33" xr:uid="{265F239F-E478-4696-933C-6CCE08E8B20E}"/>
    <hyperlink ref="H32" r:id="rId34" xr:uid="{36325569-7F55-462F-8FD4-A6D4552DE7DD}"/>
    <hyperlink ref="H56" r:id="rId35" xr:uid="{AE7E4987-CA50-4CBA-8215-473C90CCEFF9}"/>
    <hyperlink ref="H62" r:id="rId36" xr:uid="{F7E64B05-E62B-4801-8B23-FF858BFBEF61}"/>
    <hyperlink ref="H68" r:id="rId37" xr:uid="{AA8270D1-617F-438D-AEC4-CEF085E978EB}"/>
    <hyperlink ref="H74" r:id="rId38" xr:uid="{0AA26F38-3FE9-449E-82BD-69C322A99596}"/>
    <hyperlink ref="H92" r:id="rId39" xr:uid="{E29F5512-1971-47A4-9AFB-E99B6837CA76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7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8" t="s">
        <v>41</v>
      </c>
      <c r="C2" s="69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48" t="s">
        <v>484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4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4" ht="21" customHeight="1">
      <c r="D8" s="433" t="s">
        <v>114</v>
      </c>
      <c r="E8" s="436" t="s">
        <v>153</v>
      </c>
      <c r="F8" s="100" t="s">
        <v>123</v>
      </c>
      <c r="G8" s="270"/>
      <c r="H8" s="270"/>
      <c r="I8" s="102">
        <f>LENB(H8)</f>
        <v>0</v>
      </c>
      <c r="J8" s="103"/>
      <c r="K8" s="271" t="s">
        <v>243</v>
      </c>
      <c r="L8" s="439"/>
    </row>
    <row r="9" spans="1:14" ht="21" customHeight="1">
      <c r="D9" s="434"/>
      <c r="E9" s="452"/>
      <c r="F9" s="106" t="s">
        <v>154</v>
      </c>
      <c r="G9" s="216" t="s">
        <v>167</v>
      </c>
      <c r="H9" s="216" t="s">
        <v>167</v>
      </c>
      <c r="I9" s="102">
        <f t="shared" ref="I9:I72" si="0">LENB(H9)</f>
        <v>7</v>
      </c>
      <c r="J9" s="108">
        <v>10</v>
      </c>
      <c r="K9" s="108"/>
      <c r="L9" s="438"/>
    </row>
    <row r="10" spans="1:14" ht="21" customHeight="1">
      <c r="D10" s="434"/>
      <c r="E10" s="452"/>
      <c r="F10" s="106" t="s">
        <v>113</v>
      </c>
      <c r="G10" s="216" t="s">
        <v>353</v>
      </c>
      <c r="H10" s="216" t="s">
        <v>353</v>
      </c>
      <c r="I10" s="102">
        <f t="shared" si="0"/>
        <v>7</v>
      </c>
      <c r="J10" s="106"/>
      <c r="K10" s="106"/>
      <c r="L10" s="438"/>
    </row>
    <row r="11" spans="1:14" ht="21" customHeight="1">
      <c r="D11" s="434"/>
      <c r="E11" s="452"/>
      <c r="F11" s="109" t="s">
        <v>49</v>
      </c>
      <c r="G11" s="320" t="s">
        <v>157</v>
      </c>
      <c r="H11" s="320" t="s">
        <v>517</v>
      </c>
      <c r="I11" s="102">
        <f t="shared" si="0"/>
        <v>55</v>
      </c>
      <c r="J11" s="112"/>
      <c r="K11" s="112"/>
      <c r="L11" s="438"/>
    </row>
    <row r="12" spans="1:14" ht="21" customHeight="1">
      <c r="D12" s="434"/>
      <c r="E12" s="452"/>
      <c r="F12" s="106" t="s">
        <v>50</v>
      </c>
      <c r="G12" s="216"/>
      <c r="H12" s="216" t="s">
        <v>167</v>
      </c>
      <c r="I12" s="102">
        <f t="shared" si="0"/>
        <v>7</v>
      </c>
      <c r="J12" s="112"/>
      <c r="K12" s="112"/>
      <c r="L12" s="438"/>
    </row>
    <row r="13" spans="1:14" ht="21" customHeight="1">
      <c r="D13" s="476"/>
      <c r="E13" s="453"/>
      <c r="F13" s="149" t="s">
        <v>77</v>
      </c>
      <c r="G13" s="218" t="s">
        <v>167</v>
      </c>
      <c r="H13" s="218" t="s">
        <v>167</v>
      </c>
      <c r="I13" s="102">
        <f t="shared" si="0"/>
        <v>7</v>
      </c>
      <c r="J13" s="170"/>
      <c r="K13" s="170"/>
      <c r="L13" s="440"/>
    </row>
    <row r="14" spans="1:14" ht="21" customHeight="1">
      <c r="D14" s="434" t="s">
        <v>118</v>
      </c>
      <c r="E14" s="452" t="s">
        <v>120</v>
      </c>
      <c r="F14" s="139" t="s">
        <v>122</v>
      </c>
      <c r="G14" s="129"/>
      <c r="H14" s="139"/>
      <c r="I14" s="131">
        <f t="shared" si="0"/>
        <v>0</v>
      </c>
      <c r="J14" s="141"/>
      <c r="K14" s="131" t="s">
        <v>245</v>
      </c>
      <c r="L14" s="466"/>
    </row>
    <row r="15" spans="1:14" ht="21" customHeight="1">
      <c r="D15" s="434"/>
      <c r="E15" s="452"/>
      <c r="F15" s="121" t="s">
        <v>55</v>
      </c>
      <c r="G15" s="273" t="s">
        <v>259</v>
      </c>
      <c r="H15" s="273" t="s">
        <v>259</v>
      </c>
      <c r="I15" s="131">
        <f t="shared" si="0"/>
        <v>17</v>
      </c>
      <c r="J15" s="123">
        <v>33</v>
      </c>
      <c r="K15" s="123"/>
      <c r="L15" s="464"/>
    </row>
    <row r="16" spans="1:14" ht="21" customHeight="1">
      <c r="D16" s="434"/>
      <c r="E16" s="452"/>
      <c r="F16" s="121" t="s">
        <v>121</v>
      </c>
      <c r="G16" s="273" t="s">
        <v>354</v>
      </c>
      <c r="H16" s="273" t="s">
        <v>638</v>
      </c>
      <c r="I16" s="131">
        <f t="shared" si="0"/>
        <v>17</v>
      </c>
      <c r="J16" s="121"/>
      <c r="K16" s="121"/>
      <c r="L16" s="464"/>
    </row>
    <row r="17" spans="2:12" ht="20.100000000000001" customHeight="1">
      <c r="D17" s="434"/>
      <c r="E17" s="452"/>
      <c r="F17" s="124" t="s">
        <v>49</v>
      </c>
      <c r="G17" s="137" t="s">
        <v>260</v>
      </c>
      <c r="H17" s="137" t="s">
        <v>517</v>
      </c>
      <c r="I17" s="131">
        <f t="shared" si="0"/>
        <v>55</v>
      </c>
      <c r="J17" s="123"/>
      <c r="K17" s="123"/>
      <c r="L17" s="464"/>
    </row>
    <row r="18" spans="2:12" ht="20.100000000000001" customHeight="1">
      <c r="D18" s="434"/>
      <c r="E18" s="452"/>
      <c r="F18" s="121" t="s">
        <v>50</v>
      </c>
      <c r="G18" s="273"/>
      <c r="H18" s="273" t="s">
        <v>259</v>
      </c>
      <c r="I18" s="131">
        <f t="shared" si="0"/>
        <v>17</v>
      </c>
      <c r="J18" s="123"/>
      <c r="K18" s="123"/>
      <c r="L18" s="464"/>
    </row>
    <row r="19" spans="2:12" ht="20.100000000000001" customHeight="1">
      <c r="D19" s="434"/>
      <c r="E19" s="453"/>
      <c r="F19" s="127" t="s">
        <v>77</v>
      </c>
      <c r="G19" s="274" t="s">
        <v>259</v>
      </c>
      <c r="H19" s="274" t="s">
        <v>259</v>
      </c>
      <c r="I19" s="131">
        <f t="shared" si="0"/>
        <v>17</v>
      </c>
      <c r="J19" s="128"/>
      <c r="K19" s="128"/>
      <c r="L19" s="465"/>
    </row>
    <row r="20" spans="2:12" ht="20.100000000000001" customHeight="1">
      <c r="D20" s="434"/>
      <c r="E20" s="436" t="s">
        <v>124</v>
      </c>
      <c r="F20" s="129" t="s">
        <v>122</v>
      </c>
      <c r="G20" s="129"/>
      <c r="H20" s="129"/>
      <c r="I20" s="131">
        <f t="shared" si="0"/>
        <v>0</v>
      </c>
      <c r="J20" s="131"/>
      <c r="K20" s="131" t="s">
        <v>245</v>
      </c>
      <c r="L20" s="466"/>
    </row>
    <row r="21" spans="2:12" ht="20.100000000000001" customHeight="1">
      <c r="D21" s="434"/>
      <c r="E21" s="452"/>
      <c r="F21" s="121" t="s">
        <v>55</v>
      </c>
      <c r="G21" s="273" t="s">
        <v>261</v>
      </c>
      <c r="H21" s="273" t="s">
        <v>261</v>
      </c>
      <c r="I21" s="131">
        <f t="shared" si="0"/>
        <v>10</v>
      </c>
      <c r="J21" s="123">
        <v>33</v>
      </c>
      <c r="K21" s="123"/>
      <c r="L21" s="464"/>
    </row>
    <row r="22" spans="2:12" ht="20.100000000000001" customHeight="1">
      <c r="D22" s="434"/>
      <c r="E22" s="452"/>
      <c r="F22" s="121" t="s">
        <v>121</v>
      </c>
      <c r="G22" s="273" t="s">
        <v>355</v>
      </c>
      <c r="H22" s="273" t="s">
        <v>640</v>
      </c>
      <c r="I22" s="131">
        <f t="shared" si="0"/>
        <v>10</v>
      </c>
      <c r="J22" s="121"/>
      <c r="K22" s="121"/>
      <c r="L22" s="464"/>
    </row>
    <row r="23" spans="2:12" ht="20.100000000000001" customHeight="1">
      <c r="B23" s="57" t="s">
        <v>44</v>
      </c>
      <c r="D23" s="434"/>
      <c r="E23" s="452"/>
      <c r="F23" s="124" t="s">
        <v>49</v>
      </c>
      <c r="G23" s="137" t="s">
        <v>262</v>
      </c>
      <c r="H23" s="137" t="s">
        <v>518</v>
      </c>
      <c r="I23" s="131">
        <f t="shared" si="0"/>
        <v>47</v>
      </c>
      <c r="J23" s="123"/>
      <c r="K23" s="123"/>
      <c r="L23" s="464"/>
    </row>
    <row r="24" spans="2:12" ht="20.100000000000001" customHeight="1">
      <c r="D24" s="434"/>
      <c r="E24" s="452"/>
      <c r="F24" s="121" t="s">
        <v>50</v>
      </c>
      <c r="G24" s="273"/>
      <c r="H24" s="273" t="s">
        <v>261</v>
      </c>
      <c r="I24" s="131">
        <f t="shared" si="0"/>
        <v>10</v>
      </c>
      <c r="J24" s="123"/>
      <c r="K24" s="123"/>
      <c r="L24" s="464"/>
    </row>
    <row r="25" spans="2:12" ht="20.100000000000001" customHeight="1">
      <c r="D25" s="434"/>
      <c r="E25" s="453"/>
      <c r="F25" s="127" t="s">
        <v>77</v>
      </c>
      <c r="G25" s="274" t="s">
        <v>261</v>
      </c>
      <c r="H25" s="274" t="s">
        <v>261</v>
      </c>
      <c r="I25" s="131">
        <f t="shared" si="0"/>
        <v>10</v>
      </c>
      <c r="J25" s="128"/>
      <c r="K25" s="128"/>
      <c r="L25" s="465"/>
    </row>
    <row r="26" spans="2:12" ht="20.100000000000001" customHeight="1">
      <c r="D26" s="434"/>
      <c r="E26" s="436" t="s">
        <v>125</v>
      </c>
      <c r="F26" s="129" t="s">
        <v>122</v>
      </c>
      <c r="G26" s="129"/>
      <c r="H26" s="129"/>
      <c r="I26" s="131">
        <f t="shared" si="0"/>
        <v>0</v>
      </c>
      <c r="J26" s="131"/>
      <c r="K26" s="131" t="s">
        <v>245</v>
      </c>
      <c r="L26" s="466"/>
    </row>
    <row r="27" spans="2:12" ht="20.100000000000001" customHeight="1">
      <c r="D27" s="434"/>
      <c r="E27" s="452"/>
      <c r="F27" s="121" t="s">
        <v>55</v>
      </c>
      <c r="G27" s="273" t="s">
        <v>263</v>
      </c>
      <c r="H27" s="273" t="s">
        <v>263</v>
      </c>
      <c r="I27" s="131">
        <f t="shared" si="0"/>
        <v>11</v>
      </c>
      <c r="J27" s="123">
        <v>33</v>
      </c>
      <c r="K27" s="123"/>
      <c r="L27" s="464"/>
    </row>
    <row r="28" spans="2:12" ht="18">
      <c r="D28" s="434"/>
      <c r="E28" s="452"/>
      <c r="F28" s="121" t="s">
        <v>121</v>
      </c>
      <c r="G28" s="273" t="s">
        <v>356</v>
      </c>
      <c r="H28" s="273" t="s">
        <v>639</v>
      </c>
      <c r="I28" s="131">
        <f t="shared" si="0"/>
        <v>11</v>
      </c>
      <c r="J28" s="121"/>
      <c r="K28" s="121"/>
      <c r="L28" s="464"/>
    </row>
    <row r="29" spans="2:12" ht="34.5">
      <c r="D29" s="434"/>
      <c r="E29" s="452"/>
      <c r="F29" s="124" t="s">
        <v>49</v>
      </c>
      <c r="G29" s="137" t="s">
        <v>264</v>
      </c>
      <c r="H29" s="137" t="s">
        <v>519</v>
      </c>
      <c r="I29" s="131">
        <f t="shared" si="0"/>
        <v>123</v>
      </c>
      <c r="J29" s="123"/>
      <c r="K29" s="123"/>
      <c r="L29" s="464"/>
    </row>
    <row r="30" spans="2:12" ht="20.65" customHeight="1">
      <c r="D30" s="434"/>
      <c r="E30" s="452"/>
      <c r="F30" s="121" t="s">
        <v>50</v>
      </c>
      <c r="G30" s="273"/>
      <c r="H30" s="273" t="s">
        <v>263</v>
      </c>
      <c r="I30" s="131">
        <f t="shared" si="0"/>
        <v>11</v>
      </c>
      <c r="J30" s="123"/>
      <c r="K30" s="123"/>
      <c r="L30" s="464"/>
    </row>
    <row r="31" spans="2:12" ht="20.65" customHeight="1">
      <c r="D31" s="434"/>
      <c r="E31" s="453"/>
      <c r="F31" s="127" t="s">
        <v>77</v>
      </c>
      <c r="G31" s="274" t="s">
        <v>263</v>
      </c>
      <c r="H31" s="274" t="s">
        <v>263</v>
      </c>
      <c r="I31" s="131">
        <f t="shared" si="0"/>
        <v>11</v>
      </c>
      <c r="J31" s="128"/>
      <c r="K31" s="128"/>
      <c r="L31" s="465"/>
    </row>
    <row r="32" spans="2:12" ht="20.65" customHeight="1">
      <c r="D32" s="434"/>
      <c r="E32" s="436" t="s">
        <v>126</v>
      </c>
      <c r="F32" s="129" t="s">
        <v>122</v>
      </c>
      <c r="G32" s="129" t="s">
        <v>78</v>
      </c>
      <c r="H32" s="129" t="s">
        <v>78</v>
      </c>
      <c r="I32" s="131">
        <f t="shared" si="0"/>
        <v>1</v>
      </c>
      <c r="J32" s="131"/>
      <c r="K32" s="131" t="s">
        <v>245</v>
      </c>
      <c r="L32" s="466"/>
    </row>
    <row r="33" spans="4:12" ht="20.65" customHeight="1">
      <c r="D33" s="434"/>
      <c r="E33" s="452"/>
      <c r="F33" s="121" t="s">
        <v>55</v>
      </c>
      <c r="G33" s="273" t="s">
        <v>265</v>
      </c>
      <c r="H33" s="273" t="s">
        <v>265</v>
      </c>
      <c r="I33" s="131">
        <f t="shared" si="0"/>
        <v>12</v>
      </c>
      <c r="J33" s="123">
        <v>33</v>
      </c>
      <c r="K33" s="123"/>
      <c r="L33" s="464"/>
    </row>
    <row r="34" spans="4:12" ht="20.65" customHeight="1">
      <c r="D34" s="434"/>
      <c r="E34" s="452"/>
      <c r="F34" s="121" t="s">
        <v>121</v>
      </c>
      <c r="G34" s="273" t="s">
        <v>357</v>
      </c>
      <c r="H34" s="273" t="s">
        <v>316</v>
      </c>
      <c r="I34" s="131">
        <f t="shared" si="0"/>
        <v>12</v>
      </c>
      <c r="J34" s="121"/>
      <c r="K34" s="121"/>
      <c r="L34" s="464"/>
    </row>
    <row r="35" spans="4:12" ht="20.65" customHeight="1">
      <c r="D35" s="434"/>
      <c r="E35" s="452"/>
      <c r="F35" s="124" t="s">
        <v>49</v>
      </c>
      <c r="G35" s="137" t="s">
        <v>266</v>
      </c>
      <c r="H35" s="137" t="s">
        <v>520</v>
      </c>
      <c r="I35" s="131">
        <f t="shared" si="0"/>
        <v>47</v>
      </c>
      <c r="J35" s="123"/>
      <c r="K35" s="123"/>
      <c r="L35" s="464"/>
    </row>
    <row r="36" spans="4:12" ht="20.65" customHeight="1">
      <c r="D36" s="434"/>
      <c r="E36" s="452"/>
      <c r="F36" s="121" t="s">
        <v>50</v>
      </c>
      <c r="G36" s="273"/>
      <c r="H36" s="273" t="s">
        <v>265</v>
      </c>
      <c r="I36" s="131">
        <f t="shared" si="0"/>
        <v>12</v>
      </c>
      <c r="J36" s="123"/>
      <c r="K36" s="123"/>
      <c r="L36" s="464"/>
    </row>
    <row r="37" spans="4:12" ht="20.65" customHeight="1">
      <c r="D37" s="434"/>
      <c r="E37" s="453"/>
      <c r="F37" s="127" t="s">
        <v>77</v>
      </c>
      <c r="G37" s="274" t="s">
        <v>265</v>
      </c>
      <c r="H37" s="274" t="s">
        <v>265</v>
      </c>
      <c r="I37" s="131">
        <f t="shared" si="0"/>
        <v>12</v>
      </c>
      <c r="J37" s="128"/>
      <c r="K37" s="128"/>
      <c r="L37" s="465"/>
    </row>
    <row r="38" spans="4:12" ht="20.65" customHeight="1">
      <c r="D38" s="434"/>
      <c r="E38" s="436" t="s">
        <v>127</v>
      </c>
      <c r="F38" s="129" t="s">
        <v>122</v>
      </c>
      <c r="G38" s="129"/>
      <c r="H38" s="129"/>
      <c r="I38" s="131">
        <f t="shared" si="0"/>
        <v>0</v>
      </c>
      <c r="J38" s="131"/>
      <c r="K38" s="131" t="s">
        <v>245</v>
      </c>
      <c r="L38" s="466"/>
    </row>
    <row r="39" spans="4:12" ht="20.65" customHeight="1">
      <c r="D39" s="434"/>
      <c r="E39" s="452"/>
      <c r="F39" s="121" t="s">
        <v>55</v>
      </c>
      <c r="G39" s="273" t="s">
        <v>69</v>
      </c>
      <c r="H39" s="273" t="s">
        <v>69</v>
      </c>
      <c r="I39" s="131">
        <f t="shared" si="0"/>
        <v>11</v>
      </c>
      <c r="J39" s="123">
        <v>33</v>
      </c>
      <c r="K39" s="123"/>
      <c r="L39" s="464"/>
    </row>
    <row r="40" spans="4:12" ht="20.100000000000001" customHeight="1">
      <c r="D40" s="434"/>
      <c r="E40" s="452"/>
      <c r="F40" s="121" t="s">
        <v>121</v>
      </c>
      <c r="G40" s="273" t="s">
        <v>358</v>
      </c>
      <c r="H40" s="273" t="s">
        <v>317</v>
      </c>
      <c r="I40" s="131">
        <f t="shared" si="0"/>
        <v>11</v>
      </c>
      <c r="J40" s="121"/>
      <c r="K40" s="121"/>
      <c r="L40" s="464"/>
    </row>
    <row r="41" spans="4:12" ht="20.100000000000001" customHeight="1">
      <c r="D41" s="434"/>
      <c r="E41" s="452"/>
      <c r="F41" s="124" t="s">
        <v>49</v>
      </c>
      <c r="G41" s="186" t="s">
        <v>71</v>
      </c>
      <c r="H41" s="137" t="s">
        <v>521</v>
      </c>
      <c r="I41" s="131">
        <f t="shared" si="0"/>
        <v>55</v>
      </c>
      <c r="J41" s="123"/>
      <c r="K41" s="123"/>
      <c r="L41" s="464"/>
    </row>
    <row r="42" spans="4:12" ht="20.100000000000001" customHeight="1">
      <c r="D42" s="434"/>
      <c r="E42" s="452"/>
      <c r="F42" s="121" t="s">
        <v>50</v>
      </c>
      <c r="G42" s="273"/>
      <c r="H42" s="273" t="s">
        <v>69</v>
      </c>
      <c r="I42" s="131">
        <f t="shared" si="0"/>
        <v>11</v>
      </c>
      <c r="J42" s="123"/>
      <c r="K42" s="123"/>
      <c r="L42" s="464"/>
    </row>
    <row r="43" spans="4:12" ht="20.100000000000001" customHeight="1">
      <c r="D43" s="434"/>
      <c r="E43" s="453"/>
      <c r="F43" s="127" t="s">
        <v>77</v>
      </c>
      <c r="G43" s="274" t="s">
        <v>69</v>
      </c>
      <c r="H43" s="274" t="s">
        <v>69</v>
      </c>
      <c r="I43" s="131">
        <f t="shared" si="0"/>
        <v>11</v>
      </c>
      <c r="J43" s="128"/>
      <c r="K43" s="128"/>
      <c r="L43" s="465"/>
    </row>
    <row r="44" spans="4:12" ht="20.100000000000001" customHeight="1">
      <c r="D44" s="434"/>
      <c r="E44" s="436" t="s">
        <v>128</v>
      </c>
      <c r="F44" s="129" t="s">
        <v>122</v>
      </c>
      <c r="G44" s="129" t="s">
        <v>78</v>
      </c>
      <c r="H44" s="129" t="s">
        <v>78</v>
      </c>
      <c r="I44" s="131">
        <f t="shared" si="0"/>
        <v>1</v>
      </c>
      <c r="J44" s="131"/>
      <c r="K44" s="131" t="s">
        <v>245</v>
      </c>
      <c r="L44" s="466"/>
    </row>
    <row r="45" spans="4:12" ht="20.100000000000001" customHeight="1">
      <c r="D45" s="434"/>
      <c r="E45" s="452"/>
      <c r="F45" s="121" t="s">
        <v>55</v>
      </c>
      <c r="G45" s="273" t="s">
        <v>56</v>
      </c>
      <c r="H45" s="273" t="s">
        <v>56</v>
      </c>
      <c r="I45" s="131">
        <f t="shared" si="0"/>
        <v>11</v>
      </c>
      <c r="J45" s="123">
        <v>33</v>
      </c>
      <c r="K45" s="123"/>
      <c r="L45" s="464"/>
    </row>
    <row r="46" spans="4:12" ht="20.100000000000001" customHeight="1">
      <c r="D46" s="434"/>
      <c r="E46" s="452"/>
      <c r="F46" s="121" t="s">
        <v>121</v>
      </c>
      <c r="G46" s="273" t="s">
        <v>318</v>
      </c>
      <c r="H46" s="273" t="s">
        <v>318</v>
      </c>
      <c r="I46" s="131">
        <f t="shared" si="0"/>
        <v>11</v>
      </c>
      <c r="J46" s="121"/>
      <c r="K46" s="121"/>
      <c r="L46" s="464"/>
    </row>
    <row r="47" spans="4:12" ht="20.100000000000001" customHeight="1">
      <c r="D47" s="434"/>
      <c r="E47" s="452"/>
      <c r="F47" s="124" t="s">
        <v>49</v>
      </c>
      <c r="G47" s="186" t="s">
        <v>70</v>
      </c>
      <c r="H47" s="137" t="s">
        <v>522</v>
      </c>
      <c r="I47" s="131">
        <f t="shared" si="0"/>
        <v>43</v>
      </c>
      <c r="J47" s="123"/>
      <c r="K47" s="123"/>
      <c r="L47" s="464"/>
    </row>
    <row r="48" spans="4:12" ht="20.100000000000001" customHeight="1">
      <c r="D48" s="434"/>
      <c r="E48" s="452"/>
      <c r="F48" s="121" t="s">
        <v>50</v>
      </c>
      <c r="G48" s="273"/>
      <c r="H48" s="273" t="s">
        <v>56</v>
      </c>
      <c r="I48" s="131">
        <f t="shared" si="0"/>
        <v>11</v>
      </c>
      <c r="J48" s="123"/>
      <c r="K48" s="123"/>
      <c r="L48" s="464"/>
    </row>
    <row r="49" spans="4:12" ht="20.100000000000001" customHeight="1">
      <c r="D49" s="434"/>
      <c r="E49" s="453"/>
      <c r="F49" s="127" t="s">
        <v>77</v>
      </c>
      <c r="G49" s="274" t="s">
        <v>56</v>
      </c>
      <c r="H49" s="274" t="s">
        <v>56</v>
      </c>
      <c r="I49" s="131">
        <f t="shared" si="0"/>
        <v>11</v>
      </c>
      <c r="J49" s="128"/>
      <c r="K49" s="128"/>
      <c r="L49" s="465"/>
    </row>
    <row r="50" spans="4:12" ht="20.100000000000001" customHeight="1">
      <c r="D50" s="434"/>
      <c r="E50" s="436" t="s">
        <v>129</v>
      </c>
      <c r="F50" s="129" t="s">
        <v>122</v>
      </c>
      <c r="G50" s="129" t="s">
        <v>78</v>
      </c>
      <c r="H50" s="129" t="s">
        <v>78</v>
      </c>
      <c r="I50" s="131">
        <f t="shared" si="0"/>
        <v>1</v>
      </c>
      <c r="J50" s="131"/>
      <c r="K50" s="131" t="s">
        <v>245</v>
      </c>
      <c r="L50" s="466"/>
    </row>
    <row r="51" spans="4:12" ht="20.100000000000001" customHeight="1">
      <c r="D51" s="434"/>
      <c r="E51" s="452"/>
      <c r="F51" s="121" t="s">
        <v>55</v>
      </c>
      <c r="G51" s="273" t="s">
        <v>68</v>
      </c>
      <c r="H51" s="273" t="s">
        <v>68</v>
      </c>
      <c r="I51" s="131">
        <f t="shared" si="0"/>
        <v>18</v>
      </c>
      <c r="J51" s="123">
        <v>33</v>
      </c>
      <c r="K51" s="123"/>
      <c r="L51" s="464"/>
    </row>
    <row r="52" spans="4:12" ht="20.100000000000001" customHeight="1">
      <c r="D52" s="434"/>
      <c r="E52" s="452"/>
      <c r="F52" s="121" t="s">
        <v>121</v>
      </c>
      <c r="G52" s="273" t="s">
        <v>359</v>
      </c>
      <c r="H52" s="273" t="s">
        <v>641</v>
      </c>
      <c r="I52" s="131">
        <f t="shared" si="0"/>
        <v>18</v>
      </c>
      <c r="J52" s="121"/>
      <c r="K52" s="121"/>
      <c r="L52" s="464"/>
    </row>
    <row r="53" spans="4:12" ht="20.100000000000001" customHeight="1">
      <c r="D53" s="434"/>
      <c r="E53" s="452"/>
      <c r="F53" s="124" t="s">
        <v>49</v>
      </c>
      <c r="G53" s="186" t="s">
        <v>72</v>
      </c>
      <c r="H53" s="137" t="s">
        <v>620</v>
      </c>
      <c r="I53" s="131">
        <f t="shared" si="0"/>
        <v>69</v>
      </c>
      <c r="J53" s="123"/>
      <c r="K53" s="123"/>
      <c r="L53" s="464"/>
    </row>
    <row r="54" spans="4:12" ht="20.100000000000001" customHeight="1">
      <c r="D54" s="434"/>
      <c r="E54" s="452"/>
      <c r="F54" s="121" t="s">
        <v>50</v>
      </c>
      <c r="G54" s="273"/>
      <c r="H54" s="273" t="s">
        <v>68</v>
      </c>
      <c r="I54" s="131">
        <f t="shared" si="0"/>
        <v>18</v>
      </c>
      <c r="J54" s="123"/>
      <c r="K54" s="123"/>
      <c r="L54" s="464"/>
    </row>
    <row r="55" spans="4:12" ht="20.100000000000001" customHeight="1">
      <c r="D55" s="434"/>
      <c r="E55" s="453"/>
      <c r="F55" s="127" t="s">
        <v>77</v>
      </c>
      <c r="G55" s="274" t="s">
        <v>68</v>
      </c>
      <c r="H55" s="274" t="s">
        <v>68</v>
      </c>
      <c r="I55" s="131">
        <f t="shared" si="0"/>
        <v>18</v>
      </c>
      <c r="J55" s="128"/>
      <c r="K55" s="128"/>
      <c r="L55" s="465"/>
    </row>
    <row r="56" spans="4:12" ht="20.100000000000001" customHeight="1">
      <c r="D56" s="434"/>
      <c r="E56" s="436" t="s">
        <v>130</v>
      </c>
      <c r="F56" s="129" t="s">
        <v>122</v>
      </c>
      <c r="G56" s="321" t="s">
        <v>78</v>
      </c>
      <c r="H56" s="473" t="s">
        <v>78</v>
      </c>
      <c r="I56" s="131">
        <f t="shared" si="0"/>
        <v>1</v>
      </c>
      <c r="J56" s="131"/>
      <c r="K56" s="131" t="s">
        <v>245</v>
      </c>
      <c r="L56" s="466"/>
    </row>
    <row r="57" spans="4:12" ht="20.100000000000001" customHeight="1">
      <c r="D57" s="434"/>
      <c r="E57" s="452"/>
      <c r="F57" s="121" t="s">
        <v>55</v>
      </c>
      <c r="G57" s="273" t="s">
        <v>267</v>
      </c>
      <c r="H57" s="474"/>
      <c r="I57" s="131">
        <f t="shared" si="0"/>
        <v>0</v>
      </c>
      <c r="J57" s="123">
        <v>33</v>
      </c>
      <c r="K57" s="123"/>
      <c r="L57" s="464"/>
    </row>
    <row r="58" spans="4:12" ht="20.100000000000001" customHeight="1">
      <c r="D58" s="434"/>
      <c r="E58" s="452"/>
      <c r="F58" s="121" t="s">
        <v>121</v>
      </c>
      <c r="G58" s="273" t="s">
        <v>360</v>
      </c>
      <c r="H58" s="474"/>
      <c r="I58" s="131">
        <f t="shared" si="0"/>
        <v>0</v>
      </c>
      <c r="J58" s="121"/>
      <c r="K58" s="121"/>
      <c r="L58" s="464"/>
    </row>
    <row r="59" spans="4:12" ht="20.100000000000001" customHeight="1">
      <c r="D59" s="434"/>
      <c r="E59" s="452"/>
      <c r="F59" s="124" t="s">
        <v>49</v>
      </c>
      <c r="G59" s="322" t="s">
        <v>268</v>
      </c>
      <c r="H59" s="474"/>
      <c r="I59" s="131">
        <f t="shared" si="0"/>
        <v>0</v>
      </c>
      <c r="J59" s="123"/>
      <c r="K59" s="123"/>
      <c r="L59" s="464"/>
    </row>
    <row r="60" spans="4:12" ht="17.649999999999999" customHeight="1">
      <c r="D60" s="434"/>
      <c r="E60" s="452"/>
      <c r="F60" s="121" t="s">
        <v>50</v>
      </c>
      <c r="G60" s="273"/>
      <c r="H60" s="474"/>
      <c r="I60" s="131">
        <f t="shared" si="0"/>
        <v>0</v>
      </c>
      <c r="J60" s="123"/>
      <c r="K60" s="123"/>
      <c r="L60" s="464"/>
    </row>
    <row r="61" spans="4:12" ht="16.5" customHeight="1">
      <c r="D61" s="434"/>
      <c r="E61" s="453"/>
      <c r="F61" s="127" t="s">
        <v>77</v>
      </c>
      <c r="G61" s="274" t="s">
        <v>267</v>
      </c>
      <c r="H61" s="475"/>
      <c r="I61" s="131">
        <f t="shared" si="0"/>
        <v>0</v>
      </c>
      <c r="J61" s="128"/>
      <c r="K61" s="128"/>
      <c r="L61" s="465"/>
    </row>
    <row r="62" spans="4:12" ht="17.25" customHeight="1">
      <c r="D62" s="434"/>
      <c r="E62" s="436" t="s">
        <v>131</v>
      </c>
      <c r="F62" s="100" t="s">
        <v>122</v>
      </c>
      <c r="G62" s="323"/>
      <c r="H62" s="323"/>
      <c r="I62" s="102">
        <f t="shared" si="0"/>
        <v>0</v>
      </c>
      <c r="J62" s="102"/>
      <c r="K62" s="102" t="s">
        <v>245</v>
      </c>
      <c r="L62" s="439"/>
    </row>
    <row r="63" spans="4:12" ht="16.5" customHeight="1">
      <c r="D63" s="434"/>
      <c r="E63" s="452"/>
      <c r="F63" s="106" t="s">
        <v>55</v>
      </c>
      <c r="G63" s="324"/>
      <c r="H63" s="324"/>
      <c r="I63" s="102">
        <f t="shared" si="0"/>
        <v>0</v>
      </c>
      <c r="J63" s="145">
        <v>33</v>
      </c>
      <c r="K63" s="145"/>
      <c r="L63" s="438"/>
    </row>
    <row r="64" spans="4:12" ht="16.5" customHeight="1">
      <c r="D64" s="434"/>
      <c r="E64" s="452"/>
      <c r="F64" s="106" t="s">
        <v>121</v>
      </c>
      <c r="G64" s="324"/>
      <c r="H64" s="324"/>
      <c r="I64" s="102">
        <f t="shared" si="0"/>
        <v>0</v>
      </c>
      <c r="J64" s="106"/>
      <c r="K64" s="106"/>
      <c r="L64" s="438"/>
    </row>
    <row r="65" spans="4:12" ht="20.100000000000001" customHeight="1">
      <c r="D65" s="434"/>
      <c r="E65" s="452"/>
      <c r="F65" s="109" t="s">
        <v>49</v>
      </c>
      <c r="G65" s="325"/>
      <c r="H65" s="325"/>
      <c r="I65" s="102">
        <f t="shared" si="0"/>
        <v>0</v>
      </c>
      <c r="J65" s="145"/>
      <c r="K65" s="145"/>
      <c r="L65" s="438"/>
    </row>
    <row r="66" spans="4:12" ht="20.100000000000001" customHeight="1">
      <c r="D66" s="434"/>
      <c r="E66" s="452"/>
      <c r="F66" s="106" t="s">
        <v>50</v>
      </c>
      <c r="G66" s="324"/>
      <c r="H66" s="324"/>
      <c r="I66" s="102">
        <f t="shared" si="0"/>
        <v>0</v>
      </c>
      <c r="J66" s="145"/>
      <c r="K66" s="145"/>
      <c r="L66" s="438"/>
    </row>
    <row r="67" spans="4:12" ht="20.100000000000001" customHeight="1">
      <c r="D67" s="434"/>
      <c r="E67" s="453"/>
      <c r="F67" s="149" t="s">
        <v>77</v>
      </c>
      <c r="G67" s="326"/>
      <c r="H67" s="326"/>
      <c r="I67" s="102">
        <f t="shared" si="0"/>
        <v>0</v>
      </c>
      <c r="J67" s="151"/>
      <c r="K67" s="151"/>
      <c r="L67" s="440"/>
    </row>
    <row r="68" spans="4:12" ht="20.100000000000001" customHeight="1">
      <c r="D68" s="434"/>
      <c r="E68" s="436" t="s">
        <v>132</v>
      </c>
      <c r="F68" s="100" t="s">
        <v>122</v>
      </c>
      <c r="G68" s="209"/>
      <c r="H68" s="209"/>
      <c r="I68" s="102">
        <f t="shared" si="0"/>
        <v>0</v>
      </c>
      <c r="J68" s="102"/>
      <c r="K68" s="173" t="s">
        <v>245</v>
      </c>
      <c r="L68" s="439"/>
    </row>
    <row r="69" spans="4:12" ht="20.100000000000001" customHeight="1">
      <c r="D69" s="434"/>
      <c r="E69" s="452"/>
      <c r="F69" s="106" t="s">
        <v>55</v>
      </c>
      <c r="G69" s="317"/>
      <c r="H69" s="317"/>
      <c r="I69" s="102">
        <f t="shared" si="0"/>
        <v>0</v>
      </c>
      <c r="J69" s="145">
        <v>33</v>
      </c>
      <c r="K69" s="145"/>
      <c r="L69" s="438"/>
    </row>
    <row r="70" spans="4:12" ht="20.100000000000001" customHeight="1">
      <c r="D70" s="434"/>
      <c r="E70" s="452"/>
      <c r="F70" s="106" t="s">
        <v>121</v>
      </c>
      <c r="G70" s="317"/>
      <c r="H70" s="317"/>
      <c r="I70" s="102">
        <f t="shared" si="0"/>
        <v>0</v>
      </c>
      <c r="J70" s="106"/>
      <c r="K70" s="106"/>
      <c r="L70" s="438"/>
    </row>
    <row r="71" spans="4:12" ht="20.100000000000001" customHeight="1">
      <c r="D71" s="434"/>
      <c r="E71" s="452"/>
      <c r="F71" s="109" t="s">
        <v>49</v>
      </c>
      <c r="G71" s="212"/>
      <c r="H71" s="212"/>
      <c r="I71" s="102">
        <f t="shared" si="0"/>
        <v>0</v>
      </c>
      <c r="J71" s="145"/>
      <c r="K71" s="145"/>
      <c r="L71" s="438"/>
    </row>
    <row r="72" spans="4:12" ht="20.100000000000001" customHeight="1">
      <c r="D72" s="434"/>
      <c r="E72" s="452"/>
      <c r="F72" s="106" t="s">
        <v>50</v>
      </c>
      <c r="G72" s="317"/>
      <c r="H72" s="317"/>
      <c r="I72" s="102">
        <f t="shared" si="0"/>
        <v>0</v>
      </c>
      <c r="J72" s="145"/>
      <c r="K72" s="145"/>
      <c r="L72" s="438"/>
    </row>
    <row r="73" spans="4:12" ht="20.100000000000001" customHeight="1">
      <c r="D73" s="434"/>
      <c r="E73" s="453"/>
      <c r="F73" s="154" t="s">
        <v>77</v>
      </c>
      <c r="G73" s="318"/>
      <c r="H73" s="327"/>
      <c r="I73" s="102">
        <f t="shared" ref="I73:I136" si="1">LENB(H73)</f>
        <v>0</v>
      </c>
      <c r="J73" s="156"/>
      <c r="K73" s="151"/>
      <c r="L73" s="440"/>
    </row>
    <row r="74" spans="4:12" ht="19.5" customHeight="1">
      <c r="D74" s="434"/>
      <c r="E74" s="436" t="s">
        <v>147</v>
      </c>
      <c r="F74" s="100" t="s">
        <v>122</v>
      </c>
      <c r="G74" s="209"/>
      <c r="H74" s="209"/>
      <c r="I74" s="102">
        <f t="shared" si="1"/>
        <v>0</v>
      </c>
      <c r="J74" s="102"/>
      <c r="K74" s="102" t="s">
        <v>245</v>
      </c>
      <c r="L74" s="439"/>
    </row>
    <row r="75" spans="4:12" ht="20.100000000000001" customHeight="1">
      <c r="D75" s="434"/>
      <c r="E75" s="452"/>
      <c r="F75" s="106" t="s">
        <v>55</v>
      </c>
      <c r="G75" s="317"/>
      <c r="H75" s="317"/>
      <c r="I75" s="102">
        <f t="shared" si="1"/>
        <v>0</v>
      </c>
      <c r="J75" s="145">
        <v>33</v>
      </c>
      <c r="K75" s="145"/>
      <c r="L75" s="438"/>
    </row>
    <row r="76" spans="4:12" ht="20.100000000000001" customHeight="1">
      <c r="D76" s="434"/>
      <c r="E76" s="452"/>
      <c r="F76" s="106" t="s">
        <v>121</v>
      </c>
      <c r="G76" s="317"/>
      <c r="H76" s="317"/>
      <c r="I76" s="102">
        <f t="shared" si="1"/>
        <v>0</v>
      </c>
      <c r="J76" s="106"/>
      <c r="K76" s="106"/>
      <c r="L76" s="438"/>
    </row>
    <row r="77" spans="4:12" ht="20.100000000000001" customHeight="1">
      <c r="D77" s="434"/>
      <c r="E77" s="452"/>
      <c r="F77" s="109" t="s">
        <v>49</v>
      </c>
      <c r="G77" s="212"/>
      <c r="H77" s="212"/>
      <c r="I77" s="102">
        <f t="shared" si="1"/>
        <v>0</v>
      </c>
      <c r="J77" s="145"/>
      <c r="K77" s="145"/>
      <c r="L77" s="438"/>
    </row>
    <row r="78" spans="4:12" ht="20.100000000000001" customHeight="1">
      <c r="D78" s="434"/>
      <c r="E78" s="452"/>
      <c r="F78" s="106" t="s">
        <v>50</v>
      </c>
      <c r="G78" s="317"/>
      <c r="H78" s="317"/>
      <c r="I78" s="102">
        <f t="shared" si="1"/>
        <v>0</v>
      </c>
      <c r="J78" s="145"/>
      <c r="K78" s="145"/>
      <c r="L78" s="438"/>
    </row>
    <row r="79" spans="4:12" ht="20.100000000000001" customHeight="1">
      <c r="D79" s="434"/>
      <c r="E79" s="453"/>
      <c r="F79" s="149" t="s">
        <v>77</v>
      </c>
      <c r="G79" s="318"/>
      <c r="H79" s="318"/>
      <c r="I79" s="102">
        <f t="shared" si="1"/>
        <v>0</v>
      </c>
      <c r="J79" s="151"/>
      <c r="K79" s="151"/>
      <c r="L79" s="440"/>
    </row>
    <row r="80" spans="4:12" ht="20.100000000000001" customHeight="1">
      <c r="D80" s="434"/>
      <c r="E80" s="436" t="s">
        <v>148</v>
      </c>
      <c r="F80" s="100" t="s">
        <v>122</v>
      </c>
      <c r="G80" s="209"/>
      <c r="H80" s="209"/>
      <c r="I80" s="102">
        <f t="shared" si="1"/>
        <v>0</v>
      </c>
      <c r="J80" s="102"/>
      <c r="K80" s="102" t="s">
        <v>245</v>
      </c>
      <c r="L80" s="439"/>
    </row>
    <row r="81" spans="4:12" ht="20.100000000000001" customHeight="1">
      <c r="D81" s="434"/>
      <c r="E81" s="452"/>
      <c r="F81" s="106" t="s">
        <v>55</v>
      </c>
      <c r="G81" s="317"/>
      <c r="H81" s="317"/>
      <c r="I81" s="102">
        <f t="shared" si="1"/>
        <v>0</v>
      </c>
      <c r="J81" s="145">
        <v>33</v>
      </c>
      <c r="K81" s="145"/>
      <c r="L81" s="438"/>
    </row>
    <row r="82" spans="4:12" ht="20.100000000000001" customHeight="1">
      <c r="D82" s="434"/>
      <c r="E82" s="452"/>
      <c r="F82" s="106" t="s">
        <v>121</v>
      </c>
      <c r="G82" s="317"/>
      <c r="H82" s="317"/>
      <c r="I82" s="102">
        <f t="shared" si="1"/>
        <v>0</v>
      </c>
      <c r="J82" s="106"/>
      <c r="K82" s="106"/>
      <c r="L82" s="438"/>
    </row>
    <row r="83" spans="4:12" ht="20.100000000000001" customHeight="1">
      <c r="D83" s="434"/>
      <c r="E83" s="452"/>
      <c r="F83" s="109" t="s">
        <v>49</v>
      </c>
      <c r="G83" s="212"/>
      <c r="H83" s="212"/>
      <c r="I83" s="102">
        <f t="shared" si="1"/>
        <v>0</v>
      </c>
      <c r="J83" s="145"/>
      <c r="K83" s="145"/>
      <c r="L83" s="438"/>
    </row>
    <row r="84" spans="4:12" ht="20.100000000000001" customHeight="1">
      <c r="D84" s="434"/>
      <c r="E84" s="452"/>
      <c r="F84" s="106" t="s">
        <v>50</v>
      </c>
      <c r="G84" s="317"/>
      <c r="H84" s="317"/>
      <c r="I84" s="102">
        <f t="shared" si="1"/>
        <v>0</v>
      </c>
      <c r="J84" s="145"/>
      <c r="K84" s="145"/>
      <c r="L84" s="438"/>
    </row>
    <row r="85" spans="4:12" ht="20.100000000000001" customHeight="1">
      <c r="D85" s="434"/>
      <c r="E85" s="453"/>
      <c r="F85" s="149" t="s">
        <v>77</v>
      </c>
      <c r="G85" s="318"/>
      <c r="H85" s="318"/>
      <c r="I85" s="102">
        <f t="shared" si="1"/>
        <v>0</v>
      </c>
      <c r="J85" s="151"/>
      <c r="K85" s="151"/>
      <c r="L85" s="440"/>
    </row>
    <row r="86" spans="4:12" ht="20.100000000000001" customHeight="1">
      <c r="D86" s="434"/>
      <c r="E86" s="436" t="s">
        <v>149</v>
      </c>
      <c r="F86" s="100" t="s">
        <v>122</v>
      </c>
      <c r="G86" s="209"/>
      <c r="H86" s="209"/>
      <c r="I86" s="102">
        <f t="shared" si="1"/>
        <v>0</v>
      </c>
      <c r="J86" s="179"/>
      <c r="K86" s="102" t="s">
        <v>245</v>
      </c>
      <c r="L86" s="470"/>
    </row>
    <row r="87" spans="4:12" ht="20.100000000000001" customHeight="1">
      <c r="D87" s="434"/>
      <c r="E87" s="452"/>
      <c r="F87" s="106" t="s">
        <v>55</v>
      </c>
      <c r="G87" s="317"/>
      <c r="H87" s="317"/>
      <c r="I87" s="102">
        <f t="shared" si="1"/>
        <v>0</v>
      </c>
      <c r="J87" s="159">
        <v>33</v>
      </c>
      <c r="K87" s="145"/>
      <c r="L87" s="471"/>
    </row>
    <row r="88" spans="4:12" ht="20.100000000000001" customHeight="1">
      <c r="D88" s="434"/>
      <c r="E88" s="452"/>
      <c r="F88" s="106" t="s">
        <v>121</v>
      </c>
      <c r="G88" s="317"/>
      <c r="H88" s="317"/>
      <c r="I88" s="102">
        <f t="shared" si="1"/>
        <v>0</v>
      </c>
      <c r="J88" s="182"/>
      <c r="K88" s="106"/>
      <c r="L88" s="471"/>
    </row>
    <row r="89" spans="4:12" ht="20.100000000000001" customHeight="1">
      <c r="D89" s="434"/>
      <c r="E89" s="452"/>
      <c r="F89" s="109" t="s">
        <v>49</v>
      </c>
      <c r="G89" s="212"/>
      <c r="H89" s="212"/>
      <c r="I89" s="102">
        <f t="shared" si="1"/>
        <v>0</v>
      </c>
      <c r="J89" s="159"/>
      <c r="K89" s="145"/>
      <c r="L89" s="471"/>
    </row>
    <row r="90" spans="4:12" ht="20.100000000000001" customHeight="1">
      <c r="D90" s="434"/>
      <c r="E90" s="452"/>
      <c r="F90" s="106" t="s">
        <v>50</v>
      </c>
      <c r="G90" s="317"/>
      <c r="H90" s="317"/>
      <c r="I90" s="102">
        <f t="shared" si="1"/>
        <v>0</v>
      </c>
      <c r="J90" s="159"/>
      <c r="K90" s="145"/>
      <c r="L90" s="471"/>
    </row>
    <row r="91" spans="4:12" ht="20.100000000000001" customHeight="1">
      <c r="D91" s="434"/>
      <c r="E91" s="453"/>
      <c r="F91" s="149" t="s">
        <v>77</v>
      </c>
      <c r="G91" s="318"/>
      <c r="H91" s="318"/>
      <c r="I91" s="102">
        <f t="shared" si="1"/>
        <v>0</v>
      </c>
      <c r="J91" s="183"/>
      <c r="K91" s="151"/>
      <c r="L91" s="472"/>
    </row>
    <row r="92" spans="4:12" ht="20.100000000000001" customHeight="1">
      <c r="D92" s="434"/>
      <c r="E92" s="436" t="s">
        <v>150</v>
      </c>
      <c r="F92" s="100" t="s">
        <v>122</v>
      </c>
      <c r="G92" s="205"/>
      <c r="H92" s="205"/>
      <c r="I92" s="102">
        <f t="shared" si="1"/>
        <v>0</v>
      </c>
      <c r="J92" s="102"/>
      <c r="K92" s="179" t="s">
        <v>245</v>
      </c>
      <c r="L92" s="439"/>
    </row>
    <row r="93" spans="4:12" ht="20.100000000000001" customHeight="1">
      <c r="D93" s="434"/>
      <c r="E93" s="452"/>
      <c r="F93" s="106" t="s">
        <v>55</v>
      </c>
      <c r="G93" s="206"/>
      <c r="H93" s="206"/>
      <c r="I93" s="102">
        <f t="shared" si="1"/>
        <v>0</v>
      </c>
      <c r="J93" s="145">
        <v>33</v>
      </c>
      <c r="K93" s="159"/>
      <c r="L93" s="438"/>
    </row>
    <row r="94" spans="4:12" ht="20.100000000000001" customHeight="1">
      <c r="D94" s="434"/>
      <c r="E94" s="452"/>
      <c r="F94" s="106" t="s">
        <v>121</v>
      </c>
      <c r="G94" s="206"/>
      <c r="H94" s="206"/>
      <c r="I94" s="102">
        <f t="shared" si="1"/>
        <v>0</v>
      </c>
      <c r="J94" s="106"/>
      <c r="K94" s="182"/>
      <c r="L94" s="438"/>
    </row>
    <row r="95" spans="4:12" ht="20.100000000000001" customHeight="1">
      <c r="D95" s="434"/>
      <c r="E95" s="452"/>
      <c r="F95" s="109" t="s">
        <v>49</v>
      </c>
      <c r="G95" s="207"/>
      <c r="H95" s="207"/>
      <c r="I95" s="102">
        <f t="shared" si="1"/>
        <v>0</v>
      </c>
      <c r="J95" s="145"/>
      <c r="K95" s="159"/>
      <c r="L95" s="438"/>
    </row>
    <row r="96" spans="4:12" ht="20.100000000000001" customHeight="1">
      <c r="D96" s="434"/>
      <c r="E96" s="452"/>
      <c r="F96" s="106" t="s">
        <v>50</v>
      </c>
      <c r="G96" s="206"/>
      <c r="H96" s="206"/>
      <c r="I96" s="102">
        <f t="shared" si="1"/>
        <v>0</v>
      </c>
      <c r="J96" s="145"/>
      <c r="K96" s="159"/>
      <c r="L96" s="438"/>
    </row>
    <row r="97" spans="4:12" ht="20.100000000000001" customHeight="1" thickBot="1">
      <c r="D97" s="434"/>
      <c r="E97" s="452"/>
      <c r="F97" s="154" t="s">
        <v>77</v>
      </c>
      <c r="G97" s="214"/>
      <c r="H97" s="214"/>
      <c r="I97" s="115">
        <f t="shared" si="1"/>
        <v>0</v>
      </c>
      <c r="J97" s="156"/>
      <c r="K97" s="185"/>
      <c r="L97" s="438"/>
    </row>
    <row r="98" spans="4:12" ht="20.100000000000001" customHeight="1">
      <c r="D98" s="449" t="s">
        <v>119</v>
      </c>
      <c r="E98" s="451" t="s">
        <v>117</v>
      </c>
      <c r="F98" s="117" t="s">
        <v>67</v>
      </c>
      <c r="G98" s="117" t="s">
        <v>78</v>
      </c>
      <c r="H98" s="117" t="s">
        <v>78</v>
      </c>
      <c r="I98" s="119">
        <f t="shared" si="1"/>
        <v>1</v>
      </c>
      <c r="J98" s="120"/>
      <c r="K98" s="224" t="s">
        <v>245</v>
      </c>
      <c r="L98" s="467"/>
    </row>
    <row r="99" spans="4:12" ht="20.100000000000001" customHeight="1">
      <c r="D99" s="434"/>
      <c r="E99" s="452"/>
      <c r="F99" s="121" t="s">
        <v>55</v>
      </c>
      <c r="G99" s="136" t="s">
        <v>269</v>
      </c>
      <c r="H99" s="136" t="s">
        <v>269</v>
      </c>
      <c r="I99" s="102">
        <f t="shared" si="1"/>
        <v>15</v>
      </c>
      <c r="J99" s="123">
        <v>33</v>
      </c>
      <c r="K99" s="188"/>
      <c r="L99" s="464"/>
    </row>
    <row r="100" spans="4:12" ht="20.100000000000001" customHeight="1">
      <c r="D100" s="434"/>
      <c r="E100" s="452"/>
      <c r="F100" s="121" t="s">
        <v>121</v>
      </c>
      <c r="G100" s="136" t="s">
        <v>361</v>
      </c>
      <c r="H100" s="136" t="s">
        <v>361</v>
      </c>
      <c r="I100" s="102">
        <f t="shared" si="1"/>
        <v>15</v>
      </c>
      <c r="J100" s="121"/>
      <c r="K100" s="189"/>
      <c r="L100" s="464"/>
    </row>
    <row r="101" spans="4:12" ht="19.899999999999999" customHeight="1">
      <c r="D101" s="434"/>
      <c r="E101" s="452"/>
      <c r="F101" s="124" t="s">
        <v>49</v>
      </c>
      <c r="G101" s="186" t="s">
        <v>270</v>
      </c>
      <c r="H101" s="137" t="s">
        <v>523</v>
      </c>
      <c r="I101" s="102">
        <f t="shared" si="1"/>
        <v>34</v>
      </c>
      <c r="J101" s="123"/>
      <c r="K101" s="188"/>
      <c r="L101" s="464"/>
    </row>
    <row r="102" spans="4:12" ht="17.649999999999999" customHeight="1">
      <c r="D102" s="434"/>
      <c r="E102" s="452"/>
      <c r="F102" s="121" t="s">
        <v>50</v>
      </c>
      <c r="G102" s="136"/>
      <c r="H102" s="136" t="s">
        <v>269</v>
      </c>
      <c r="I102" s="102">
        <f t="shared" si="1"/>
        <v>15</v>
      </c>
      <c r="J102" s="123"/>
      <c r="K102" s="188"/>
      <c r="L102" s="464"/>
    </row>
    <row r="103" spans="4:12" ht="17.649999999999999" customHeight="1">
      <c r="D103" s="434"/>
      <c r="E103" s="453"/>
      <c r="F103" s="127" t="s">
        <v>77</v>
      </c>
      <c r="G103" s="138" t="s">
        <v>269</v>
      </c>
      <c r="H103" s="138" t="s">
        <v>269</v>
      </c>
      <c r="I103" s="102">
        <f t="shared" si="1"/>
        <v>15</v>
      </c>
      <c r="J103" s="128"/>
      <c r="K103" s="190"/>
      <c r="L103" s="465"/>
    </row>
    <row r="104" spans="4:12" ht="17.649999999999999" customHeight="1">
      <c r="D104" s="434"/>
      <c r="E104" s="436" t="s">
        <v>133</v>
      </c>
      <c r="F104" s="129" t="s">
        <v>67</v>
      </c>
      <c r="G104" s="129" t="s">
        <v>78</v>
      </c>
      <c r="H104" s="129" t="s">
        <v>78</v>
      </c>
      <c r="I104" s="102">
        <f t="shared" si="1"/>
        <v>1</v>
      </c>
      <c r="J104" s="131"/>
      <c r="K104" s="187" t="s">
        <v>245</v>
      </c>
      <c r="L104" s="466"/>
    </row>
    <row r="105" spans="4:12" ht="17.649999999999999" customHeight="1">
      <c r="D105" s="434"/>
      <c r="E105" s="452"/>
      <c r="F105" s="121" t="s">
        <v>55</v>
      </c>
      <c r="G105" s="136" t="s">
        <v>271</v>
      </c>
      <c r="H105" s="136" t="s">
        <v>271</v>
      </c>
      <c r="I105" s="102">
        <f t="shared" si="1"/>
        <v>9</v>
      </c>
      <c r="J105" s="123">
        <v>33</v>
      </c>
      <c r="K105" s="188"/>
      <c r="L105" s="464"/>
    </row>
    <row r="106" spans="4:12" ht="17.649999999999999" customHeight="1">
      <c r="D106" s="434"/>
      <c r="E106" s="452"/>
      <c r="F106" s="121" t="s">
        <v>121</v>
      </c>
      <c r="G106" s="136" t="s">
        <v>321</v>
      </c>
      <c r="H106" s="136" t="s">
        <v>321</v>
      </c>
      <c r="I106" s="102">
        <f t="shared" si="1"/>
        <v>9</v>
      </c>
      <c r="J106" s="121"/>
      <c r="K106" s="189"/>
      <c r="L106" s="464"/>
    </row>
    <row r="107" spans="4:12" ht="17.649999999999999" customHeight="1">
      <c r="D107" s="434"/>
      <c r="E107" s="452"/>
      <c r="F107" s="124" t="s">
        <v>49</v>
      </c>
      <c r="G107" s="186" t="s">
        <v>74</v>
      </c>
      <c r="H107" s="137" t="s">
        <v>524</v>
      </c>
      <c r="I107" s="102">
        <f t="shared" si="1"/>
        <v>37</v>
      </c>
      <c r="J107" s="123"/>
      <c r="K107" s="188"/>
      <c r="L107" s="464"/>
    </row>
    <row r="108" spans="4:12" ht="17.649999999999999" customHeight="1">
      <c r="D108" s="434"/>
      <c r="E108" s="452"/>
      <c r="F108" s="121" t="s">
        <v>50</v>
      </c>
      <c r="G108" s="136"/>
      <c r="H108" s="136" t="s">
        <v>271</v>
      </c>
      <c r="I108" s="102">
        <f t="shared" si="1"/>
        <v>9</v>
      </c>
      <c r="J108" s="123"/>
      <c r="K108" s="188"/>
      <c r="L108" s="464"/>
    </row>
    <row r="109" spans="4:12" ht="17.649999999999999" customHeight="1">
      <c r="D109" s="434"/>
      <c r="E109" s="453"/>
      <c r="F109" s="127" t="s">
        <v>77</v>
      </c>
      <c r="G109" s="138" t="s">
        <v>271</v>
      </c>
      <c r="H109" s="138" t="s">
        <v>271</v>
      </c>
      <c r="I109" s="102">
        <f t="shared" si="1"/>
        <v>9</v>
      </c>
      <c r="J109" s="128"/>
      <c r="K109" s="190"/>
      <c r="L109" s="465"/>
    </row>
    <row r="110" spans="4:12" ht="17.649999999999999" customHeight="1">
      <c r="D110" s="434"/>
      <c r="E110" s="436" t="s">
        <v>134</v>
      </c>
      <c r="F110" s="129" t="s">
        <v>67</v>
      </c>
      <c r="G110" s="129" t="s">
        <v>78</v>
      </c>
      <c r="H110" s="129" t="s">
        <v>78</v>
      </c>
      <c r="I110" s="102">
        <f t="shared" si="1"/>
        <v>1</v>
      </c>
      <c r="J110" s="131"/>
      <c r="K110" s="187" t="s">
        <v>245</v>
      </c>
      <c r="L110" s="466"/>
    </row>
    <row r="111" spans="4:12" ht="17.649999999999999" customHeight="1">
      <c r="D111" s="434"/>
      <c r="E111" s="452"/>
      <c r="F111" s="121" t="s">
        <v>55</v>
      </c>
      <c r="G111" s="136" t="s">
        <v>158</v>
      </c>
      <c r="H111" s="136" t="s">
        <v>158</v>
      </c>
      <c r="I111" s="102">
        <f t="shared" si="1"/>
        <v>6</v>
      </c>
      <c r="J111" s="123">
        <v>33</v>
      </c>
      <c r="K111" s="188"/>
      <c r="L111" s="464"/>
    </row>
    <row r="112" spans="4:12" ht="17.649999999999999" customHeight="1">
      <c r="D112" s="434"/>
      <c r="E112" s="452"/>
      <c r="F112" s="121" t="s">
        <v>121</v>
      </c>
      <c r="G112" s="136" t="s">
        <v>362</v>
      </c>
      <c r="H112" s="136" t="s">
        <v>362</v>
      </c>
      <c r="I112" s="102">
        <f t="shared" si="1"/>
        <v>6</v>
      </c>
      <c r="J112" s="121"/>
      <c r="K112" s="189"/>
      <c r="L112" s="464"/>
    </row>
    <row r="113" spans="4:12" ht="17.649999999999999" customHeight="1">
      <c r="D113" s="434"/>
      <c r="E113" s="452"/>
      <c r="F113" s="124" t="s">
        <v>49</v>
      </c>
      <c r="G113" s="186" t="s">
        <v>159</v>
      </c>
      <c r="H113" s="137" t="s">
        <v>525</v>
      </c>
      <c r="I113" s="102">
        <f t="shared" si="1"/>
        <v>34</v>
      </c>
      <c r="J113" s="123"/>
      <c r="K113" s="188"/>
      <c r="L113" s="464"/>
    </row>
    <row r="114" spans="4:12" ht="17.649999999999999" customHeight="1">
      <c r="D114" s="434"/>
      <c r="E114" s="452"/>
      <c r="F114" s="121" t="s">
        <v>50</v>
      </c>
      <c r="G114" s="136"/>
      <c r="H114" s="136" t="s">
        <v>158</v>
      </c>
      <c r="I114" s="102">
        <f t="shared" si="1"/>
        <v>6</v>
      </c>
      <c r="J114" s="123"/>
      <c r="K114" s="188"/>
      <c r="L114" s="464"/>
    </row>
    <row r="115" spans="4:12" ht="17.649999999999999" customHeight="1">
      <c r="D115" s="434"/>
      <c r="E115" s="453"/>
      <c r="F115" s="127" t="s">
        <v>77</v>
      </c>
      <c r="G115" s="138" t="s">
        <v>158</v>
      </c>
      <c r="H115" s="138" t="s">
        <v>158</v>
      </c>
      <c r="I115" s="102">
        <f t="shared" si="1"/>
        <v>6</v>
      </c>
      <c r="J115" s="128"/>
      <c r="K115" s="190"/>
      <c r="L115" s="465"/>
    </row>
    <row r="116" spans="4:12" ht="17.649999999999999" customHeight="1">
      <c r="D116" s="434"/>
      <c r="E116" s="436" t="s">
        <v>135</v>
      </c>
      <c r="F116" s="129" t="s">
        <v>67</v>
      </c>
      <c r="G116" s="129" t="s">
        <v>78</v>
      </c>
      <c r="H116" s="129" t="s">
        <v>78</v>
      </c>
      <c r="I116" s="102">
        <f t="shared" si="1"/>
        <v>1</v>
      </c>
      <c r="J116" s="131"/>
      <c r="K116" s="187" t="s">
        <v>245</v>
      </c>
      <c r="L116" s="466"/>
    </row>
    <row r="117" spans="4:12" ht="17.649999999999999" customHeight="1">
      <c r="D117" s="434"/>
      <c r="E117" s="452"/>
      <c r="F117" s="121" t="s">
        <v>55</v>
      </c>
      <c r="G117" s="136" t="s">
        <v>160</v>
      </c>
      <c r="H117" s="136" t="s">
        <v>160</v>
      </c>
      <c r="I117" s="102">
        <f t="shared" si="1"/>
        <v>14</v>
      </c>
      <c r="J117" s="123">
        <v>33</v>
      </c>
      <c r="K117" s="188"/>
      <c r="L117" s="464"/>
    </row>
    <row r="118" spans="4:12" ht="17.649999999999999" customHeight="1">
      <c r="D118" s="434"/>
      <c r="E118" s="452"/>
      <c r="F118" s="121" t="s">
        <v>121</v>
      </c>
      <c r="G118" s="136" t="s">
        <v>320</v>
      </c>
      <c r="H118" s="136" t="s">
        <v>320</v>
      </c>
      <c r="I118" s="102">
        <f t="shared" si="1"/>
        <v>14</v>
      </c>
      <c r="J118" s="121"/>
      <c r="K118" s="189"/>
      <c r="L118" s="464"/>
    </row>
    <row r="119" spans="4:12" ht="17.649999999999999" customHeight="1">
      <c r="D119" s="434"/>
      <c r="E119" s="452"/>
      <c r="F119" s="124" t="s">
        <v>49</v>
      </c>
      <c r="G119" s="186" t="s">
        <v>161</v>
      </c>
      <c r="H119" s="137" t="s">
        <v>526</v>
      </c>
      <c r="I119" s="102">
        <f t="shared" si="1"/>
        <v>47</v>
      </c>
      <c r="J119" s="123"/>
      <c r="K119" s="188"/>
      <c r="L119" s="464"/>
    </row>
    <row r="120" spans="4:12" ht="17.649999999999999" customHeight="1">
      <c r="D120" s="434"/>
      <c r="E120" s="452"/>
      <c r="F120" s="121" t="s">
        <v>50</v>
      </c>
      <c r="G120" s="136"/>
      <c r="H120" s="136" t="s">
        <v>160</v>
      </c>
      <c r="I120" s="102">
        <f t="shared" si="1"/>
        <v>14</v>
      </c>
      <c r="J120" s="123"/>
      <c r="K120" s="188"/>
      <c r="L120" s="464"/>
    </row>
    <row r="121" spans="4:12" ht="17.649999999999999" customHeight="1">
      <c r="D121" s="434"/>
      <c r="E121" s="453"/>
      <c r="F121" s="127" t="s">
        <v>77</v>
      </c>
      <c r="G121" s="138" t="s">
        <v>160</v>
      </c>
      <c r="H121" s="138" t="s">
        <v>160</v>
      </c>
      <c r="I121" s="102">
        <f t="shared" si="1"/>
        <v>14</v>
      </c>
      <c r="J121" s="128"/>
      <c r="K121" s="190"/>
      <c r="L121" s="465"/>
    </row>
    <row r="122" spans="4:12" ht="17.649999999999999" customHeight="1">
      <c r="D122" s="434"/>
      <c r="E122" s="436" t="s">
        <v>136</v>
      </c>
      <c r="F122" s="129" t="s">
        <v>67</v>
      </c>
      <c r="G122" s="129"/>
      <c r="H122" s="129"/>
      <c r="I122" s="102">
        <f t="shared" si="1"/>
        <v>0</v>
      </c>
      <c r="J122" s="131"/>
      <c r="K122" s="187" t="s">
        <v>245</v>
      </c>
      <c r="L122" s="466"/>
    </row>
    <row r="123" spans="4:12" ht="17.649999999999999" customHeight="1">
      <c r="D123" s="434"/>
      <c r="E123" s="452"/>
      <c r="F123" s="121" t="s">
        <v>55</v>
      </c>
      <c r="G123" s="136" t="s">
        <v>162</v>
      </c>
      <c r="H123" s="136" t="s">
        <v>162</v>
      </c>
      <c r="I123" s="102">
        <f t="shared" si="1"/>
        <v>14</v>
      </c>
      <c r="J123" s="123">
        <v>33</v>
      </c>
      <c r="K123" s="188"/>
      <c r="L123" s="464"/>
    </row>
    <row r="124" spans="4:12" ht="17.649999999999999" customHeight="1">
      <c r="D124" s="434"/>
      <c r="E124" s="452"/>
      <c r="F124" s="121" t="s">
        <v>121</v>
      </c>
      <c r="G124" s="136" t="s">
        <v>527</v>
      </c>
      <c r="H124" s="136" t="s">
        <v>527</v>
      </c>
      <c r="I124" s="102">
        <f t="shared" si="1"/>
        <v>16</v>
      </c>
      <c r="J124" s="121"/>
      <c r="K124" s="189"/>
      <c r="L124" s="464"/>
    </row>
    <row r="125" spans="4:12" ht="17.649999999999999" customHeight="1">
      <c r="D125" s="434"/>
      <c r="E125" s="452"/>
      <c r="F125" s="124" t="s">
        <v>49</v>
      </c>
      <c r="G125" s="186" t="s">
        <v>163</v>
      </c>
      <c r="H125" s="137" t="s">
        <v>528</v>
      </c>
      <c r="I125" s="102">
        <f t="shared" si="1"/>
        <v>32</v>
      </c>
      <c r="J125" s="123"/>
      <c r="K125" s="188"/>
      <c r="L125" s="464"/>
    </row>
    <row r="126" spans="4:12" ht="17.649999999999999" customHeight="1">
      <c r="D126" s="434"/>
      <c r="E126" s="452"/>
      <c r="F126" s="121" t="s">
        <v>50</v>
      </c>
      <c r="G126" s="136"/>
      <c r="H126" s="136" t="s">
        <v>162</v>
      </c>
      <c r="I126" s="102">
        <f t="shared" si="1"/>
        <v>14</v>
      </c>
      <c r="J126" s="123"/>
      <c r="K126" s="188"/>
      <c r="L126" s="464"/>
    </row>
    <row r="127" spans="4:12" ht="17.649999999999999" customHeight="1">
      <c r="D127" s="434"/>
      <c r="E127" s="452"/>
      <c r="F127" s="127" t="s">
        <v>77</v>
      </c>
      <c r="G127" s="138" t="s">
        <v>162</v>
      </c>
      <c r="H127" s="138" t="s">
        <v>162</v>
      </c>
      <c r="I127" s="102">
        <f t="shared" si="1"/>
        <v>14</v>
      </c>
      <c r="J127" s="128"/>
      <c r="K127" s="190"/>
      <c r="L127" s="465"/>
    </row>
    <row r="128" spans="4:12" ht="17.649999999999999" customHeight="1">
      <c r="D128" s="434"/>
      <c r="E128" s="436" t="s">
        <v>142</v>
      </c>
      <c r="F128" s="328" t="s">
        <v>67</v>
      </c>
      <c r="G128" s="129"/>
      <c r="H128" s="129"/>
      <c r="I128" s="102">
        <f t="shared" si="1"/>
        <v>0</v>
      </c>
      <c r="J128" s="131"/>
      <c r="K128" s="187" t="s">
        <v>245</v>
      </c>
      <c r="L128" s="466"/>
    </row>
    <row r="129" spans="4:12" ht="17.649999999999999" customHeight="1">
      <c r="D129" s="434"/>
      <c r="E129" s="452"/>
      <c r="F129" s="194" t="s">
        <v>55</v>
      </c>
      <c r="G129" s="136" t="s">
        <v>164</v>
      </c>
      <c r="H129" s="136" t="s">
        <v>164</v>
      </c>
      <c r="I129" s="102">
        <f t="shared" si="1"/>
        <v>10</v>
      </c>
      <c r="J129" s="123">
        <v>33</v>
      </c>
      <c r="K129" s="188"/>
      <c r="L129" s="464"/>
    </row>
    <row r="130" spans="4:12" ht="17.649999999999999" customHeight="1">
      <c r="D130" s="434"/>
      <c r="E130" s="452"/>
      <c r="F130" s="194" t="s">
        <v>121</v>
      </c>
      <c r="G130" s="136" t="s">
        <v>322</v>
      </c>
      <c r="H130" s="136" t="s">
        <v>322</v>
      </c>
      <c r="I130" s="102">
        <f t="shared" si="1"/>
        <v>10</v>
      </c>
      <c r="J130" s="121"/>
      <c r="K130" s="189"/>
      <c r="L130" s="464"/>
    </row>
    <row r="131" spans="4:12" ht="17.649999999999999" customHeight="1">
      <c r="D131" s="434"/>
      <c r="E131" s="452"/>
      <c r="F131" s="195" t="s">
        <v>49</v>
      </c>
      <c r="G131" s="186" t="s">
        <v>76</v>
      </c>
      <c r="H131" s="81" t="s">
        <v>529</v>
      </c>
      <c r="I131" s="102">
        <f t="shared" si="1"/>
        <v>45</v>
      </c>
      <c r="J131" s="123"/>
      <c r="K131" s="188"/>
      <c r="L131" s="464"/>
    </row>
    <row r="132" spans="4:12" ht="17.649999999999999" customHeight="1">
      <c r="D132" s="434"/>
      <c r="E132" s="452"/>
      <c r="F132" s="194" t="s">
        <v>50</v>
      </c>
      <c r="G132" s="136"/>
      <c r="H132" s="136" t="s">
        <v>164</v>
      </c>
      <c r="I132" s="102">
        <f t="shared" si="1"/>
        <v>10</v>
      </c>
      <c r="J132" s="123"/>
      <c r="K132" s="188"/>
      <c r="L132" s="464"/>
    </row>
    <row r="133" spans="4:12" ht="18">
      <c r="D133" s="434"/>
      <c r="E133" s="453"/>
      <c r="F133" s="329" t="s">
        <v>77</v>
      </c>
      <c r="G133" s="138" t="s">
        <v>164</v>
      </c>
      <c r="H133" s="138" t="s">
        <v>164</v>
      </c>
      <c r="I133" s="102">
        <f t="shared" si="1"/>
        <v>10</v>
      </c>
      <c r="J133" s="128"/>
      <c r="K133" s="190"/>
      <c r="L133" s="465"/>
    </row>
    <row r="134" spans="4:12" ht="18">
      <c r="D134" s="434"/>
      <c r="E134" s="452" t="s">
        <v>152</v>
      </c>
      <c r="F134" s="139" t="s">
        <v>67</v>
      </c>
      <c r="G134" s="139"/>
      <c r="H134" s="139"/>
      <c r="I134" s="102">
        <f t="shared" si="1"/>
        <v>0</v>
      </c>
      <c r="J134" s="141"/>
      <c r="K134" s="330" t="s">
        <v>245</v>
      </c>
      <c r="L134" s="464"/>
    </row>
    <row r="135" spans="4:12" ht="18">
      <c r="D135" s="434"/>
      <c r="E135" s="452"/>
      <c r="F135" s="121" t="s">
        <v>55</v>
      </c>
      <c r="G135" s="136" t="s">
        <v>165</v>
      </c>
      <c r="H135" s="136" t="s">
        <v>165</v>
      </c>
      <c r="I135" s="102">
        <f t="shared" si="1"/>
        <v>16</v>
      </c>
      <c r="J135" s="123">
        <v>33</v>
      </c>
      <c r="K135" s="188"/>
      <c r="L135" s="464"/>
    </row>
    <row r="136" spans="4:12" ht="18">
      <c r="D136" s="434"/>
      <c r="E136" s="452"/>
      <c r="F136" s="121" t="s">
        <v>121</v>
      </c>
      <c r="G136" s="136" t="s">
        <v>323</v>
      </c>
      <c r="H136" s="136" t="s">
        <v>323</v>
      </c>
      <c r="I136" s="102">
        <f t="shared" si="1"/>
        <v>16</v>
      </c>
      <c r="J136" s="121"/>
      <c r="K136" s="189"/>
      <c r="L136" s="464"/>
    </row>
    <row r="137" spans="4:12" ht="18">
      <c r="D137" s="434"/>
      <c r="E137" s="452"/>
      <c r="F137" s="124" t="s">
        <v>49</v>
      </c>
      <c r="G137" s="137" t="s">
        <v>166</v>
      </c>
      <c r="H137" s="137" t="s">
        <v>530</v>
      </c>
      <c r="I137" s="102">
        <f t="shared" ref="I137:I145" si="2">LENB(H137)</f>
        <v>51</v>
      </c>
      <c r="J137" s="123"/>
      <c r="K137" s="188"/>
      <c r="L137" s="464"/>
    </row>
    <row r="138" spans="4:12" ht="18">
      <c r="D138" s="434"/>
      <c r="E138" s="452"/>
      <c r="F138" s="121" t="s">
        <v>50</v>
      </c>
      <c r="G138" s="136"/>
      <c r="H138" s="136" t="s">
        <v>165</v>
      </c>
      <c r="I138" s="102">
        <f t="shared" si="2"/>
        <v>16</v>
      </c>
      <c r="J138" s="123"/>
      <c r="K138" s="188"/>
      <c r="L138" s="464"/>
    </row>
    <row r="139" spans="4:12" ht="18">
      <c r="D139" s="434"/>
      <c r="E139" s="452"/>
      <c r="F139" s="127" t="s">
        <v>77</v>
      </c>
      <c r="G139" s="138" t="s">
        <v>165</v>
      </c>
      <c r="H139" s="138" t="s">
        <v>165</v>
      </c>
      <c r="I139" s="102">
        <f t="shared" si="2"/>
        <v>16</v>
      </c>
      <c r="J139" s="128"/>
      <c r="K139" s="190"/>
      <c r="L139" s="465"/>
    </row>
    <row r="140" spans="4:12" ht="18">
      <c r="D140" s="434"/>
      <c r="E140" s="436" t="s">
        <v>249</v>
      </c>
      <c r="F140" s="192" t="s">
        <v>67</v>
      </c>
      <c r="G140" s="129"/>
      <c r="H140" s="129"/>
      <c r="I140" s="102">
        <f t="shared" si="2"/>
        <v>0</v>
      </c>
      <c r="J140" s="141"/>
      <c r="K140" s="187" t="s">
        <v>245</v>
      </c>
      <c r="L140" s="466"/>
    </row>
    <row r="141" spans="4:12" ht="18">
      <c r="D141" s="434"/>
      <c r="E141" s="452"/>
      <c r="F141" s="194" t="s">
        <v>55</v>
      </c>
      <c r="G141" s="136" t="s">
        <v>272</v>
      </c>
      <c r="H141" s="136" t="s">
        <v>272</v>
      </c>
      <c r="I141" s="102">
        <f t="shared" si="2"/>
        <v>16</v>
      </c>
      <c r="J141" s="123">
        <v>33</v>
      </c>
      <c r="K141" s="188"/>
      <c r="L141" s="464"/>
    </row>
    <row r="142" spans="4:12" ht="18">
      <c r="D142" s="434"/>
      <c r="E142" s="452"/>
      <c r="F142" s="194" t="s">
        <v>121</v>
      </c>
      <c r="G142" s="136" t="s">
        <v>531</v>
      </c>
      <c r="H142" s="136" t="s">
        <v>531</v>
      </c>
      <c r="I142" s="102">
        <f t="shared" si="2"/>
        <v>16</v>
      </c>
      <c r="J142" s="121"/>
      <c r="K142" s="189"/>
      <c r="L142" s="464"/>
    </row>
    <row r="143" spans="4:12" ht="18">
      <c r="D143" s="434"/>
      <c r="E143" s="452"/>
      <c r="F143" s="195" t="s">
        <v>49</v>
      </c>
      <c r="G143" s="137" t="s">
        <v>273</v>
      </c>
      <c r="H143" s="137" t="s">
        <v>719</v>
      </c>
      <c r="I143" s="102">
        <f t="shared" si="2"/>
        <v>42</v>
      </c>
      <c r="J143" s="123"/>
      <c r="K143" s="188"/>
      <c r="L143" s="464"/>
    </row>
    <row r="144" spans="4:12" ht="18">
      <c r="D144" s="434"/>
      <c r="E144" s="452"/>
      <c r="F144" s="194" t="s">
        <v>50</v>
      </c>
      <c r="G144" s="136"/>
      <c r="H144" s="136" t="s">
        <v>272</v>
      </c>
      <c r="I144" s="102">
        <f t="shared" si="2"/>
        <v>16</v>
      </c>
      <c r="J144" s="123"/>
      <c r="K144" s="188"/>
      <c r="L144" s="464"/>
    </row>
    <row r="145" spans="4:12" thickBot="1">
      <c r="D145" s="450"/>
      <c r="E145" s="468"/>
      <c r="F145" s="331" t="s">
        <v>77</v>
      </c>
      <c r="G145" s="332" t="s">
        <v>272</v>
      </c>
      <c r="H145" s="332" t="s">
        <v>272</v>
      </c>
      <c r="I145" s="163">
        <f t="shared" si="2"/>
        <v>16</v>
      </c>
      <c r="J145" s="333"/>
      <c r="K145" s="334"/>
      <c r="L145" s="469"/>
    </row>
  </sheetData>
  <mergeCells count="56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H56:H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32F3EC40-6AEB-45A8-858F-0CB9BBD9DC1B}"/>
    <hyperlink ref="H17" r:id="rId16" xr:uid="{0B36C7D0-0D32-4BD2-8243-0EFDA4F0E10C}"/>
    <hyperlink ref="H23" r:id="rId17" xr:uid="{E2B02911-6AC8-4EA2-8468-6FB40AD62EB5}"/>
    <hyperlink ref="H29" r:id="rId18" xr:uid="{2215F281-4204-44E6-A09D-9B78D3B23F1D}"/>
    <hyperlink ref="H35" r:id="rId19" xr:uid="{C8BF2733-FF12-45E6-A43A-FBFB06623AE6}"/>
    <hyperlink ref="H53" r:id="rId20" xr:uid="{0083FE35-90E5-46BA-96CB-16282D9C11F8}"/>
    <hyperlink ref="H41" r:id="rId21" xr:uid="{F3393DD2-2189-4783-B6BD-BEAC2E2935DD}"/>
    <hyperlink ref="H47" r:id="rId22" xr:uid="{71B5120D-694D-4416-AA9E-72A8FAD7ADB3}"/>
    <hyperlink ref="H137" r:id="rId23" xr:uid="{42553D32-527E-46D4-9356-A5E4F45907C0}"/>
    <hyperlink ref="H107" r:id="rId24" xr:uid="{DCB3BACB-609C-4329-B483-ED6EDD67F5B3}"/>
    <hyperlink ref="H131" r:id="rId25" xr:uid="{2FBBA577-679A-4D7C-9086-967DF9DC2A71}"/>
    <hyperlink ref="H125" r:id="rId26" xr:uid="{F0680326-BE67-48EF-A526-58D5555A5FB7}"/>
    <hyperlink ref="H119" r:id="rId27" xr:uid="{44A5FD4D-F74B-4570-BC65-FAB45079DFE4}"/>
    <hyperlink ref="H113" r:id="rId28" xr:uid="{09132703-06E8-48FD-B574-892FF89F434C}"/>
    <hyperlink ref="H101" r:id="rId29" xr:uid="{FF60A888-1FD5-43E7-8177-6AEA45022B77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8" t="s">
        <v>42</v>
      </c>
      <c r="C2" s="69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0" t="s">
        <v>486</v>
      </c>
      <c r="C3" s="500"/>
      <c r="D3" s="500"/>
      <c r="E3" s="500"/>
      <c r="F3" s="500"/>
      <c r="G3" s="500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5" t="s">
        <v>54</v>
      </c>
      <c r="E6" s="491"/>
      <c r="F6" s="426"/>
      <c r="G6" s="429" t="s">
        <v>137</v>
      </c>
      <c r="H6" s="95" t="s">
        <v>46</v>
      </c>
      <c r="I6" s="96" t="s">
        <v>482</v>
      </c>
      <c r="J6" s="443" t="s">
        <v>43</v>
      </c>
      <c r="K6" s="431" t="s">
        <v>47</v>
      </c>
      <c r="L6" s="269" t="s">
        <v>626</v>
      </c>
      <c r="M6" s="441" t="s">
        <v>483</v>
      </c>
    </row>
    <row r="7" spans="1:13" ht="23.25" customHeight="1">
      <c r="D7" s="427"/>
      <c r="E7" s="492"/>
      <c r="F7" s="428"/>
      <c r="G7" s="430"/>
      <c r="H7" s="97" t="s">
        <v>617</v>
      </c>
      <c r="I7" s="97" t="s">
        <v>617</v>
      </c>
      <c r="J7" s="444"/>
      <c r="K7" s="432"/>
      <c r="L7" s="98"/>
      <c r="M7" s="442"/>
    </row>
    <row r="8" spans="1:13" ht="21" customHeight="1">
      <c r="D8" s="481" t="s">
        <v>114</v>
      </c>
      <c r="E8" s="482"/>
      <c r="F8" s="436" t="s">
        <v>153</v>
      </c>
      <c r="G8" s="100" t="s">
        <v>123</v>
      </c>
      <c r="H8" s="270"/>
      <c r="I8" s="270"/>
      <c r="J8" s="102">
        <f>LENB(I8)</f>
        <v>0</v>
      </c>
      <c r="K8" s="103"/>
      <c r="L8" s="271" t="s">
        <v>243</v>
      </c>
      <c r="M8" s="439"/>
    </row>
    <row r="9" spans="1:13" ht="21" customHeight="1">
      <c r="D9" s="483"/>
      <c r="E9" s="484"/>
      <c r="F9" s="452"/>
      <c r="G9" s="106" t="s">
        <v>154</v>
      </c>
      <c r="H9" s="216" t="s">
        <v>250</v>
      </c>
      <c r="I9" s="216" t="s">
        <v>250</v>
      </c>
      <c r="J9" s="102">
        <f t="shared" ref="J9:J72" si="0">LENB(I9)</f>
        <v>7</v>
      </c>
      <c r="K9" s="108">
        <v>10</v>
      </c>
      <c r="L9" s="108"/>
      <c r="M9" s="438"/>
    </row>
    <row r="10" spans="1:13" ht="21" customHeight="1">
      <c r="D10" s="483"/>
      <c r="E10" s="484"/>
      <c r="F10" s="452"/>
      <c r="G10" s="106" t="s">
        <v>113</v>
      </c>
      <c r="H10" s="216" t="s">
        <v>450</v>
      </c>
      <c r="I10" s="216" t="s">
        <v>450</v>
      </c>
      <c r="J10" s="102">
        <f t="shared" si="0"/>
        <v>9</v>
      </c>
      <c r="K10" s="106"/>
      <c r="L10" s="106"/>
      <c r="M10" s="438"/>
    </row>
    <row r="11" spans="1:13" ht="21" customHeight="1">
      <c r="D11" s="483"/>
      <c r="E11" s="484"/>
      <c r="F11" s="452"/>
      <c r="G11" s="109" t="s">
        <v>49</v>
      </c>
      <c r="H11" s="272" t="s">
        <v>507</v>
      </c>
      <c r="I11" s="272" t="s">
        <v>532</v>
      </c>
      <c r="J11" s="102">
        <f t="shared" si="0"/>
        <v>39</v>
      </c>
      <c r="K11" s="112"/>
      <c r="L11" s="112"/>
      <c r="M11" s="438"/>
    </row>
    <row r="12" spans="1:13" ht="21" customHeight="1">
      <c r="D12" s="483"/>
      <c r="E12" s="484"/>
      <c r="F12" s="452"/>
      <c r="G12" s="106" t="s">
        <v>50</v>
      </c>
      <c r="H12" s="216"/>
      <c r="I12" s="216" t="s">
        <v>250</v>
      </c>
      <c r="J12" s="102">
        <f t="shared" si="0"/>
        <v>7</v>
      </c>
      <c r="K12" s="112"/>
      <c r="L12" s="112"/>
      <c r="M12" s="438"/>
    </row>
    <row r="13" spans="1:13" ht="21" customHeight="1">
      <c r="D13" s="485"/>
      <c r="E13" s="486"/>
      <c r="F13" s="453"/>
      <c r="G13" s="149" t="s">
        <v>77</v>
      </c>
      <c r="H13" s="216" t="s">
        <v>250</v>
      </c>
      <c r="I13" s="218" t="s">
        <v>250</v>
      </c>
      <c r="J13" s="102">
        <f t="shared" si="0"/>
        <v>7</v>
      </c>
      <c r="K13" s="170"/>
      <c r="L13" s="170"/>
      <c r="M13" s="440"/>
    </row>
    <row r="14" spans="1:13" ht="21" customHeight="1">
      <c r="D14" s="481" t="s">
        <v>118</v>
      </c>
      <c r="E14" s="482"/>
      <c r="F14" s="436" t="s">
        <v>453</v>
      </c>
      <c r="G14" s="171" t="s">
        <v>122</v>
      </c>
      <c r="H14" s="129" t="s">
        <v>371</v>
      </c>
      <c r="I14" s="139"/>
      <c r="J14" s="102">
        <f t="shared" si="0"/>
        <v>0</v>
      </c>
      <c r="K14" s="173"/>
      <c r="L14" s="102" t="s">
        <v>245</v>
      </c>
      <c r="M14" s="439"/>
    </row>
    <row r="15" spans="1:13" ht="21" customHeight="1">
      <c r="D15" s="483"/>
      <c r="E15" s="484"/>
      <c r="F15" s="452"/>
      <c r="G15" s="106" t="s">
        <v>55</v>
      </c>
      <c r="H15" s="273" t="s">
        <v>79</v>
      </c>
      <c r="I15" s="273" t="s">
        <v>79</v>
      </c>
      <c r="J15" s="102">
        <f t="shared" si="0"/>
        <v>8</v>
      </c>
      <c r="K15" s="145">
        <v>33</v>
      </c>
      <c r="L15" s="145"/>
      <c r="M15" s="438"/>
    </row>
    <row r="16" spans="1:13" ht="21" customHeight="1">
      <c r="D16" s="483"/>
      <c r="E16" s="484"/>
      <c r="F16" s="452"/>
      <c r="G16" s="106" t="s">
        <v>121</v>
      </c>
      <c r="H16" s="273" t="s">
        <v>417</v>
      </c>
      <c r="I16" s="273" t="s">
        <v>417</v>
      </c>
      <c r="J16" s="102">
        <f t="shared" si="0"/>
        <v>8</v>
      </c>
      <c r="K16" s="106"/>
      <c r="L16" s="106"/>
      <c r="M16" s="438"/>
    </row>
    <row r="17" spans="2:13" ht="20.100000000000001" customHeight="1">
      <c r="D17" s="483"/>
      <c r="E17" s="484"/>
      <c r="F17" s="452"/>
      <c r="G17" s="109" t="s">
        <v>49</v>
      </c>
      <c r="H17" s="81" t="s">
        <v>637</v>
      </c>
      <c r="I17" s="137" t="s">
        <v>533</v>
      </c>
      <c r="J17" s="102">
        <f t="shared" si="0"/>
        <v>63</v>
      </c>
      <c r="K17" s="145"/>
      <c r="L17" s="145"/>
      <c r="M17" s="438"/>
    </row>
    <row r="18" spans="2:13" ht="20.100000000000001" customHeight="1">
      <c r="D18" s="483"/>
      <c r="E18" s="484"/>
      <c r="F18" s="452"/>
      <c r="G18" s="106" t="s">
        <v>50</v>
      </c>
      <c r="H18" s="273"/>
      <c r="I18" s="273" t="s">
        <v>79</v>
      </c>
      <c r="J18" s="102">
        <f t="shared" si="0"/>
        <v>8</v>
      </c>
      <c r="K18" s="145"/>
      <c r="L18" s="145"/>
      <c r="M18" s="438"/>
    </row>
    <row r="19" spans="2:13" ht="20.100000000000001" customHeight="1">
      <c r="D19" s="483"/>
      <c r="E19" s="484"/>
      <c r="F19" s="453"/>
      <c r="G19" s="149" t="s">
        <v>77</v>
      </c>
      <c r="H19" s="274" t="s">
        <v>79</v>
      </c>
      <c r="I19" s="274" t="s">
        <v>79</v>
      </c>
      <c r="J19" s="102">
        <f t="shared" si="0"/>
        <v>8</v>
      </c>
      <c r="K19" s="151"/>
      <c r="L19" s="151"/>
      <c r="M19" s="440"/>
    </row>
    <row r="20" spans="2:13" ht="20.100000000000001" customHeight="1">
      <c r="D20" s="483"/>
      <c r="E20" s="484"/>
      <c r="F20" s="436" t="s">
        <v>124</v>
      </c>
      <c r="G20" s="100" t="s">
        <v>122</v>
      </c>
      <c r="H20" s="129" t="s">
        <v>372</v>
      </c>
      <c r="I20" s="129"/>
      <c r="J20" s="102">
        <f t="shared" si="0"/>
        <v>0</v>
      </c>
      <c r="K20" s="102"/>
      <c r="L20" s="102" t="s">
        <v>245</v>
      </c>
      <c r="M20" s="439"/>
    </row>
    <row r="21" spans="2:13" ht="20.100000000000001" customHeight="1">
      <c r="D21" s="483"/>
      <c r="E21" s="484"/>
      <c r="F21" s="452"/>
      <c r="G21" s="106" t="s">
        <v>55</v>
      </c>
      <c r="H21" s="273" t="s">
        <v>80</v>
      </c>
      <c r="I21" s="273" t="s">
        <v>80</v>
      </c>
      <c r="J21" s="102">
        <f t="shared" si="0"/>
        <v>4</v>
      </c>
      <c r="K21" s="145">
        <v>33</v>
      </c>
      <c r="L21" s="145"/>
      <c r="M21" s="438"/>
    </row>
    <row r="22" spans="2:13" ht="20.100000000000001" customHeight="1">
      <c r="D22" s="483"/>
      <c r="E22" s="484"/>
      <c r="F22" s="452"/>
      <c r="G22" s="106" t="s">
        <v>121</v>
      </c>
      <c r="H22" s="273" t="s">
        <v>418</v>
      </c>
      <c r="I22" s="273" t="s">
        <v>418</v>
      </c>
      <c r="J22" s="102">
        <f t="shared" si="0"/>
        <v>4</v>
      </c>
      <c r="K22" s="106"/>
      <c r="L22" s="106"/>
      <c r="M22" s="438"/>
    </row>
    <row r="23" spans="2:13" ht="20.100000000000001" customHeight="1">
      <c r="B23" s="57" t="s">
        <v>44</v>
      </c>
      <c r="D23" s="483"/>
      <c r="E23" s="484"/>
      <c r="F23" s="452"/>
      <c r="G23" s="109" t="s">
        <v>49</v>
      </c>
      <c r="H23" s="186" t="s">
        <v>90</v>
      </c>
      <c r="I23" s="137" t="s">
        <v>534</v>
      </c>
      <c r="J23" s="102">
        <f t="shared" si="0"/>
        <v>47</v>
      </c>
      <c r="K23" s="145"/>
      <c r="L23" s="145"/>
      <c r="M23" s="438"/>
    </row>
    <row r="24" spans="2:13" ht="20.100000000000001" customHeight="1">
      <c r="D24" s="483"/>
      <c r="E24" s="484"/>
      <c r="F24" s="452"/>
      <c r="G24" s="106" t="s">
        <v>50</v>
      </c>
      <c r="H24" s="273"/>
      <c r="I24" s="273" t="s">
        <v>80</v>
      </c>
      <c r="J24" s="102">
        <f t="shared" si="0"/>
        <v>4</v>
      </c>
      <c r="K24" s="145"/>
      <c r="L24" s="145"/>
      <c r="M24" s="438"/>
    </row>
    <row r="25" spans="2:13" ht="20.100000000000001" customHeight="1">
      <c r="D25" s="483"/>
      <c r="E25" s="484"/>
      <c r="F25" s="453"/>
      <c r="G25" s="149" t="s">
        <v>77</v>
      </c>
      <c r="H25" s="274" t="s">
        <v>80</v>
      </c>
      <c r="I25" s="274" t="s">
        <v>80</v>
      </c>
      <c r="J25" s="102">
        <f t="shared" si="0"/>
        <v>4</v>
      </c>
      <c r="K25" s="151"/>
      <c r="L25" s="151"/>
      <c r="M25" s="440"/>
    </row>
    <row r="26" spans="2:13" ht="20.100000000000001" customHeight="1">
      <c r="D26" s="483"/>
      <c r="E26" s="484"/>
      <c r="F26" s="436" t="s">
        <v>125</v>
      </c>
      <c r="G26" s="100" t="s">
        <v>122</v>
      </c>
      <c r="H26" s="129" t="s">
        <v>373</v>
      </c>
      <c r="I26" s="129"/>
      <c r="J26" s="102">
        <f t="shared" si="0"/>
        <v>0</v>
      </c>
      <c r="K26" s="102"/>
      <c r="L26" s="102" t="s">
        <v>245</v>
      </c>
      <c r="M26" s="439"/>
    </row>
    <row r="27" spans="2:13" ht="20.100000000000001" customHeight="1">
      <c r="D27" s="483"/>
      <c r="E27" s="484"/>
      <c r="F27" s="452"/>
      <c r="G27" s="106" t="s">
        <v>55</v>
      </c>
      <c r="H27" s="273" t="s">
        <v>81</v>
      </c>
      <c r="I27" s="273" t="s">
        <v>81</v>
      </c>
      <c r="J27" s="102">
        <f t="shared" si="0"/>
        <v>4</v>
      </c>
      <c r="K27" s="145">
        <v>33</v>
      </c>
      <c r="L27" s="145"/>
      <c r="M27" s="438"/>
    </row>
    <row r="28" spans="2:13" ht="20.100000000000001" customHeight="1">
      <c r="D28" s="483"/>
      <c r="E28" s="484"/>
      <c r="F28" s="452"/>
      <c r="G28" s="106" t="s">
        <v>121</v>
      </c>
      <c r="H28" s="273" t="s">
        <v>419</v>
      </c>
      <c r="I28" s="273" t="s">
        <v>419</v>
      </c>
      <c r="J28" s="102">
        <f t="shared" si="0"/>
        <v>4</v>
      </c>
      <c r="K28" s="106"/>
      <c r="L28" s="106"/>
      <c r="M28" s="438"/>
    </row>
    <row r="29" spans="2:13" ht="20.65" customHeight="1">
      <c r="D29" s="483"/>
      <c r="E29" s="484"/>
      <c r="F29" s="452"/>
      <c r="G29" s="109" t="s">
        <v>49</v>
      </c>
      <c r="H29" s="186" t="s">
        <v>91</v>
      </c>
      <c r="I29" s="137" t="s">
        <v>535</v>
      </c>
      <c r="J29" s="102">
        <f t="shared" si="0"/>
        <v>47</v>
      </c>
      <c r="K29" s="145"/>
      <c r="L29" s="145"/>
      <c r="M29" s="438"/>
    </row>
    <row r="30" spans="2:13" ht="20.65" customHeight="1">
      <c r="D30" s="483"/>
      <c r="E30" s="484"/>
      <c r="F30" s="452"/>
      <c r="G30" s="106" t="s">
        <v>50</v>
      </c>
      <c r="H30" s="273"/>
      <c r="I30" s="273" t="s">
        <v>81</v>
      </c>
      <c r="J30" s="102">
        <f t="shared" si="0"/>
        <v>4</v>
      </c>
      <c r="K30" s="145"/>
      <c r="L30" s="145"/>
      <c r="M30" s="438"/>
    </row>
    <row r="31" spans="2:13" ht="20.65" customHeight="1">
      <c r="D31" s="483"/>
      <c r="E31" s="484"/>
      <c r="F31" s="453"/>
      <c r="G31" s="149" t="s">
        <v>77</v>
      </c>
      <c r="H31" s="274" t="s">
        <v>81</v>
      </c>
      <c r="I31" s="274" t="s">
        <v>81</v>
      </c>
      <c r="J31" s="102">
        <f t="shared" si="0"/>
        <v>4</v>
      </c>
      <c r="K31" s="151"/>
      <c r="L31" s="151"/>
      <c r="M31" s="440"/>
    </row>
    <row r="32" spans="2:13" ht="20.65" customHeight="1">
      <c r="D32" s="483"/>
      <c r="E32" s="484"/>
      <c r="F32" s="436" t="s">
        <v>126</v>
      </c>
      <c r="G32" s="100" t="s">
        <v>122</v>
      </c>
      <c r="H32" s="129" t="s">
        <v>374</v>
      </c>
      <c r="I32" s="129"/>
      <c r="J32" s="102">
        <f t="shared" si="0"/>
        <v>0</v>
      </c>
      <c r="K32" s="102"/>
      <c r="L32" s="102" t="s">
        <v>245</v>
      </c>
      <c r="M32" s="439"/>
    </row>
    <row r="33" spans="4:13" ht="20.65" customHeight="1">
      <c r="D33" s="483"/>
      <c r="E33" s="484"/>
      <c r="F33" s="452"/>
      <c r="G33" s="106" t="s">
        <v>55</v>
      </c>
      <c r="H33" s="273" t="s">
        <v>82</v>
      </c>
      <c r="I33" s="273" t="s">
        <v>82</v>
      </c>
      <c r="J33" s="102">
        <f t="shared" si="0"/>
        <v>11</v>
      </c>
      <c r="K33" s="145">
        <v>33</v>
      </c>
      <c r="L33" s="145"/>
      <c r="M33" s="438"/>
    </row>
    <row r="34" spans="4:13" ht="20.65" customHeight="1">
      <c r="D34" s="483"/>
      <c r="E34" s="484"/>
      <c r="F34" s="452"/>
      <c r="G34" s="106" t="s">
        <v>121</v>
      </c>
      <c r="H34" s="273" t="s">
        <v>420</v>
      </c>
      <c r="I34" s="273" t="s">
        <v>420</v>
      </c>
      <c r="J34" s="102">
        <f t="shared" si="0"/>
        <v>11</v>
      </c>
      <c r="K34" s="106"/>
      <c r="L34" s="106"/>
      <c r="M34" s="438"/>
    </row>
    <row r="35" spans="4:13" ht="20.65" customHeight="1">
      <c r="D35" s="483"/>
      <c r="E35" s="484"/>
      <c r="F35" s="452"/>
      <c r="G35" s="109" t="s">
        <v>49</v>
      </c>
      <c r="H35" s="186" t="s">
        <v>92</v>
      </c>
      <c r="I35" s="137" t="s">
        <v>536</v>
      </c>
      <c r="J35" s="102">
        <f t="shared" si="0"/>
        <v>51</v>
      </c>
      <c r="K35" s="145"/>
      <c r="L35" s="145"/>
      <c r="M35" s="438"/>
    </row>
    <row r="36" spans="4:13" ht="20.65" customHeight="1">
      <c r="D36" s="483"/>
      <c r="E36" s="484"/>
      <c r="F36" s="452"/>
      <c r="G36" s="106" t="s">
        <v>50</v>
      </c>
      <c r="H36" s="273"/>
      <c r="I36" s="273" t="s">
        <v>82</v>
      </c>
      <c r="J36" s="102">
        <f t="shared" si="0"/>
        <v>11</v>
      </c>
      <c r="K36" s="145"/>
      <c r="L36" s="145"/>
      <c r="M36" s="438"/>
    </row>
    <row r="37" spans="4:13" ht="20.65" customHeight="1">
      <c r="D37" s="483"/>
      <c r="E37" s="484"/>
      <c r="F37" s="453"/>
      <c r="G37" s="149" t="s">
        <v>77</v>
      </c>
      <c r="H37" s="274" t="s">
        <v>82</v>
      </c>
      <c r="I37" s="274" t="s">
        <v>82</v>
      </c>
      <c r="J37" s="102">
        <f t="shared" si="0"/>
        <v>11</v>
      </c>
      <c r="K37" s="151"/>
      <c r="L37" s="151"/>
      <c r="M37" s="440"/>
    </row>
    <row r="38" spans="4:13" ht="20.65" customHeight="1">
      <c r="D38" s="483"/>
      <c r="E38" s="484"/>
      <c r="F38" s="436" t="s">
        <v>127</v>
      </c>
      <c r="G38" s="100" t="s">
        <v>122</v>
      </c>
      <c r="H38" s="129" t="s">
        <v>375</v>
      </c>
      <c r="I38" s="129"/>
      <c r="J38" s="102">
        <f t="shared" si="0"/>
        <v>0</v>
      </c>
      <c r="K38" s="102"/>
      <c r="L38" s="102" t="s">
        <v>245</v>
      </c>
      <c r="M38" s="439"/>
    </row>
    <row r="39" spans="4:13" ht="20.65" customHeight="1">
      <c r="D39" s="483"/>
      <c r="E39" s="484"/>
      <c r="F39" s="452"/>
      <c r="G39" s="106" t="s">
        <v>55</v>
      </c>
      <c r="H39" s="273" t="s">
        <v>83</v>
      </c>
      <c r="I39" s="273" t="s">
        <v>83</v>
      </c>
      <c r="J39" s="102">
        <f t="shared" si="0"/>
        <v>9</v>
      </c>
      <c r="K39" s="145">
        <v>33</v>
      </c>
      <c r="L39" s="145"/>
      <c r="M39" s="438"/>
    </row>
    <row r="40" spans="4:13" ht="20.100000000000001" customHeight="1">
      <c r="D40" s="483"/>
      <c r="E40" s="484"/>
      <c r="F40" s="452"/>
      <c r="G40" s="106" t="s">
        <v>121</v>
      </c>
      <c r="H40" s="273" t="s">
        <v>421</v>
      </c>
      <c r="I40" s="273" t="s">
        <v>421</v>
      </c>
      <c r="J40" s="102">
        <f t="shared" si="0"/>
        <v>9</v>
      </c>
      <c r="K40" s="106"/>
      <c r="L40" s="106"/>
      <c r="M40" s="438"/>
    </row>
    <row r="41" spans="4:13" ht="20.100000000000001" customHeight="1">
      <c r="D41" s="483"/>
      <c r="E41" s="484"/>
      <c r="F41" s="452"/>
      <c r="G41" s="109" t="s">
        <v>49</v>
      </c>
      <c r="H41" s="137" t="s">
        <v>376</v>
      </c>
      <c r="I41" s="137" t="s">
        <v>537</v>
      </c>
      <c r="J41" s="102">
        <f t="shared" si="0"/>
        <v>51</v>
      </c>
      <c r="K41" s="145"/>
      <c r="L41" s="145"/>
      <c r="M41" s="438"/>
    </row>
    <row r="42" spans="4:13" ht="20.100000000000001" customHeight="1">
      <c r="D42" s="483"/>
      <c r="E42" s="484"/>
      <c r="F42" s="452"/>
      <c r="G42" s="106" t="s">
        <v>50</v>
      </c>
      <c r="H42" s="273"/>
      <c r="I42" s="273" t="s">
        <v>83</v>
      </c>
      <c r="J42" s="102">
        <f t="shared" si="0"/>
        <v>9</v>
      </c>
      <c r="K42" s="145"/>
      <c r="L42" s="145"/>
      <c r="M42" s="438"/>
    </row>
    <row r="43" spans="4:13" ht="20.100000000000001" customHeight="1">
      <c r="D43" s="483"/>
      <c r="E43" s="484"/>
      <c r="F43" s="453"/>
      <c r="G43" s="149" t="s">
        <v>77</v>
      </c>
      <c r="H43" s="274" t="s">
        <v>83</v>
      </c>
      <c r="I43" s="274" t="s">
        <v>83</v>
      </c>
      <c r="J43" s="102">
        <f t="shared" si="0"/>
        <v>9</v>
      </c>
      <c r="K43" s="151"/>
      <c r="L43" s="151"/>
      <c r="M43" s="440"/>
    </row>
    <row r="44" spans="4:13" ht="20.100000000000001" customHeight="1">
      <c r="D44" s="483"/>
      <c r="E44" s="484"/>
      <c r="F44" s="436" t="s">
        <v>128</v>
      </c>
      <c r="G44" s="100" t="s">
        <v>122</v>
      </c>
      <c r="H44" s="129" t="s">
        <v>377</v>
      </c>
      <c r="I44" s="129"/>
      <c r="J44" s="102">
        <f t="shared" si="0"/>
        <v>0</v>
      </c>
      <c r="K44" s="102"/>
      <c r="L44" s="102" t="s">
        <v>245</v>
      </c>
      <c r="M44" s="439"/>
    </row>
    <row r="45" spans="4:13" ht="20.100000000000001" customHeight="1">
      <c r="D45" s="483"/>
      <c r="E45" s="484"/>
      <c r="F45" s="452"/>
      <c r="G45" s="106" t="s">
        <v>55</v>
      </c>
      <c r="H45" s="273" t="s">
        <v>57</v>
      </c>
      <c r="I45" s="273" t="s">
        <v>57</v>
      </c>
      <c r="J45" s="102">
        <f t="shared" si="0"/>
        <v>9</v>
      </c>
      <c r="K45" s="145">
        <v>33</v>
      </c>
      <c r="L45" s="145"/>
      <c r="M45" s="438"/>
    </row>
    <row r="46" spans="4:13" ht="20.100000000000001" customHeight="1">
      <c r="D46" s="483"/>
      <c r="E46" s="484"/>
      <c r="F46" s="452"/>
      <c r="G46" s="106" t="s">
        <v>121</v>
      </c>
      <c r="H46" s="273" t="s">
        <v>422</v>
      </c>
      <c r="I46" s="273" t="s">
        <v>422</v>
      </c>
      <c r="J46" s="102">
        <f t="shared" si="0"/>
        <v>9</v>
      </c>
      <c r="K46" s="106"/>
      <c r="L46" s="106"/>
      <c r="M46" s="438"/>
    </row>
    <row r="47" spans="4:13" ht="20.100000000000001" customHeight="1">
      <c r="D47" s="483"/>
      <c r="E47" s="484"/>
      <c r="F47" s="452"/>
      <c r="G47" s="109" t="s">
        <v>49</v>
      </c>
      <c r="H47" s="186" t="s">
        <v>93</v>
      </c>
      <c r="I47" s="137" t="s">
        <v>538</v>
      </c>
      <c r="J47" s="102">
        <f t="shared" si="0"/>
        <v>51</v>
      </c>
      <c r="K47" s="145"/>
      <c r="L47" s="145"/>
      <c r="M47" s="438"/>
    </row>
    <row r="48" spans="4:13" ht="20.100000000000001" customHeight="1">
      <c r="D48" s="483"/>
      <c r="E48" s="484"/>
      <c r="F48" s="452"/>
      <c r="G48" s="106" t="s">
        <v>50</v>
      </c>
      <c r="H48" s="273"/>
      <c r="I48" s="273" t="s">
        <v>57</v>
      </c>
      <c r="J48" s="102">
        <f t="shared" si="0"/>
        <v>9</v>
      </c>
      <c r="K48" s="145"/>
      <c r="L48" s="145"/>
      <c r="M48" s="438"/>
    </row>
    <row r="49" spans="4:13" ht="20.100000000000001" customHeight="1">
      <c r="D49" s="483"/>
      <c r="E49" s="484"/>
      <c r="F49" s="453"/>
      <c r="G49" s="149" t="s">
        <v>77</v>
      </c>
      <c r="H49" s="274" t="s">
        <v>57</v>
      </c>
      <c r="I49" s="274" t="s">
        <v>57</v>
      </c>
      <c r="J49" s="102">
        <f t="shared" si="0"/>
        <v>9</v>
      </c>
      <c r="K49" s="151"/>
      <c r="L49" s="151"/>
      <c r="M49" s="440"/>
    </row>
    <row r="50" spans="4:13" ht="20.100000000000001" customHeight="1">
      <c r="D50" s="483"/>
      <c r="E50" s="484"/>
      <c r="F50" s="436" t="s">
        <v>129</v>
      </c>
      <c r="G50" s="100" t="s">
        <v>122</v>
      </c>
      <c r="H50" s="129" t="s">
        <v>378</v>
      </c>
      <c r="I50" s="209"/>
      <c r="J50" s="102">
        <f t="shared" si="0"/>
        <v>0</v>
      </c>
      <c r="K50" s="102"/>
      <c r="L50" s="102" t="s">
        <v>245</v>
      </c>
      <c r="M50" s="439"/>
    </row>
    <row r="51" spans="4:13" ht="20.100000000000001" customHeight="1">
      <c r="D51" s="483"/>
      <c r="E51" s="484"/>
      <c r="F51" s="452"/>
      <c r="G51" s="106" t="s">
        <v>55</v>
      </c>
      <c r="H51" s="273" t="s">
        <v>84</v>
      </c>
      <c r="I51" s="317"/>
      <c r="J51" s="102">
        <f t="shared" si="0"/>
        <v>0</v>
      </c>
      <c r="K51" s="145">
        <v>33</v>
      </c>
      <c r="L51" s="145"/>
      <c r="M51" s="438"/>
    </row>
    <row r="52" spans="4:13" ht="20.100000000000001" customHeight="1">
      <c r="D52" s="483"/>
      <c r="E52" s="484"/>
      <c r="F52" s="452"/>
      <c r="G52" s="106" t="s">
        <v>121</v>
      </c>
      <c r="H52" s="273" t="s">
        <v>423</v>
      </c>
      <c r="I52" s="317"/>
      <c r="J52" s="102">
        <f t="shared" si="0"/>
        <v>0</v>
      </c>
      <c r="K52" s="106"/>
      <c r="L52" s="106"/>
      <c r="M52" s="438"/>
    </row>
    <row r="53" spans="4:13" ht="20.100000000000001" customHeight="1">
      <c r="D53" s="483"/>
      <c r="E53" s="484"/>
      <c r="F53" s="452"/>
      <c r="G53" s="109" t="s">
        <v>49</v>
      </c>
      <c r="H53" s="186" t="s">
        <v>94</v>
      </c>
      <c r="I53" s="313"/>
      <c r="J53" s="102">
        <f t="shared" si="0"/>
        <v>0</v>
      </c>
      <c r="K53" s="145"/>
      <c r="L53" s="145"/>
      <c r="M53" s="438"/>
    </row>
    <row r="54" spans="4:13" ht="20.100000000000001" customHeight="1">
      <c r="D54" s="483"/>
      <c r="E54" s="484"/>
      <c r="F54" s="452"/>
      <c r="G54" s="106" t="s">
        <v>50</v>
      </c>
      <c r="H54" s="273"/>
      <c r="I54" s="317"/>
      <c r="J54" s="102">
        <f t="shared" si="0"/>
        <v>0</v>
      </c>
      <c r="K54" s="145"/>
      <c r="L54" s="145"/>
      <c r="M54" s="438"/>
    </row>
    <row r="55" spans="4:13" ht="20.100000000000001" customHeight="1">
      <c r="D55" s="483"/>
      <c r="E55" s="484"/>
      <c r="F55" s="453"/>
      <c r="G55" s="149" t="s">
        <v>77</v>
      </c>
      <c r="H55" s="274" t="s">
        <v>84</v>
      </c>
      <c r="I55" s="318"/>
      <c r="J55" s="102">
        <f t="shared" si="0"/>
        <v>0</v>
      </c>
      <c r="K55" s="151"/>
      <c r="L55" s="151"/>
      <c r="M55" s="440"/>
    </row>
    <row r="56" spans="4:13" ht="20.100000000000001" customHeight="1">
      <c r="D56" s="483"/>
      <c r="E56" s="484"/>
      <c r="F56" s="436" t="s">
        <v>130</v>
      </c>
      <c r="G56" s="100" t="s">
        <v>122</v>
      </c>
      <c r="H56" s="129" t="s">
        <v>399</v>
      </c>
      <c r="I56" s="129"/>
      <c r="J56" s="102">
        <f t="shared" si="0"/>
        <v>0</v>
      </c>
      <c r="K56" s="102"/>
      <c r="L56" s="102" t="s">
        <v>245</v>
      </c>
      <c r="M56" s="439"/>
    </row>
    <row r="57" spans="4:13" ht="20.100000000000001" customHeight="1">
      <c r="D57" s="483"/>
      <c r="E57" s="484"/>
      <c r="F57" s="452"/>
      <c r="G57" s="106" t="s">
        <v>55</v>
      </c>
      <c r="H57" s="273" t="s">
        <v>400</v>
      </c>
      <c r="I57" s="273" t="s">
        <v>400</v>
      </c>
      <c r="J57" s="102">
        <f t="shared" si="0"/>
        <v>8</v>
      </c>
      <c r="K57" s="145">
        <v>33</v>
      </c>
      <c r="L57" s="145"/>
      <c r="M57" s="438"/>
    </row>
    <row r="58" spans="4:13" ht="20.100000000000001" customHeight="1">
      <c r="D58" s="483"/>
      <c r="E58" s="484"/>
      <c r="F58" s="452"/>
      <c r="G58" s="106" t="s">
        <v>121</v>
      </c>
      <c r="H58" s="273" t="s">
        <v>424</v>
      </c>
      <c r="I58" s="273" t="s">
        <v>424</v>
      </c>
      <c r="J58" s="102">
        <f t="shared" si="0"/>
        <v>8</v>
      </c>
      <c r="K58" s="106"/>
      <c r="L58" s="106"/>
      <c r="M58" s="438"/>
    </row>
    <row r="59" spans="4:13" ht="20.100000000000001" customHeight="1">
      <c r="D59" s="483"/>
      <c r="E59" s="484"/>
      <c r="F59" s="452"/>
      <c r="G59" s="109" t="s">
        <v>49</v>
      </c>
      <c r="H59" s="137" t="s">
        <v>401</v>
      </c>
      <c r="I59" s="137" t="s">
        <v>539</v>
      </c>
      <c r="J59" s="102">
        <f t="shared" si="0"/>
        <v>68</v>
      </c>
      <c r="K59" s="145"/>
      <c r="L59" s="145"/>
      <c r="M59" s="438"/>
    </row>
    <row r="60" spans="4:13" ht="17.649999999999999" customHeight="1">
      <c r="D60" s="483"/>
      <c r="E60" s="484"/>
      <c r="F60" s="452"/>
      <c r="G60" s="106" t="s">
        <v>50</v>
      </c>
      <c r="H60" s="273"/>
      <c r="I60" s="273" t="s">
        <v>400</v>
      </c>
      <c r="J60" s="102">
        <f t="shared" si="0"/>
        <v>8</v>
      </c>
      <c r="K60" s="145"/>
      <c r="L60" s="145"/>
      <c r="M60" s="438"/>
    </row>
    <row r="61" spans="4:13" ht="16.5" customHeight="1">
      <c r="D61" s="483"/>
      <c r="E61" s="484"/>
      <c r="F61" s="453"/>
      <c r="G61" s="149" t="s">
        <v>77</v>
      </c>
      <c r="H61" s="274" t="s">
        <v>400</v>
      </c>
      <c r="I61" s="274" t="s">
        <v>400</v>
      </c>
      <c r="J61" s="102">
        <f t="shared" si="0"/>
        <v>8</v>
      </c>
      <c r="K61" s="151"/>
      <c r="L61" s="151"/>
      <c r="M61" s="440"/>
    </row>
    <row r="62" spans="4:13" ht="17.25" customHeight="1">
      <c r="D62" s="483"/>
      <c r="E62" s="484"/>
      <c r="F62" s="436" t="s">
        <v>131</v>
      </c>
      <c r="G62" s="100" t="s">
        <v>122</v>
      </c>
      <c r="H62" s="129" t="s">
        <v>379</v>
      </c>
      <c r="I62" s="129"/>
      <c r="J62" s="102">
        <f t="shared" si="0"/>
        <v>0</v>
      </c>
      <c r="K62" s="102"/>
      <c r="L62" s="102" t="s">
        <v>245</v>
      </c>
      <c r="M62" s="439"/>
    </row>
    <row r="63" spans="4:13" ht="16.5" customHeight="1">
      <c r="D63" s="483"/>
      <c r="E63" s="484"/>
      <c r="F63" s="452"/>
      <c r="G63" s="106" t="s">
        <v>55</v>
      </c>
      <c r="H63" s="273" t="s">
        <v>425</v>
      </c>
      <c r="I63" s="273" t="s">
        <v>425</v>
      </c>
      <c r="J63" s="102">
        <f t="shared" si="0"/>
        <v>13</v>
      </c>
      <c r="K63" s="145">
        <v>33</v>
      </c>
      <c r="L63" s="145"/>
      <c r="M63" s="438"/>
    </row>
    <row r="64" spans="4:13" ht="16.5" customHeight="1">
      <c r="D64" s="483"/>
      <c r="E64" s="484"/>
      <c r="F64" s="452"/>
      <c r="G64" s="106" t="s">
        <v>121</v>
      </c>
      <c r="H64" s="273" t="s">
        <v>426</v>
      </c>
      <c r="I64" s="273" t="s">
        <v>426</v>
      </c>
      <c r="J64" s="102">
        <f t="shared" si="0"/>
        <v>13</v>
      </c>
      <c r="K64" s="106"/>
      <c r="L64" s="106"/>
      <c r="M64" s="438"/>
    </row>
    <row r="65" spans="4:13" ht="20.100000000000001" customHeight="1">
      <c r="D65" s="483"/>
      <c r="E65" s="484"/>
      <c r="F65" s="452"/>
      <c r="G65" s="109" t="s">
        <v>49</v>
      </c>
      <c r="H65" s="186" t="s">
        <v>95</v>
      </c>
      <c r="I65" s="137" t="s">
        <v>540</v>
      </c>
      <c r="J65" s="102">
        <f t="shared" si="0"/>
        <v>59</v>
      </c>
      <c r="K65" s="145"/>
      <c r="L65" s="145"/>
      <c r="M65" s="438"/>
    </row>
    <row r="66" spans="4:13" ht="20.100000000000001" customHeight="1">
      <c r="D66" s="483"/>
      <c r="E66" s="484"/>
      <c r="F66" s="452"/>
      <c r="G66" s="106" t="s">
        <v>50</v>
      </c>
      <c r="H66" s="273"/>
      <c r="I66" s="273" t="s">
        <v>425</v>
      </c>
      <c r="J66" s="102">
        <f t="shared" si="0"/>
        <v>13</v>
      </c>
      <c r="K66" s="145"/>
      <c r="L66" s="145"/>
      <c r="M66" s="438"/>
    </row>
    <row r="67" spans="4:13" ht="20.100000000000001" customHeight="1">
      <c r="D67" s="483"/>
      <c r="E67" s="484"/>
      <c r="F67" s="453"/>
      <c r="G67" s="149" t="s">
        <v>77</v>
      </c>
      <c r="H67" s="274" t="s">
        <v>85</v>
      </c>
      <c r="I67" s="274" t="s">
        <v>85</v>
      </c>
      <c r="J67" s="102">
        <f t="shared" si="0"/>
        <v>13</v>
      </c>
      <c r="K67" s="151"/>
      <c r="L67" s="151"/>
      <c r="M67" s="440"/>
    </row>
    <row r="68" spans="4:13" ht="20.100000000000001" customHeight="1">
      <c r="D68" s="483"/>
      <c r="E68" s="484"/>
      <c r="F68" s="436" t="s">
        <v>132</v>
      </c>
      <c r="G68" s="100" t="s">
        <v>122</v>
      </c>
      <c r="H68" s="129" t="s">
        <v>380</v>
      </c>
      <c r="I68" s="129"/>
      <c r="J68" s="102">
        <f t="shared" si="0"/>
        <v>0</v>
      </c>
      <c r="K68" s="102"/>
      <c r="L68" s="173" t="s">
        <v>245</v>
      </c>
      <c r="M68" s="439"/>
    </row>
    <row r="69" spans="4:13" ht="20.100000000000001" customHeight="1">
      <c r="D69" s="483"/>
      <c r="E69" s="484"/>
      <c r="F69" s="452"/>
      <c r="G69" s="106" t="s">
        <v>55</v>
      </c>
      <c r="H69" s="273" t="s">
        <v>86</v>
      </c>
      <c r="I69" s="273" t="s">
        <v>86</v>
      </c>
      <c r="J69" s="102">
        <f t="shared" si="0"/>
        <v>10</v>
      </c>
      <c r="K69" s="145">
        <v>33</v>
      </c>
      <c r="L69" s="145"/>
      <c r="M69" s="438"/>
    </row>
    <row r="70" spans="4:13" ht="20.100000000000001" customHeight="1">
      <c r="D70" s="483"/>
      <c r="E70" s="484"/>
      <c r="F70" s="452"/>
      <c r="G70" s="106" t="s">
        <v>121</v>
      </c>
      <c r="H70" s="273" t="s">
        <v>427</v>
      </c>
      <c r="I70" s="273" t="s">
        <v>427</v>
      </c>
      <c r="J70" s="102">
        <f t="shared" si="0"/>
        <v>10</v>
      </c>
      <c r="K70" s="106"/>
      <c r="L70" s="106"/>
      <c r="M70" s="438"/>
    </row>
    <row r="71" spans="4:13" ht="20.100000000000001" customHeight="1">
      <c r="D71" s="483"/>
      <c r="E71" s="484"/>
      <c r="F71" s="452"/>
      <c r="G71" s="109" t="s">
        <v>49</v>
      </c>
      <c r="H71" s="186" t="s">
        <v>96</v>
      </c>
      <c r="I71" s="137" t="s">
        <v>541</v>
      </c>
      <c r="J71" s="102">
        <f t="shared" si="0"/>
        <v>53</v>
      </c>
      <c r="K71" s="145"/>
      <c r="L71" s="145"/>
      <c r="M71" s="438"/>
    </row>
    <row r="72" spans="4:13" ht="20.100000000000001" customHeight="1">
      <c r="D72" s="483"/>
      <c r="E72" s="484"/>
      <c r="F72" s="452"/>
      <c r="G72" s="106" t="s">
        <v>50</v>
      </c>
      <c r="H72" s="273"/>
      <c r="I72" s="273" t="s">
        <v>86</v>
      </c>
      <c r="J72" s="102">
        <f t="shared" si="0"/>
        <v>10</v>
      </c>
      <c r="K72" s="145"/>
      <c r="L72" s="145"/>
      <c r="M72" s="438"/>
    </row>
    <row r="73" spans="4:13" ht="20.100000000000001" customHeight="1">
      <c r="D73" s="483"/>
      <c r="E73" s="484"/>
      <c r="F73" s="453"/>
      <c r="G73" s="154" t="s">
        <v>77</v>
      </c>
      <c r="H73" s="274" t="s">
        <v>86</v>
      </c>
      <c r="I73" s="274" t="s">
        <v>86</v>
      </c>
      <c r="J73" s="102">
        <f t="shared" ref="J73:J136" si="1">LENB(I73)</f>
        <v>10</v>
      </c>
      <c r="K73" s="156"/>
      <c r="L73" s="151"/>
      <c r="M73" s="440"/>
    </row>
    <row r="74" spans="4:13" ht="19.5" customHeight="1">
      <c r="D74" s="483"/>
      <c r="E74" s="484"/>
      <c r="F74" s="436" t="s">
        <v>147</v>
      </c>
      <c r="G74" s="100" t="s">
        <v>122</v>
      </c>
      <c r="H74" s="129" t="s">
        <v>402</v>
      </c>
      <c r="I74" s="129"/>
      <c r="J74" s="102">
        <f t="shared" si="1"/>
        <v>0</v>
      </c>
      <c r="K74" s="102"/>
      <c r="L74" s="102" t="s">
        <v>245</v>
      </c>
      <c r="M74" s="439"/>
    </row>
    <row r="75" spans="4:13" ht="20.100000000000001" customHeight="1">
      <c r="D75" s="483"/>
      <c r="E75" s="484"/>
      <c r="F75" s="452"/>
      <c r="G75" s="106" t="s">
        <v>55</v>
      </c>
      <c r="H75" s="273" t="s">
        <v>87</v>
      </c>
      <c r="I75" s="273" t="s">
        <v>87</v>
      </c>
      <c r="J75" s="102">
        <f t="shared" si="1"/>
        <v>14</v>
      </c>
      <c r="K75" s="145">
        <v>33</v>
      </c>
      <c r="L75" s="145"/>
      <c r="M75" s="438"/>
    </row>
    <row r="76" spans="4:13" ht="20.100000000000001" customHeight="1">
      <c r="D76" s="483"/>
      <c r="E76" s="484"/>
      <c r="F76" s="452"/>
      <c r="G76" s="106" t="s">
        <v>121</v>
      </c>
      <c r="H76" s="273" t="s">
        <v>310</v>
      </c>
      <c r="I76" s="273" t="s">
        <v>310</v>
      </c>
      <c r="J76" s="102">
        <f t="shared" si="1"/>
        <v>14</v>
      </c>
      <c r="K76" s="106"/>
      <c r="L76" s="106"/>
      <c r="M76" s="438"/>
    </row>
    <row r="77" spans="4:13" ht="20.100000000000001" customHeight="1">
      <c r="D77" s="483"/>
      <c r="E77" s="484"/>
      <c r="F77" s="452"/>
      <c r="G77" s="109" t="s">
        <v>49</v>
      </c>
      <c r="H77" s="186" t="s">
        <v>97</v>
      </c>
      <c r="I77" s="137" t="s">
        <v>542</v>
      </c>
      <c r="J77" s="102">
        <f t="shared" si="1"/>
        <v>61</v>
      </c>
      <c r="K77" s="145"/>
      <c r="L77" s="145"/>
      <c r="M77" s="438"/>
    </row>
    <row r="78" spans="4:13" ht="20.100000000000001" customHeight="1">
      <c r="D78" s="483"/>
      <c r="E78" s="484"/>
      <c r="F78" s="452"/>
      <c r="G78" s="106" t="s">
        <v>50</v>
      </c>
      <c r="H78" s="273"/>
      <c r="I78" s="273" t="s">
        <v>87</v>
      </c>
      <c r="J78" s="102">
        <f t="shared" si="1"/>
        <v>14</v>
      </c>
      <c r="K78" s="145"/>
      <c r="L78" s="145"/>
      <c r="M78" s="438"/>
    </row>
    <row r="79" spans="4:13" ht="20.100000000000001" customHeight="1">
      <c r="D79" s="483"/>
      <c r="E79" s="484"/>
      <c r="F79" s="453"/>
      <c r="G79" s="149" t="s">
        <v>77</v>
      </c>
      <c r="H79" s="274" t="s">
        <v>87</v>
      </c>
      <c r="I79" s="274" t="s">
        <v>87</v>
      </c>
      <c r="J79" s="102">
        <f t="shared" si="1"/>
        <v>14</v>
      </c>
      <c r="K79" s="151"/>
      <c r="L79" s="151"/>
      <c r="M79" s="440"/>
    </row>
    <row r="80" spans="4:13" ht="20.100000000000001" customHeight="1">
      <c r="D80" s="483"/>
      <c r="E80" s="484"/>
      <c r="F80" s="436" t="s">
        <v>148</v>
      </c>
      <c r="G80" s="100" t="s">
        <v>122</v>
      </c>
      <c r="H80" s="129" t="s">
        <v>403</v>
      </c>
      <c r="I80" s="209"/>
      <c r="J80" s="102">
        <f t="shared" si="1"/>
        <v>0</v>
      </c>
      <c r="K80" s="102"/>
      <c r="L80" s="102" t="s">
        <v>245</v>
      </c>
      <c r="M80" s="439"/>
    </row>
    <row r="81" spans="4:13" ht="20.100000000000001" customHeight="1">
      <c r="D81" s="483"/>
      <c r="E81" s="484"/>
      <c r="F81" s="452"/>
      <c r="G81" s="106" t="s">
        <v>55</v>
      </c>
      <c r="H81" s="273" t="s">
        <v>189</v>
      </c>
      <c r="I81" s="317"/>
      <c r="J81" s="102">
        <f t="shared" si="1"/>
        <v>0</v>
      </c>
      <c r="K81" s="145">
        <v>33</v>
      </c>
      <c r="L81" s="145"/>
      <c r="M81" s="438"/>
    </row>
    <row r="82" spans="4:13" ht="20.100000000000001" customHeight="1">
      <c r="D82" s="483"/>
      <c r="E82" s="484"/>
      <c r="F82" s="452"/>
      <c r="G82" s="106" t="s">
        <v>121</v>
      </c>
      <c r="H82" s="273" t="s">
        <v>283</v>
      </c>
      <c r="I82" s="317"/>
      <c r="J82" s="102">
        <f t="shared" si="1"/>
        <v>0</v>
      </c>
      <c r="K82" s="106"/>
      <c r="L82" s="106"/>
      <c r="M82" s="438"/>
    </row>
    <row r="83" spans="4:13" ht="20.100000000000001" customHeight="1">
      <c r="D83" s="483"/>
      <c r="E83" s="484"/>
      <c r="F83" s="452"/>
      <c r="G83" s="109" t="s">
        <v>49</v>
      </c>
      <c r="H83" s="137" t="s">
        <v>190</v>
      </c>
      <c r="I83" s="313"/>
      <c r="J83" s="102">
        <f t="shared" si="1"/>
        <v>0</v>
      </c>
      <c r="K83" s="145"/>
      <c r="L83" s="145"/>
      <c r="M83" s="438"/>
    </row>
    <row r="84" spans="4:13" ht="20.100000000000001" customHeight="1">
      <c r="D84" s="483"/>
      <c r="E84" s="484"/>
      <c r="F84" s="452"/>
      <c r="G84" s="106" t="s">
        <v>50</v>
      </c>
      <c r="H84" s="273"/>
      <c r="I84" s="317"/>
      <c r="J84" s="102">
        <f t="shared" si="1"/>
        <v>0</v>
      </c>
      <c r="K84" s="145"/>
      <c r="L84" s="145"/>
      <c r="M84" s="438"/>
    </row>
    <row r="85" spans="4:13" ht="20.100000000000001" customHeight="1">
      <c r="D85" s="483"/>
      <c r="E85" s="484"/>
      <c r="F85" s="453"/>
      <c r="G85" s="149" t="s">
        <v>77</v>
      </c>
      <c r="H85" s="274" t="s">
        <v>189</v>
      </c>
      <c r="I85" s="318"/>
      <c r="J85" s="102">
        <f t="shared" si="1"/>
        <v>0</v>
      </c>
      <c r="K85" s="151"/>
      <c r="L85" s="151"/>
      <c r="M85" s="440"/>
    </row>
    <row r="86" spans="4:13" ht="20.100000000000001" customHeight="1">
      <c r="D86" s="483"/>
      <c r="E86" s="484"/>
      <c r="F86" s="436" t="s">
        <v>149</v>
      </c>
      <c r="G86" s="100" t="s">
        <v>122</v>
      </c>
      <c r="H86" s="100"/>
      <c r="I86" s="100"/>
      <c r="J86" s="102">
        <f t="shared" si="1"/>
        <v>0</v>
      </c>
      <c r="K86" s="102"/>
      <c r="L86" s="102" t="s">
        <v>245</v>
      </c>
      <c r="M86" s="439"/>
    </row>
    <row r="87" spans="4:13" ht="20.100000000000001" customHeight="1">
      <c r="D87" s="483"/>
      <c r="E87" s="484"/>
      <c r="F87" s="452"/>
      <c r="G87" s="106" t="s">
        <v>55</v>
      </c>
      <c r="H87" s="275" t="s">
        <v>88</v>
      </c>
      <c r="I87" s="275" t="s">
        <v>88</v>
      </c>
      <c r="J87" s="102">
        <f t="shared" si="1"/>
        <v>12</v>
      </c>
      <c r="K87" s="145">
        <v>33</v>
      </c>
      <c r="L87" s="145"/>
      <c r="M87" s="438"/>
    </row>
    <row r="88" spans="4:13" ht="20.100000000000001" customHeight="1">
      <c r="D88" s="483"/>
      <c r="E88" s="484"/>
      <c r="F88" s="452"/>
      <c r="G88" s="106" t="s">
        <v>121</v>
      </c>
      <c r="H88" s="275" t="s">
        <v>428</v>
      </c>
      <c r="I88" s="275" t="s">
        <v>428</v>
      </c>
      <c r="J88" s="102">
        <f t="shared" si="1"/>
        <v>12</v>
      </c>
      <c r="K88" s="106"/>
      <c r="L88" s="106"/>
      <c r="M88" s="438"/>
    </row>
    <row r="89" spans="4:13" ht="20.100000000000001" customHeight="1">
      <c r="D89" s="483"/>
      <c r="E89" s="484"/>
      <c r="F89" s="452"/>
      <c r="G89" s="109" t="s">
        <v>49</v>
      </c>
      <c r="H89" s="272" t="s">
        <v>627</v>
      </c>
      <c r="I89" s="272" t="s">
        <v>544</v>
      </c>
      <c r="J89" s="102">
        <f t="shared" si="1"/>
        <v>51</v>
      </c>
      <c r="K89" s="145"/>
      <c r="L89" s="145"/>
      <c r="M89" s="438"/>
    </row>
    <row r="90" spans="4:13" ht="20.100000000000001" customHeight="1">
      <c r="D90" s="483"/>
      <c r="E90" s="484"/>
      <c r="F90" s="452"/>
      <c r="G90" s="106" t="s">
        <v>50</v>
      </c>
      <c r="H90" s="275"/>
      <c r="I90" s="275" t="s">
        <v>88</v>
      </c>
      <c r="J90" s="102">
        <f t="shared" si="1"/>
        <v>12</v>
      </c>
      <c r="K90" s="145"/>
      <c r="L90" s="145"/>
      <c r="M90" s="438"/>
    </row>
    <row r="91" spans="4:13" ht="19.899999999999999" customHeight="1">
      <c r="D91" s="483"/>
      <c r="E91" s="484"/>
      <c r="F91" s="453"/>
      <c r="G91" s="149" t="s">
        <v>77</v>
      </c>
      <c r="H91" s="276" t="s">
        <v>88</v>
      </c>
      <c r="I91" s="276" t="s">
        <v>88</v>
      </c>
      <c r="J91" s="102">
        <f t="shared" si="1"/>
        <v>12</v>
      </c>
      <c r="K91" s="151"/>
      <c r="L91" s="151"/>
      <c r="M91" s="440"/>
    </row>
    <row r="92" spans="4:13" ht="20.100000000000001" customHeight="1">
      <c r="D92" s="483"/>
      <c r="E92" s="484"/>
      <c r="F92" s="452" t="s">
        <v>292</v>
      </c>
      <c r="G92" s="106" t="s">
        <v>55</v>
      </c>
      <c r="H92" s="100" t="s">
        <v>404</v>
      </c>
      <c r="I92" s="277" t="s">
        <v>543</v>
      </c>
      <c r="J92" s="102">
        <f t="shared" si="1"/>
        <v>15</v>
      </c>
      <c r="K92" s="159"/>
      <c r="L92" s="145"/>
      <c r="M92" s="438"/>
    </row>
    <row r="93" spans="4:13" ht="20.100000000000001" customHeight="1">
      <c r="D93" s="483"/>
      <c r="E93" s="484"/>
      <c r="F93" s="452"/>
      <c r="G93" s="106" t="s">
        <v>121</v>
      </c>
      <c r="H93" s="107" t="str">
        <f>LOWER(H92)</f>
        <v>98 inch</v>
      </c>
      <c r="I93" s="107" t="s">
        <v>404</v>
      </c>
      <c r="J93" s="102">
        <f t="shared" si="1"/>
        <v>7</v>
      </c>
      <c r="K93" s="182"/>
      <c r="L93" s="106"/>
      <c r="M93" s="438"/>
    </row>
    <row r="94" spans="4:13" ht="20.100000000000001" customHeight="1">
      <c r="D94" s="483"/>
      <c r="E94" s="484"/>
      <c r="F94" s="452"/>
      <c r="G94" s="109" t="s">
        <v>49</v>
      </c>
      <c r="H94" s="272" t="s">
        <v>548</v>
      </c>
      <c r="I94" s="272" t="s">
        <v>544</v>
      </c>
      <c r="J94" s="102">
        <f t="shared" si="1"/>
        <v>51</v>
      </c>
      <c r="K94" s="159"/>
      <c r="L94" s="145"/>
      <c r="M94" s="438"/>
    </row>
    <row r="95" spans="4:13" ht="20.100000000000001" customHeight="1">
      <c r="D95" s="483"/>
      <c r="E95" s="484"/>
      <c r="F95" s="453"/>
      <c r="G95" s="149" t="s">
        <v>77</v>
      </c>
      <c r="H95" s="278"/>
      <c r="I95" s="277" t="s">
        <v>543</v>
      </c>
      <c r="J95" s="102">
        <f t="shared" si="1"/>
        <v>15</v>
      </c>
      <c r="K95" s="183"/>
      <c r="L95" s="151"/>
      <c r="M95" s="440"/>
    </row>
    <row r="96" spans="4:13" ht="20.100000000000001" customHeight="1">
      <c r="D96" s="483"/>
      <c r="E96" s="484"/>
      <c r="F96" s="452" t="s">
        <v>293</v>
      </c>
      <c r="G96" s="106" t="s">
        <v>55</v>
      </c>
      <c r="H96" s="280" t="s">
        <v>405</v>
      </c>
      <c r="I96" s="100" t="s">
        <v>545</v>
      </c>
      <c r="J96" s="102">
        <f t="shared" si="1"/>
        <v>15</v>
      </c>
      <c r="K96" s="159"/>
      <c r="L96" s="145"/>
      <c r="M96" s="438"/>
    </row>
    <row r="97" spans="4:13" ht="20.100000000000001" customHeight="1">
      <c r="D97" s="483"/>
      <c r="E97" s="484"/>
      <c r="F97" s="452"/>
      <c r="G97" s="106" t="s">
        <v>121</v>
      </c>
      <c r="H97" s="121" t="s">
        <v>429</v>
      </c>
      <c r="I97" s="121" t="s">
        <v>558</v>
      </c>
      <c r="J97" s="102">
        <f t="shared" si="1"/>
        <v>7</v>
      </c>
      <c r="K97" s="182"/>
      <c r="L97" s="106"/>
      <c r="M97" s="438"/>
    </row>
    <row r="98" spans="4:13" ht="19.899999999999999" customHeight="1">
      <c r="D98" s="483"/>
      <c r="E98" s="484"/>
      <c r="F98" s="452"/>
      <c r="G98" s="109" t="s">
        <v>49</v>
      </c>
      <c r="H98" s="272" t="s">
        <v>547</v>
      </c>
      <c r="I98" s="272" t="s">
        <v>546</v>
      </c>
      <c r="J98" s="102">
        <f t="shared" si="1"/>
        <v>51</v>
      </c>
      <c r="K98" s="159"/>
      <c r="L98" s="145"/>
      <c r="M98" s="438"/>
    </row>
    <row r="99" spans="4:13" ht="17.649999999999999" customHeight="1">
      <c r="D99" s="483"/>
      <c r="E99" s="484"/>
      <c r="F99" s="453"/>
      <c r="G99" s="149" t="s">
        <v>77</v>
      </c>
      <c r="H99" s="279"/>
      <c r="I99" s="315" t="s">
        <v>545</v>
      </c>
      <c r="J99" s="102">
        <f t="shared" si="1"/>
        <v>15</v>
      </c>
      <c r="K99" s="183"/>
      <c r="L99" s="151"/>
      <c r="M99" s="440"/>
    </row>
    <row r="100" spans="4:13" ht="17.649999999999999" customHeight="1">
      <c r="D100" s="483"/>
      <c r="E100" s="484"/>
      <c r="F100" s="452" t="s">
        <v>294</v>
      </c>
      <c r="G100" s="106" t="s">
        <v>55</v>
      </c>
      <c r="H100" s="280" t="s">
        <v>406</v>
      </c>
      <c r="I100" s="171" t="s">
        <v>551</v>
      </c>
      <c r="J100" s="102">
        <f t="shared" si="1"/>
        <v>15</v>
      </c>
      <c r="K100" s="159"/>
      <c r="L100" s="145"/>
      <c r="M100" s="438"/>
    </row>
    <row r="101" spans="4:13" ht="17.649999999999999" customHeight="1">
      <c r="D101" s="483"/>
      <c r="E101" s="484"/>
      <c r="F101" s="452"/>
      <c r="G101" s="106" t="s">
        <v>121</v>
      </c>
      <c r="H101" s="121" t="s">
        <v>430</v>
      </c>
      <c r="I101" s="121" t="s">
        <v>557</v>
      </c>
      <c r="J101" s="102">
        <f t="shared" si="1"/>
        <v>7</v>
      </c>
      <c r="K101" s="182"/>
      <c r="L101" s="106"/>
      <c r="M101" s="438"/>
    </row>
    <row r="102" spans="4:13" ht="17.649999999999999" customHeight="1">
      <c r="D102" s="483"/>
      <c r="E102" s="484"/>
      <c r="F102" s="452"/>
      <c r="G102" s="109" t="s">
        <v>49</v>
      </c>
      <c r="H102" s="272" t="s">
        <v>549</v>
      </c>
      <c r="I102" s="272" t="s">
        <v>550</v>
      </c>
      <c r="J102" s="102">
        <f t="shared" si="1"/>
        <v>51</v>
      </c>
      <c r="K102" s="159"/>
      <c r="L102" s="145"/>
      <c r="M102" s="438"/>
    </row>
    <row r="103" spans="4:13" ht="17.649999999999999" customHeight="1">
      <c r="D103" s="483"/>
      <c r="E103" s="484"/>
      <c r="F103" s="453"/>
      <c r="G103" s="149" t="s">
        <v>77</v>
      </c>
      <c r="H103" s="279"/>
      <c r="I103" s="154" t="s">
        <v>551</v>
      </c>
      <c r="J103" s="102">
        <f t="shared" si="1"/>
        <v>15</v>
      </c>
      <c r="K103" s="183"/>
      <c r="L103" s="151"/>
      <c r="M103" s="440"/>
    </row>
    <row r="104" spans="4:13" ht="17.649999999999999" customHeight="1">
      <c r="D104" s="483"/>
      <c r="E104" s="484"/>
      <c r="F104" s="452" t="s">
        <v>295</v>
      </c>
      <c r="G104" s="106" t="s">
        <v>55</v>
      </c>
      <c r="H104" s="100" t="s">
        <v>407</v>
      </c>
      <c r="I104" s="100" t="s">
        <v>554</v>
      </c>
      <c r="J104" s="102">
        <f t="shared" si="1"/>
        <v>15</v>
      </c>
      <c r="K104" s="159"/>
      <c r="L104" s="145"/>
      <c r="M104" s="438"/>
    </row>
    <row r="105" spans="4:13" ht="17.649999999999999" customHeight="1">
      <c r="D105" s="483"/>
      <c r="E105" s="484"/>
      <c r="F105" s="452"/>
      <c r="G105" s="106" t="s">
        <v>121</v>
      </c>
      <c r="H105" s="107" t="str">
        <f>LOWER(H104)</f>
        <v>65 inch</v>
      </c>
      <c r="I105" s="107" t="s">
        <v>487</v>
      </c>
      <c r="J105" s="102">
        <f t="shared" si="1"/>
        <v>7</v>
      </c>
      <c r="K105" s="182"/>
      <c r="L105" s="106"/>
      <c r="M105" s="438"/>
    </row>
    <row r="106" spans="4:13" ht="17.649999999999999" customHeight="1">
      <c r="D106" s="483"/>
      <c r="E106" s="484"/>
      <c r="F106" s="452"/>
      <c r="G106" s="109" t="s">
        <v>49</v>
      </c>
      <c r="H106" s="281" t="s">
        <v>573</v>
      </c>
      <c r="I106" s="272" t="s">
        <v>552</v>
      </c>
      <c r="J106" s="102">
        <f t="shared" si="1"/>
        <v>51</v>
      </c>
      <c r="K106" s="159"/>
      <c r="L106" s="145"/>
      <c r="M106" s="438"/>
    </row>
    <row r="107" spans="4:13" ht="17.649999999999999" customHeight="1">
      <c r="D107" s="483"/>
      <c r="E107" s="484"/>
      <c r="F107" s="453"/>
      <c r="G107" s="149" t="s">
        <v>77</v>
      </c>
      <c r="H107" s="282"/>
      <c r="I107" s="315" t="s">
        <v>554</v>
      </c>
      <c r="J107" s="102">
        <f t="shared" si="1"/>
        <v>15</v>
      </c>
      <c r="K107" s="183"/>
      <c r="L107" s="151"/>
      <c r="M107" s="440"/>
    </row>
    <row r="108" spans="4:13" ht="17.649999999999999" customHeight="1">
      <c r="D108" s="483"/>
      <c r="E108" s="484"/>
      <c r="F108" s="452" t="s">
        <v>296</v>
      </c>
      <c r="G108" s="106" t="s">
        <v>55</v>
      </c>
      <c r="H108" s="283" t="s">
        <v>408</v>
      </c>
      <c r="I108" s="283" t="s">
        <v>553</v>
      </c>
      <c r="J108" s="102">
        <f t="shared" si="1"/>
        <v>15</v>
      </c>
      <c r="K108" s="159"/>
      <c r="L108" s="145"/>
      <c r="M108" s="438"/>
    </row>
    <row r="109" spans="4:13" ht="17.649999999999999" customHeight="1">
      <c r="D109" s="483"/>
      <c r="E109" s="484"/>
      <c r="F109" s="452"/>
      <c r="G109" s="106" t="s">
        <v>121</v>
      </c>
      <c r="H109" s="107" t="str">
        <f>LOWER(H108)</f>
        <v>55 inch</v>
      </c>
      <c r="I109" s="107" t="s">
        <v>488</v>
      </c>
      <c r="J109" s="102">
        <f t="shared" si="1"/>
        <v>7</v>
      </c>
      <c r="K109" s="182"/>
      <c r="L109" s="106"/>
      <c r="M109" s="438"/>
    </row>
    <row r="110" spans="4:13" ht="17.649999999999999" customHeight="1">
      <c r="D110" s="483"/>
      <c r="E110" s="484"/>
      <c r="F110" s="452"/>
      <c r="G110" s="109" t="s">
        <v>49</v>
      </c>
      <c r="H110" s="281" t="s">
        <v>572</v>
      </c>
      <c r="I110" s="281" t="s">
        <v>555</v>
      </c>
      <c r="J110" s="102">
        <f t="shared" si="1"/>
        <v>51</v>
      </c>
      <c r="K110" s="159"/>
      <c r="L110" s="145"/>
      <c r="M110" s="438"/>
    </row>
    <row r="111" spans="4:13" ht="17.649999999999999" customHeight="1">
      <c r="D111" s="483"/>
      <c r="E111" s="484"/>
      <c r="F111" s="453"/>
      <c r="G111" s="149" t="s">
        <v>77</v>
      </c>
      <c r="H111" s="279"/>
      <c r="I111" s="316" t="s">
        <v>553</v>
      </c>
      <c r="J111" s="102">
        <f t="shared" si="1"/>
        <v>15</v>
      </c>
      <c r="K111" s="183"/>
      <c r="L111" s="151"/>
      <c r="M111" s="440"/>
    </row>
    <row r="112" spans="4:13" ht="17.649999999999999" customHeight="1">
      <c r="D112" s="483"/>
      <c r="E112" s="484"/>
      <c r="F112" s="452" t="s">
        <v>297</v>
      </c>
      <c r="G112" s="106" t="s">
        <v>55</v>
      </c>
      <c r="H112" s="283" t="s">
        <v>409</v>
      </c>
      <c r="I112" s="284" t="s">
        <v>556</v>
      </c>
      <c r="J112" s="102">
        <f t="shared" si="1"/>
        <v>15</v>
      </c>
      <c r="K112" s="159"/>
      <c r="L112" s="145"/>
      <c r="M112" s="438"/>
    </row>
    <row r="113" spans="4:13" ht="17.649999999999999" customHeight="1">
      <c r="D113" s="483"/>
      <c r="E113" s="484"/>
      <c r="F113" s="452"/>
      <c r="G113" s="106" t="s">
        <v>121</v>
      </c>
      <c r="H113" s="285" t="s">
        <v>431</v>
      </c>
      <c r="I113" s="285" t="s">
        <v>559</v>
      </c>
      <c r="J113" s="102">
        <f t="shared" si="1"/>
        <v>7</v>
      </c>
      <c r="K113" s="182"/>
      <c r="L113" s="106"/>
      <c r="M113" s="438"/>
    </row>
    <row r="114" spans="4:13" ht="17.649999999999999" customHeight="1">
      <c r="D114" s="483"/>
      <c r="E114" s="484"/>
      <c r="F114" s="452"/>
      <c r="G114" s="109" t="s">
        <v>49</v>
      </c>
      <c r="H114" s="286" t="s">
        <v>410</v>
      </c>
      <c r="I114" s="272" t="s">
        <v>560</v>
      </c>
      <c r="J114" s="102">
        <f t="shared" si="1"/>
        <v>51</v>
      </c>
      <c r="K114" s="159"/>
      <c r="L114" s="145"/>
      <c r="M114" s="438"/>
    </row>
    <row r="115" spans="4:13" ht="17.45" customHeight="1">
      <c r="D115" s="483"/>
      <c r="E115" s="484"/>
      <c r="F115" s="453"/>
      <c r="G115" s="149" t="s">
        <v>77</v>
      </c>
      <c r="H115" s="279"/>
      <c r="I115" s="314" t="s">
        <v>556</v>
      </c>
      <c r="J115" s="102">
        <f t="shared" si="1"/>
        <v>15</v>
      </c>
      <c r="K115" s="183"/>
      <c r="L115" s="151"/>
      <c r="M115" s="440"/>
    </row>
    <row r="116" spans="4:13" ht="17.649999999999999" customHeight="1">
      <c r="D116" s="483"/>
      <c r="E116" s="484"/>
      <c r="F116" s="452" t="s">
        <v>298</v>
      </c>
      <c r="G116" s="106" t="s">
        <v>55</v>
      </c>
      <c r="H116" s="100" t="s">
        <v>411</v>
      </c>
      <c r="I116" s="100" t="s">
        <v>561</v>
      </c>
      <c r="J116" s="102">
        <f t="shared" si="1"/>
        <v>15</v>
      </c>
      <c r="K116" s="159"/>
      <c r="L116" s="145"/>
      <c r="M116" s="438"/>
    </row>
    <row r="117" spans="4:13" ht="17.649999999999999" customHeight="1">
      <c r="D117" s="483"/>
      <c r="E117" s="484"/>
      <c r="F117" s="452"/>
      <c r="G117" s="106" t="s">
        <v>121</v>
      </c>
      <c r="H117" s="122" t="str">
        <f>LOWER(H116)</f>
        <v>43 inch</v>
      </c>
      <c r="I117" s="122" t="s">
        <v>489</v>
      </c>
      <c r="J117" s="102">
        <f t="shared" si="1"/>
        <v>7</v>
      </c>
      <c r="K117" s="182"/>
      <c r="L117" s="106"/>
      <c r="M117" s="438"/>
    </row>
    <row r="118" spans="4:13" ht="17.649999999999999" customHeight="1">
      <c r="D118" s="483"/>
      <c r="E118" s="484"/>
      <c r="F118" s="452"/>
      <c r="G118" s="109" t="s">
        <v>49</v>
      </c>
      <c r="H118" s="281" t="s">
        <v>412</v>
      </c>
      <c r="I118" s="272" t="s">
        <v>562</v>
      </c>
      <c r="J118" s="102">
        <f t="shared" si="1"/>
        <v>51</v>
      </c>
      <c r="K118" s="159"/>
      <c r="L118" s="145"/>
      <c r="M118" s="438"/>
    </row>
    <row r="119" spans="4:13" ht="17.649999999999999" customHeight="1">
      <c r="D119" s="483"/>
      <c r="E119" s="484"/>
      <c r="F119" s="453"/>
      <c r="G119" s="149" t="s">
        <v>77</v>
      </c>
      <c r="H119" s="287"/>
      <c r="I119" s="315" t="s">
        <v>561</v>
      </c>
      <c r="J119" s="102">
        <f t="shared" si="1"/>
        <v>15</v>
      </c>
      <c r="K119" s="183"/>
      <c r="L119" s="151"/>
      <c r="M119" s="440"/>
    </row>
    <row r="120" spans="4:13" ht="17.649999999999999" customHeight="1">
      <c r="D120" s="483"/>
      <c r="E120" s="484"/>
      <c r="F120" s="452" t="s">
        <v>299</v>
      </c>
      <c r="G120" s="106" t="s">
        <v>55</v>
      </c>
      <c r="H120" s="283" t="s">
        <v>413</v>
      </c>
      <c r="I120" s="284" t="s">
        <v>563</v>
      </c>
      <c r="J120" s="102">
        <f t="shared" si="1"/>
        <v>14</v>
      </c>
      <c r="K120" s="159"/>
      <c r="L120" s="145"/>
      <c r="M120" s="438"/>
    </row>
    <row r="121" spans="4:13" ht="18" customHeight="1">
      <c r="D121" s="483"/>
      <c r="E121" s="484"/>
      <c r="F121" s="452"/>
      <c r="G121" s="106" t="s">
        <v>121</v>
      </c>
      <c r="H121" s="122" t="str">
        <f>LOWER(H120)</f>
        <v>32 inch or smaller</v>
      </c>
      <c r="I121" s="122" t="s">
        <v>490</v>
      </c>
      <c r="J121" s="102">
        <f t="shared" si="1"/>
        <v>18</v>
      </c>
      <c r="K121" s="182"/>
      <c r="L121" s="106"/>
      <c r="M121" s="438"/>
    </row>
    <row r="122" spans="4:13" ht="17.649999999999999" customHeight="1">
      <c r="D122" s="483"/>
      <c r="E122" s="484"/>
      <c r="F122" s="452"/>
      <c r="G122" s="109" t="s">
        <v>49</v>
      </c>
      <c r="H122" s="281" t="s">
        <v>571</v>
      </c>
      <c r="I122" s="272" t="s">
        <v>564</v>
      </c>
      <c r="J122" s="102">
        <f t="shared" si="1"/>
        <v>48</v>
      </c>
      <c r="K122" s="159"/>
      <c r="L122" s="145"/>
      <c r="M122" s="438"/>
    </row>
    <row r="123" spans="4:13" ht="17.649999999999999" customHeight="1">
      <c r="D123" s="483"/>
      <c r="E123" s="484"/>
      <c r="F123" s="453"/>
      <c r="G123" s="149" t="s">
        <v>77</v>
      </c>
      <c r="H123" s="149"/>
      <c r="I123" s="284" t="s">
        <v>563</v>
      </c>
      <c r="J123" s="102">
        <f t="shared" si="1"/>
        <v>14</v>
      </c>
      <c r="K123" s="183"/>
      <c r="L123" s="151"/>
      <c r="M123" s="440"/>
    </row>
    <row r="124" spans="4:13" ht="17.649999999999999" customHeight="1">
      <c r="D124" s="483"/>
      <c r="E124" s="484"/>
      <c r="F124" s="436" t="s">
        <v>150</v>
      </c>
      <c r="G124" s="100" t="s">
        <v>122</v>
      </c>
      <c r="H124" s="143" t="s">
        <v>628</v>
      </c>
      <c r="I124" s="143"/>
      <c r="J124" s="102">
        <f t="shared" si="1"/>
        <v>0</v>
      </c>
      <c r="K124" s="179"/>
      <c r="L124" s="102" t="s">
        <v>245</v>
      </c>
      <c r="M124" s="439"/>
    </row>
    <row r="125" spans="4:13" ht="17.649999999999999" customHeight="1">
      <c r="D125" s="483"/>
      <c r="E125" s="484"/>
      <c r="F125" s="452"/>
      <c r="G125" s="106" t="s">
        <v>55</v>
      </c>
      <c r="H125" s="146" t="s">
        <v>89</v>
      </c>
      <c r="I125" s="146" t="s">
        <v>89</v>
      </c>
      <c r="J125" s="102">
        <f t="shared" si="1"/>
        <v>17</v>
      </c>
      <c r="K125" s="159">
        <v>33</v>
      </c>
      <c r="L125" s="145"/>
      <c r="M125" s="438"/>
    </row>
    <row r="126" spans="4:13" ht="17.649999999999999" customHeight="1">
      <c r="D126" s="483"/>
      <c r="E126" s="484"/>
      <c r="F126" s="452"/>
      <c r="G126" s="106" t="s">
        <v>121</v>
      </c>
      <c r="H126" s="132" t="s">
        <v>449</v>
      </c>
      <c r="I126" s="132" t="s">
        <v>449</v>
      </c>
      <c r="J126" s="102">
        <f t="shared" si="1"/>
        <v>17</v>
      </c>
      <c r="K126" s="182"/>
      <c r="L126" s="106"/>
      <c r="M126" s="438"/>
    </row>
    <row r="127" spans="4:13" ht="17.649999999999999" customHeight="1">
      <c r="D127" s="483"/>
      <c r="E127" s="484"/>
      <c r="F127" s="452"/>
      <c r="G127" s="109" t="s">
        <v>49</v>
      </c>
      <c r="H127" s="147" t="s">
        <v>98</v>
      </c>
      <c r="I127" s="148" t="s">
        <v>565</v>
      </c>
      <c r="J127" s="102">
        <f t="shared" si="1"/>
        <v>37</v>
      </c>
      <c r="K127" s="159"/>
      <c r="L127" s="145"/>
      <c r="M127" s="438"/>
    </row>
    <row r="128" spans="4:13" ht="17.649999999999999" customHeight="1">
      <c r="D128" s="483"/>
      <c r="E128" s="484"/>
      <c r="F128" s="452"/>
      <c r="G128" s="106" t="s">
        <v>50</v>
      </c>
      <c r="H128" s="146"/>
      <c r="I128" s="146" t="s">
        <v>89</v>
      </c>
      <c r="J128" s="102">
        <f t="shared" si="1"/>
        <v>17</v>
      </c>
      <c r="K128" s="159"/>
      <c r="L128" s="145"/>
      <c r="M128" s="438"/>
    </row>
    <row r="129" spans="4:13" ht="17.649999999999999" customHeight="1">
      <c r="D129" s="483"/>
      <c r="E129" s="484"/>
      <c r="F129" s="452"/>
      <c r="G129" s="149" t="s">
        <v>77</v>
      </c>
      <c r="H129" s="155" t="s">
        <v>89</v>
      </c>
      <c r="I129" s="155" t="s">
        <v>89</v>
      </c>
      <c r="J129" s="102">
        <f t="shared" si="1"/>
        <v>17</v>
      </c>
      <c r="K129" s="183"/>
      <c r="L129" s="151"/>
      <c r="M129" s="440"/>
    </row>
    <row r="130" spans="4:13" ht="17.45" customHeight="1">
      <c r="D130" s="483"/>
      <c r="E130" s="484"/>
      <c r="F130" s="454" t="s">
        <v>300</v>
      </c>
      <c r="G130" s="171" t="s">
        <v>55</v>
      </c>
      <c r="H130" s="283" t="s">
        <v>414</v>
      </c>
      <c r="I130" s="283" t="s">
        <v>414</v>
      </c>
      <c r="J130" s="102">
        <f t="shared" si="1"/>
        <v>6</v>
      </c>
      <c r="K130" s="266">
        <v>33</v>
      </c>
      <c r="L130" s="173"/>
      <c r="M130" s="438"/>
    </row>
    <row r="131" spans="4:13" ht="17.45" customHeight="1">
      <c r="D131" s="483"/>
      <c r="E131" s="484"/>
      <c r="F131" s="455"/>
      <c r="G131" s="106" t="s">
        <v>121</v>
      </c>
      <c r="H131" s="107" t="str">
        <f>LOWER(H130)</f>
        <v>8k tvs</v>
      </c>
      <c r="I131" s="107" t="s">
        <v>491</v>
      </c>
      <c r="J131" s="102">
        <f t="shared" si="1"/>
        <v>6</v>
      </c>
      <c r="K131" s="182"/>
      <c r="L131" s="106"/>
      <c r="M131" s="438"/>
    </row>
    <row r="132" spans="4:13" ht="17.45" customHeight="1">
      <c r="D132" s="483"/>
      <c r="E132" s="484"/>
      <c r="F132" s="455"/>
      <c r="G132" s="109" t="s">
        <v>49</v>
      </c>
      <c r="H132" s="281" t="s">
        <v>570</v>
      </c>
      <c r="I132" s="272" t="s">
        <v>565</v>
      </c>
      <c r="J132" s="102">
        <f t="shared" si="1"/>
        <v>37</v>
      </c>
      <c r="K132" s="159"/>
      <c r="L132" s="145"/>
      <c r="M132" s="438"/>
    </row>
    <row r="133" spans="4:13" ht="17.45" customHeight="1">
      <c r="D133" s="483"/>
      <c r="E133" s="484"/>
      <c r="F133" s="502"/>
      <c r="G133" s="149" t="s">
        <v>77</v>
      </c>
      <c r="H133" s="279"/>
      <c r="I133" s="283" t="s">
        <v>414</v>
      </c>
      <c r="J133" s="102">
        <f t="shared" si="1"/>
        <v>6</v>
      </c>
      <c r="K133" s="183"/>
      <c r="L133" s="151"/>
      <c r="M133" s="440"/>
    </row>
    <row r="134" spans="4:13" ht="17.45" customHeight="1">
      <c r="D134" s="483"/>
      <c r="E134" s="484"/>
      <c r="F134" s="436" t="s">
        <v>301</v>
      </c>
      <c r="G134" s="106" t="s">
        <v>55</v>
      </c>
      <c r="H134" s="100" t="s">
        <v>415</v>
      </c>
      <c r="I134" s="100" t="s">
        <v>415</v>
      </c>
      <c r="J134" s="102">
        <f t="shared" si="1"/>
        <v>6</v>
      </c>
      <c r="K134" s="159">
        <v>33</v>
      </c>
      <c r="L134" s="145"/>
      <c r="M134" s="438"/>
    </row>
    <row r="135" spans="4:13" ht="17.45" customHeight="1">
      <c r="D135" s="483"/>
      <c r="E135" s="484"/>
      <c r="F135" s="452"/>
      <c r="G135" s="106" t="s">
        <v>121</v>
      </c>
      <c r="H135" s="107" t="str">
        <f>LOWER(H134)</f>
        <v>4k tvs</v>
      </c>
      <c r="I135" s="107" t="s">
        <v>492</v>
      </c>
      <c r="J135" s="102">
        <f t="shared" si="1"/>
        <v>6</v>
      </c>
      <c r="K135" s="182"/>
      <c r="L135" s="106"/>
      <c r="M135" s="438"/>
    </row>
    <row r="136" spans="4:13" ht="17.45" customHeight="1">
      <c r="D136" s="483"/>
      <c r="E136" s="484"/>
      <c r="F136" s="452"/>
      <c r="G136" s="109" t="s">
        <v>49</v>
      </c>
      <c r="H136" s="281" t="s">
        <v>569</v>
      </c>
      <c r="I136" s="272" t="s">
        <v>566</v>
      </c>
      <c r="J136" s="102">
        <f t="shared" si="1"/>
        <v>41</v>
      </c>
      <c r="K136" s="159"/>
      <c r="L136" s="145"/>
      <c r="M136" s="438"/>
    </row>
    <row r="137" spans="4:13" ht="17.45" customHeight="1">
      <c r="D137" s="483"/>
      <c r="E137" s="484"/>
      <c r="F137" s="453"/>
      <c r="G137" s="149" t="s">
        <v>77</v>
      </c>
      <c r="H137" s="288"/>
      <c r="I137" s="100" t="s">
        <v>415</v>
      </c>
      <c r="J137" s="102">
        <f t="shared" ref="J137:J200" si="2">LENB(I137)</f>
        <v>6</v>
      </c>
      <c r="K137" s="183"/>
      <c r="L137" s="151"/>
      <c r="M137" s="440"/>
    </row>
    <row r="138" spans="4:13" ht="17.45" customHeight="1">
      <c r="D138" s="483"/>
      <c r="E138" s="484"/>
      <c r="F138" s="436" t="s">
        <v>302</v>
      </c>
      <c r="G138" s="106" t="s">
        <v>55</v>
      </c>
      <c r="H138" s="283" t="s">
        <v>416</v>
      </c>
      <c r="I138" s="283" t="s">
        <v>416</v>
      </c>
      <c r="J138" s="102">
        <f t="shared" si="2"/>
        <v>14</v>
      </c>
      <c r="K138" s="159">
        <v>33</v>
      </c>
      <c r="L138" s="145"/>
      <c r="M138" s="438"/>
    </row>
    <row r="139" spans="4:13" ht="17.45" customHeight="1">
      <c r="D139" s="483"/>
      <c r="E139" s="484"/>
      <c r="F139" s="452"/>
      <c r="G139" s="106" t="s">
        <v>121</v>
      </c>
      <c r="H139" s="122" t="s">
        <v>432</v>
      </c>
      <c r="I139" s="122" t="s">
        <v>432</v>
      </c>
      <c r="J139" s="102">
        <f t="shared" si="2"/>
        <v>14</v>
      </c>
      <c r="K139" s="182"/>
      <c r="L139" s="106"/>
      <c r="M139" s="438"/>
    </row>
    <row r="140" spans="4:13" ht="17.45" customHeight="1">
      <c r="D140" s="483"/>
      <c r="E140" s="484"/>
      <c r="F140" s="452"/>
      <c r="G140" s="109" t="s">
        <v>49</v>
      </c>
      <c r="H140" s="281" t="s">
        <v>568</v>
      </c>
      <c r="I140" s="281" t="s">
        <v>567</v>
      </c>
      <c r="J140" s="102">
        <f t="shared" si="2"/>
        <v>42</v>
      </c>
      <c r="K140" s="159"/>
      <c r="L140" s="145"/>
      <c r="M140" s="438"/>
    </row>
    <row r="141" spans="4:13" ht="17.45" customHeight="1" thickBot="1">
      <c r="D141" s="487"/>
      <c r="E141" s="488"/>
      <c r="F141" s="452"/>
      <c r="G141" s="113" t="s">
        <v>77</v>
      </c>
      <c r="H141" s="278"/>
      <c r="I141" s="283" t="s">
        <v>416</v>
      </c>
      <c r="J141" s="102">
        <f t="shared" si="2"/>
        <v>14</v>
      </c>
      <c r="K141" s="185"/>
      <c r="L141" s="153"/>
      <c r="M141" s="438"/>
    </row>
    <row r="142" spans="4:13" ht="17.45" customHeight="1" thickBot="1">
      <c r="D142" s="289"/>
      <c r="E142" s="290"/>
      <c r="F142" s="291" t="s">
        <v>117</v>
      </c>
      <c r="G142" s="292" t="s">
        <v>55</v>
      </c>
      <c r="H142" s="293" t="s">
        <v>451</v>
      </c>
      <c r="I142" s="293" t="s">
        <v>451</v>
      </c>
      <c r="J142" s="115">
        <f t="shared" si="2"/>
        <v>8</v>
      </c>
      <c r="K142" s="294"/>
      <c r="L142" s="295"/>
      <c r="M142" s="261"/>
    </row>
    <row r="143" spans="4:13" ht="17.45" customHeight="1">
      <c r="D143" s="501" t="s">
        <v>119</v>
      </c>
      <c r="E143" s="489">
        <v>1</v>
      </c>
      <c r="F143" s="493" t="s">
        <v>499</v>
      </c>
      <c r="G143" s="258" t="s">
        <v>67</v>
      </c>
      <c r="H143" s="296" t="s">
        <v>629</v>
      </c>
      <c r="I143" s="296"/>
      <c r="J143" s="119">
        <f t="shared" si="2"/>
        <v>0</v>
      </c>
      <c r="K143" s="119"/>
      <c r="L143" s="119" t="s">
        <v>245</v>
      </c>
      <c r="M143" s="437"/>
    </row>
    <row r="144" spans="4:13" ht="17.45" customHeight="1">
      <c r="D144" s="483"/>
      <c r="E144" s="490"/>
      <c r="F144" s="494"/>
      <c r="G144" s="106" t="s">
        <v>55</v>
      </c>
      <c r="H144" s="202" t="s">
        <v>381</v>
      </c>
      <c r="I144" s="202" t="s">
        <v>381</v>
      </c>
      <c r="J144" s="102">
        <f t="shared" si="2"/>
        <v>17</v>
      </c>
      <c r="K144" s="145">
        <v>33</v>
      </c>
      <c r="L144" s="145"/>
      <c r="M144" s="438"/>
    </row>
    <row r="145" spans="4:13" ht="17.45" customHeight="1">
      <c r="D145" s="483"/>
      <c r="E145" s="490"/>
      <c r="F145" s="494"/>
      <c r="G145" s="106" t="s">
        <v>121</v>
      </c>
      <c r="H145" s="286" t="s">
        <v>433</v>
      </c>
      <c r="I145" s="286" t="s">
        <v>433</v>
      </c>
      <c r="J145" s="102">
        <f t="shared" si="2"/>
        <v>17</v>
      </c>
      <c r="K145" s="106"/>
      <c r="L145" s="106"/>
      <c r="M145" s="438"/>
    </row>
    <row r="146" spans="4:13" ht="17.45" customHeight="1">
      <c r="D146" s="483"/>
      <c r="E146" s="490"/>
      <c r="F146" s="494"/>
      <c r="G146" s="109" t="s">
        <v>49</v>
      </c>
      <c r="H146" s="272" t="s">
        <v>382</v>
      </c>
      <c r="I146" s="272" t="s">
        <v>574</v>
      </c>
      <c r="J146" s="102">
        <f t="shared" si="2"/>
        <v>43</v>
      </c>
      <c r="K146" s="145"/>
      <c r="L146" s="145"/>
      <c r="M146" s="438"/>
    </row>
    <row r="147" spans="4:13" ht="17.45" customHeight="1">
      <c r="D147" s="483"/>
      <c r="E147" s="490"/>
      <c r="F147" s="494"/>
      <c r="G147" s="106" t="s">
        <v>50</v>
      </c>
      <c r="H147" s="202"/>
      <c r="I147" s="202" t="s">
        <v>381</v>
      </c>
      <c r="J147" s="102">
        <f t="shared" si="2"/>
        <v>17</v>
      </c>
      <c r="K147" s="145"/>
      <c r="L147" s="145"/>
      <c r="M147" s="438"/>
    </row>
    <row r="148" spans="4:13" ht="17.45" customHeight="1">
      <c r="D148" s="483"/>
      <c r="E148" s="490"/>
      <c r="F148" s="495"/>
      <c r="G148" s="149" t="s">
        <v>77</v>
      </c>
      <c r="H148" s="202" t="s">
        <v>383</v>
      </c>
      <c r="I148" s="202" t="s">
        <v>383</v>
      </c>
      <c r="J148" s="102">
        <f t="shared" si="2"/>
        <v>13</v>
      </c>
      <c r="K148" s="151"/>
      <c r="L148" s="151"/>
      <c r="M148" s="440"/>
    </row>
    <row r="149" spans="4:13" ht="17.45" customHeight="1">
      <c r="D149" s="483"/>
      <c r="E149" s="479">
        <v>2</v>
      </c>
      <c r="F149" s="496" t="s">
        <v>500</v>
      </c>
      <c r="G149" s="100" t="s">
        <v>67</v>
      </c>
      <c r="H149" s="297" t="s">
        <v>630</v>
      </c>
      <c r="I149" s="297"/>
      <c r="J149" s="102">
        <f t="shared" si="2"/>
        <v>0</v>
      </c>
      <c r="K149" s="102"/>
      <c r="L149" s="179" t="s">
        <v>245</v>
      </c>
      <c r="M149" s="439"/>
    </row>
    <row r="150" spans="4:13" ht="17.45" customHeight="1">
      <c r="D150" s="483"/>
      <c r="E150" s="479"/>
      <c r="F150" s="497"/>
      <c r="G150" s="106" t="s">
        <v>55</v>
      </c>
      <c r="H150" s="202" t="s">
        <v>384</v>
      </c>
      <c r="I150" s="202" t="s">
        <v>384</v>
      </c>
      <c r="J150" s="102">
        <f t="shared" si="2"/>
        <v>14</v>
      </c>
      <c r="K150" s="145">
        <v>33</v>
      </c>
      <c r="L150" s="159"/>
      <c r="M150" s="438"/>
    </row>
    <row r="151" spans="4:13" ht="17.45" customHeight="1">
      <c r="D151" s="483"/>
      <c r="E151" s="479"/>
      <c r="F151" s="497"/>
      <c r="G151" s="106" t="s">
        <v>121</v>
      </c>
      <c r="H151" s="286" t="s">
        <v>434</v>
      </c>
      <c r="I151" s="286" t="s">
        <v>434</v>
      </c>
      <c r="J151" s="102">
        <f t="shared" si="2"/>
        <v>14</v>
      </c>
      <c r="K151" s="106"/>
      <c r="L151" s="182"/>
      <c r="M151" s="438"/>
    </row>
    <row r="152" spans="4:13" ht="17.45" customHeight="1">
      <c r="D152" s="483"/>
      <c r="E152" s="479"/>
      <c r="F152" s="497"/>
      <c r="G152" s="109" t="s">
        <v>49</v>
      </c>
      <c r="H152" s="144" t="s">
        <v>385</v>
      </c>
      <c r="I152" s="72" t="s">
        <v>575</v>
      </c>
      <c r="J152" s="102">
        <f t="shared" si="2"/>
        <v>46</v>
      </c>
      <c r="K152" s="145"/>
      <c r="L152" s="159"/>
      <c r="M152" s="438"/>
    </row>
    <row r="153" spans="4:13" ht="17.45" customHeight="1">
      <c r="D153" s="483"/>
      <c r="E153" s="479"/>
      <c r="F153" s="497"/>
      <c r="G153" s="106" t="s">
        <v>50</v>
      </c>
      <c r="H153" s="202"/>
      <c r="I153" s="202" t="s">
        <v>384</v>
      </c>
      <c r="J153" s="102">
        <f t="shared" si="2"/>
        <v>14</v>
      </c>
      <c r="K153" s="145"/>
      <c r="L153" s="159"/>
      <c r="M153" s="438"/>
    </row>
    <row r="154" spans="4:13" ht="17.45" customHeight="1">
      <c r="D154" s="483"/>
      <c r="E154" s="479"/>
      <c r="F154" s="498"/>
      <c r="G154" s="149" t="s">
        <v>77</v>
      </c>
      <c r="H154" s="202" t="s">
        <v>384</v>
      </c>
      <c r="I154" s="202" t="s">
        <v>384</v>
      </c>
      <c r="J154" s="102">
        <f t="shared" si="2"/>
        <v>14</v>
      </c>
      <c r="K154" s="151"/>
      <c r="L154" s="183"/>
      <c r="M154" s="440"/>
    </row>
    <row r="155" spans="4:13" ht="17.45" customHeight="1">
      <c r="D155" s="483"/>
      <c r="E155" s="479">
        <v>3</v>
      </c>
      <c r="F155" s="496" t="s">
        <v>501</v>
      </c>
      <c r="G155" s="100" t="s">
        <v>67</v>
      </c>
      <c r="H155" s="297" t="s">
        <v>631</v>
      </c>
      <c r="I155" s="297"/>
      <c r="J155" s="102">
        <f t="shared" si="2"/>
        <v>0</v>
      </c>
      <c r="K155" s="102"/>
      <c r="L155" s="179" t="s">
        <v>245</v>
      </c>
      <c r="M155" s="439"/>
    </row>
    <row r="156" spans="4:13" ht="17.45" customHeight="1">
      <c r="D156" s="483"/>
      <c r="E156" s="479"/>
      <c r="F156" s="497"/>
      <c r="G156" s="106" t="s">
        <v>55</v>
      </c>
      <c r="H156" s="202" t="s">
        <v>386</v>
      </c>
      <c r="I156" s="202" t="s">
        <v>386</v>
      </c>
      <c r="J156" s="102">
        <f t="shared" si="2"/>
        <v>8</v>
      </c>
      <c r="K156" s="145">
        <v>33</v>
      </c>
      <c r="L156" s="159"/>
      <c r="M156" s="438"/>
    </row>
    <row r="157" spans="4:13" ht="17.45" customHeight="1">
      <c r="D157" s="483"/>
      <c r="E157" s="479"/>
      <c r="F157" s="497"/>
      <c r="G157" s="106" t="s">
        <v>121</v>
      </c>
      <c r="H157" s="286" t="s">
        <v>435</v>
      </c>
      <c r="I157" s="286" t="s">
        <v>435</v>
      </c>
      <c r="J157" s="102">
        <f t="shared" si="2"/>
        <v>8</v>
      </c>
      <c r="K157" s="106"/>
      <c r="L157" s="182"/>
      <c r="M157" s="438"/>
    </row>
    <row r="158" spans="4:13" ht="17.45" customHeight="1">
      <c r="D158" s="483"/>
      <c r="E158" s="479"/>
      <c r="F158" s="497"/>
      <c r="G158" s="109" t="s">
        <v>49</v>
      </c>
      <c r="H158" s="272" t="s">
        <v>288</v>
      </c>
      <c r="I158" s="272" t="s">
        <v>576</v>
      </c>
      <c r="J158" s="102">
        <f t="shared" si="2"/>
        <v>50</v>
      </c>
      <c r="K158" s="145"/>
      <c r="L158" s="159"/>
      <c r="M158" s="438"/>
    </row>
    <row r="159" spans="4:13" ht="17.45" customHeight="1">
      <c r="D159" s="483"/>
      <c r="E159" s="479"/>
      <c r="F159" s="497"/>
      <c r="G159" s="106" t="s">
        <v>50</v>
      </c>
      <c r="H159" s="202"/>
      <c r="I159" s="202" t="s">
        <v>386</v>
      </c>
      <c r="J159" s="102">
        <f t="shared" si="2"/>
        <v>8</v>
      </c>
      <c r="K159" s="145"/>
      <c r="L159" s="159"/>
      <c r="M159" s="438"/>
    </row>
    <row r="160" spans="4:13" ht="18" customHeight="1">
      <c r="D160" s="483"/>
      <c r="E160" s="479"/>
      <c r="F160" s="498"/>
      <c r="G160" s="149" t="s">
        <v>77</v>
      </c>
      <c r="H160" s="174" t="s">
        <v>386</v>
      </c>
      <c r="I160" s="174" t="s">
        <v>386</v>
      </c>
      <c r="J160" s="102">
        <f t="shared" si="2"/>
        <v>8</v>
      </c>
      <c r="K160" s="151"/>
      <c r="L160" s="183"/>
      <c r="M160" s="440"/>
    </row>
    <row r="161" spans="4:13" ht="15.6" customHeight="1">
      <c r="D161" s="483"/>
      <c r="E161" s="479">
        <v>4</v>
      </c>
      <c r="F161" s="496" t="s">
        <v>502</v>
      </c>
      <c r="G161" s="100" t="s">
        <v>67</v>
      </c>
      <c r="H161" s="297" t="s">
        <v>632</v>
      </c>
      <c r="I161" s="297"/>
      <c r="J161" s="102">
        <f t="shared" si="2"/>
        <v>0</v>
      </c>
      <c r="K161" s="102"/>
      <c r="L161" s="179" t="s">
        <v>245</v>
      </c>
      <c r="M161" s="530"/>
    </row>
    <row r="162" spans="4:13" ht="15.6" customHeight="1">
      <c r="D162" s="483"/>
      <c r="E162" s="479"/>
      <c r="F162" s="497"/>
      <c r="G162" s="106" t="s">
        <v>55</v>
      </c>
      <c r="H162" s="202" t="s">
        <v>285</v>
      </c>
      <c r="I162" s="533" t="s">
        <v>285</v>
      </c>
      <c r="J162" s="102">
        <f t="shared" si="2"/>
        <v>12</v>
      </c>
      <c r="K162" s="145">
        <v>33</v>
      </c>
      <c r="L162" s="159"/>
      <c r="M162" s="531"/>
    </row>
    <row r="163" spans="4:13" ht="15.6" customHeight="1">
      <c r="D163" s="483"/>
      <c r="E163" s="479"/>
      <c r="F163" s="497"/>
      <c r="G163" s="106" t="s">
        <v>121</v>
      </c>
      <c r="H163" s="286" t="s">
        <v>436</v>
      </c>
      <c r="I163" s="533" t="s">
        <v>436</v>
      </c>
      <c r="J163" s="102">
        <f t="shared" si="2"/>
        <v>12</v>
      </c>
      <c r="K163" s="106"/>
      <c r="L163" s="182"/>
      <c r="M163" s="531"/>
    </row>
    <row r="164" spans="4:13" ht="18">
      <c r="D164" s="483"/>
      <c r="E164" s="479"/>
      <c r="F164" s="497"/>
      <c r="G164" s="109" t="s">
        <v>49</v>
      </c>
      <c r="H164" s="272" t="s">
        <v>287</v>
      </c>
      <c r="I164" s="247" t="s">
        <v>577</v>
      </c>
      <c r="J164" s="102">
        <f t="shared" si="2"/>
        <v>50</v>
      </c>
      <c r="K164" s="145"/>
      <c r="L164" s="159"/>
      <c r="M164" s="531"/>
    </row>
    <row r="165" spans="4:13" ht="15.6" customHeight="1">
      <c r="D165" s="483"/>
      <c r="E165" s="479"/>
      <c r="F165" s="497"/>
      <c r="G165" s="106" t="s">
        <v>50</v>
      </c>
      <c r="H165" s="202"/>
      <c r="I165" s="533" t="s">
        <v>285</v>
      </c>
      <c r="J165" s="102">
        <f t="shared" si="2"/>
        <v>12</v>
      </c>
      <c r="K165" s="145"/>
      <c r="L165" s="159"/>
      <c r="M165" s="531"/>
    </row>
    <row r="166" spans="4:13" ht="15.6" customHeight="1">
      <c r="D166" s="483"/>
      <c r="E166" s="479"/>
      <c r="F166" s="498"/>
      <c r="G166" s="149" t="s">
        <v>77</v>
      </c>
      <c r="H166" s="202" t="s">
        <v>285</v>
      </c>
      <c r="I166" s="202" t="s">
        <v>285</v>
      </c>
      <c r="J166" s="102">
        <f t="shared" si="2"/>
        <v>12</v>
      </c>
      <c r="K166" s="151"/>
      <c r="L166" s="183"/>
      <c r="M166" s="532"/>
    </row>
    <row r="167" spans="4:13" ht="15.6" customHeight="1">
      <c r="D167" s="483"/>
      <c r="E167" s="479">
        <v>5</v>
      </c>
      <c r="F167" s="496" t="s">
        <v>503</v>
      </c>
      <c r="G167" s="100" t="s">
        <v>67</v>
      </c>
      <c r="H167" s="298" t="s">
        <v>633</v>
      </c>
      <c r="I167" s="299"/>
      <c r="J167" s="102">
        <f t="shared" si="2"/>
        <v>0</v>
      </c>
      <c r="K167" s="102"/>
      <c r="L167" s="179" t="s">
        <v>245</v>
      </c>
      <c r="M167" s="439"/>
    </row>
    <row r="168" spans="4:13" ht="15.6" customHeight="1">
      <c r="D168" s="483"/>
      <c r="E168" s="479"/>
      <c r="F168" s="497"/>
      <c r="G168" s="106" t="s">
        <v>55</v>
      </c>
      <c r="H168" s="300" t="s">
        <v>387</v>
      </c>
      <c r="I168" s="300" t="s">
        <v>387</v>
      </c>
      <c r="J168" s="102">
        <f t="shared" si="2"/>
        <v>13</v>
      </c>
      <c r="K168" s="145">
        <v>33</v>
      </c>
      <c r="L168" s="159"/>
      <c r="M168" s="438"/>
    </row>
    <row r="169" spans="4:13" ht="15.6" customHeight="1">
      <c r="D169" s="483"/>
      <c r="E169" s="479"/>
      <c r="F169" s="497"/>
      <c r="G169" s="106" t="s">
        <v>121</v>
      </c>
      <c r="H169" s="301" t="s">
        <v>437</v>
      </c>
      <c r="I169" s="301" t="s">
        <v>437</v>
      </c>
      <c r="J169" s="102">
        <f t="shared" si="2"/>
        <v>13</v>
      </c>
      <c r="K169" s="106"/>
      <c r="L169" s="182"/>
      <c r="M169" s="438"/>
    </row>
    <row r="170" spans="4:13" ht="18">
      <c r="D170" s="483"/>
      <c r="E170" s="479"/>
      <c r="F170" s="497"/>
      <c r="G170" s="109" t="s">
        <v>49</v>
      </c>
      <c r="H170" s="302" t="s">
        <v>284</v>
      </c>
      <c r="I170" s="302" t="s">
        <v>578</v>
      </c>
      <c r="J170" s="102">
        <f t="shared" si="2"/>
        <v>62</v>
      </c>
      <c r="K170" s="145"/>
      <c r="L170" s="159"/>
      <c r="M170" s="438"/>
    </row>
    <row r="171" spans="4:13" ht="15.6" customHeight="1">
      <c r="D171" s="483"/>
      <c r="E171" s="479"/>
      <c r="F171" s="497"/>
      <c r="G171" s="106" t="s">
        <v>50</v>
      </c>
      <c r="H171" s="300"/>
      <c r="I171" s="300" t="s">
        <v>387</v>
      </c>
      <c r="J171" s="102">
        <f t="shared" si="2"/>
        <v>13</v>
      </c>
      <c r="K171" s="145"/>
      <c r="L171" s="159"/>
      <c r="M171" s="438"/>
    </row>
    <row r="172" spans="4:13" ht="15.6" customHeight="1">
      <c r="D172" s="483"/>
      <c r="E172" s="479"/>
      <c r="F172" s="498"/>
      <c r="G172" s="149" t="s">
        <v>77</v>
      </c>
      <c r="H172" s="300" t="s">
        <v>387</v>
      </c>
      <c r="I172" s="300" t="s">
        <v>387</v>
      </c>
      <c r="J172" s="102">
        <f t="shared" si="2"/>
        <v>13</v>
      </c>
      <c r="K172" s="151"/>
      <c r="L172" s="183"/>
      <c r="M172" s="440"/>
    </row>
    <row r="173" spans="4:13" ht="15.6" customHeight="1">
      <c r="D173" s="483"/>
      <c r="E173" s="479">
        <v>6</v>
      </c>
      <c r="F173" s="496" t="s">
        <v>504</v>
      </c>
      <c r="G173" s="171" t="s">
        <v>67</v>
      </c>
      <c r="H173" s="298" t="s">
        <v>634</v>
      </c>
      <c r="I173" s="303"/>
      <c r="J173" s="102">
        <f t="shared" si="2"/>
        <v>0</v>
      </c>
      <c r="K173" s="173"/>
      <c r="L173" s="179" t="s">
        <v>245</v>
      </c>
      <c r="M173" s="461" t="s">
        <v>721</v>
      </c>
    </row>
    <row r="174" spans="4:13" ht="15.6" customHeight="1">
      <c r="D174" s="483"/>
      <c r="E174" s="479"/>
      <c r="F174" s="497"/>
      <c r="G174" s="106" t="s">
        <v>55</v>
      </c>
      <c r="H174" s="300" t="s">
        <v>286</v>
      </c>
      <c r="I174" s="534" t="s">
        <v>286</v>
      </c>
      <c r="J174" s="102">
        <f t="shared" si="2"/>
        <v>17</v>
      </c>
      <c r="K174" s="145">
        <v>33</v>
      </c>
      <c r="L174" s="159"/>
      <c r="M174" s="462"/>
    </row>
    <row r="175" spans="4:13" ht="15.6" customHeight="1">
      <c r="D175" s="483"/>
      <c r="E175" s="479"/>
      <c r="F175" s="497"/>
      <c r="G175" s="106" t="s">
        <v>121</v>
      </c>
      <c r="H175" s="301" t="s">
        <v>438</v>
      </c>
      <c r="I175" s="534" t="s">
        <v>438</v>
      </c>
      <c r="J175" s="102">
        <f t="shared" si="2"/>
        <v>17</v>
      </c>
      <c r="K175" s="106"/>
      <c r="L175" s="182"/>
      <c r="M175" s="462"/>
    </row>
    <row r="176" spans="4:13" ht="18">
      <c r="D176" s="483"/>
      <c r="E176" s="479"/>
      <c r="F176" s="497"/>
      <c r="G176" s="109" t="s">
        <v>49</v>
      </c>
      <c r="H176" s="302" t="s">
        <v>289</v>
      </c>
      <c r="I176" s="535" t="s">
        <v>579</v>
      </c>
      <c r="J176" s="102">
        <f t="shared" si="2"/>
        <v>46</v>
      </c>
      <c r="K176" s="145"/>
      <c r="L176" s="159"/>
      <c r="M176" s="462"/>
    </row>
    <row r="177" spans="4:13" ht="19.149999999999999" customHeight="1">
      <c r="D177" s="483"/>
      <c r="E177" s="479"/>
      <c r="F177" s="497"/>
      <c r="G177" s="106" t="s">
        <v>50</v>
      </c>
      <c r="H177" s="300"/>
      <c r="I177" s="534" t="s">
        <v>286</v>
      </c>
      <c r="J177" s="102">
        <f t="shared" si="2"/>
        <v>17</v>
      </c>
      <c r="K177" s="145"/>
      <c r="L177" s="159"/>
      <c r="M177" s="462"/>
    </row>
    <row r="178" spans="4:13" ht="15.6" customHeight="1">
      <c r="D178" s="483"/>
      <c r="E178" s="479"/>
      <c r="F178" s="498"/>
      <c r="G178" s="113" t="s">
        <v>77</v>
      </c>
      <c r="H178" s="300" t="s">
        <v>286</v>
      </c>
      <c r="I178" s="534" t="s">
        <v>286</v>
      </c>
      <c r="J178" s="102">
        <f t="shared" si="2"/>
        <v>17</v>
      </c>
      <c r="K178" s="153"/>
      <c r="L178" s="183"/>
      <c r="M178" s="463"/>
    </row>
    <row r="179" spans="4:13" ht="15.6" customHeight="1">
      <c r="D179" s="483"/>
      <c r="E179" s="479">
        <v>7</v>
      </c>
      <c r="F179" s="496" t="s">
        <v>505</v>
      </c>
      <c r="G179" s="100" t="s">
        <v>67</v>
      </c>
      <c r="H179" s="298" t="s">
        <v>635</v>
      </c>
      <c r="I179" s="536"/>
      <c r="J179" s="102">
        <f t="shared" si="2"/>
        <v>0</v>
      </c>
      <c r="K179" s="102"/>
      <c r="L179" s="179" t="s">
        <v>245</v>
      </c>
      <c r="M179" s="439"/>
    </row>
    <row r="180" spans="4:13" ht="15.6" customHeight="1">
      <c r="D180" s="483"/>
      <c r="E180" s="479"/>
      <c r="F180" s="497"/>
      <c r="G180" s="106" t="s">
        <v>55</v>
      </c>
      <c r="H180" s="202" t="s">
        <v>388</v>
      </c>
      <c r="I180" s="537"/>
      <c r="J180" s="102">
        <f t="shared" si="2"/>
        <v>0</v>
      </c>
      <c r="K180" s="145">
        <v>33</v>
      </c>
      <c r="L180" s="159"/>
      <c r="M180" s="438"/>
    </row>
    <row r="181" spans="4:13" ht="15.6" customHeight="1">
      <c r="D181" s="483"/>
      <c r="E181" s="479"/>
      <c r="F181" s="497"/>
      <c r="G181" s="106" t="s">
        <v>121</v>
      </c>
      <c r="H181" s="286" t="s">
        <v>439</v>
      </c>
      <c r="I181" s="537"/>
      <c r="J181" s="102">
        <f t="shared" si="2"/>
        <v>0</v>
      </c>
      <c r="K181" s="106"/>
      <c r="L181" s="182"/>
      <c r="M181" s="438"/>
    </row>
    <row r="182" spans="4:13" ht="18">
      <c r="D182" s="483"/>
      <c r="E182" s="479"/>
      <c r="F182" s="497"/>
      <c r="G182" s="109" t="s">
        <v>49</v>
      </c>
      <c r="H182" s="272" t="s">
        <v>290</v>
      </c>
      <c r="I182" s="538"/>
      <c r="J182" s="102">
        <f t="shared" si="2"/>
        <v>0</v>
      </c>
      <c r="K182" s="145"/>
      <c r="L182" s="159"/>
      <c r="M182" s="438"/>
    </row>
    <row r="183" spans="4:13" ht="15.6" customHeight="1">
      <c r="D183" s="483"/>
      <c r="E183" s="479"/>
      <c r="F183" s="497"/>
      <c r="G183" s="106" t="s">
        <v>50</v>
      </c>
      <c r="H183" s="202"/>
      <c r="I183" s="537"/>
      <c r="J183" s="102">
        <f t="shared" si="2"/>
        <v>0</v>
      </c>
      <c r="K183" s="145"/>
      <c r="L183" s="159"/>
      <c r="M183" s="438"/>
    </row>
    <row r="184" spans="4:13" ht="15.6" customHeight="1">
      <c r="D184" s="483"/>
      <c r="E184" s="479"/>
      <c r="F184" s="498"/>
      <c r="G184" s="149" t="s">
        <v>77</v>
      </c>
      <c r="H184" s="304" t="s">
        <v>388</v>
      </c>
      <c r="I184" s="539"/>
      <c r="J184" s="102">
        <f t="shared" si="2"/>
        <v>0</v>
      </c>
      <c r="K184" s="151"/>
      <c r="L184" s="183"/>
      <c r="M184" s="440"/>
    </row>
    <row r="185" spans="4:13" ht="15.6" customHeight="1">
      <c r="D185" s="483"/>
      <c r="E185" s="479">
        <v>8</v>
      </c>
      <c r="F185" s="496" t="s">
        <v>506</v>
      </c>
      <c r="G185" s="100" t="s">
        <v>67</v>
      </c>
      <c r="H185" s="298" t="s">
        <v>636</v>
      </c>
      <c r="I185" s="536"/>
      <c r="J185" s="102">
        <f t="shared" si="2"/>
        <v>0</v>
      </c>
      <c r="K185" s="102"/>
      <c r="L185" s="102" t="s">
        <v>244</v>
      </c>
      <c r="M185" s="439"/>
    </row>
    <row r="186" spans="4:13" ht="15.6" customHeight="1">
      <c r="D186" s="483"/>
      <c r="E186" s="479"/>
      <c r="F186" s="497"/>
      <c r="G186" s="106" t="s">
        <v>55</v>
      </c>
      <c r="H186" s="202" t="s">
        <v>389</v>
      </c>
      <c r="I186" s="537"/>
      <c r="J186" s="102">
        <f t="shared" si="2"/>
        <v>0</v>
      </c>
      <c r="K186" s="145">
        <v>33</v>
      </c>
      <c r="L186" s="145"/>
      <c r="M186" s="438"/>
    </row>
    <row r="187" spans="4:13" ht="15.6" customHeight="1">
      <c r="D187" s="483"/>
      <c r="E187" s="479"/>
      <c r="F187" s="497"/>
      <c r="G187" s="106" t="s">
        <v>121</v>
      </c>
      <c r="H187" s="286" t="s">
        <v>440</v>
      </c>
      <c r="I187" s="537"/>
      <c r="J187" s="102">
        <f t="shared" si="2"/>
        <v>0</v>
      </c>
      <c r="K187" s="106"/>
      <c r="L187" s="106"/>
      <c r="M187" s="438"/>
    </row>
    <row r="188" spans="4:13" ht="18">
      <c r="D188" s="483"/>
      <c r="E188" s="479"/>
      <c r="F188" s="497"/>
      <c r="G188" s="109" t="s">
        <v>49</v>
      </c>
      <c r="H188" s="272" t="s">
        <v>291</v>
      </c>
      <c r="I188" s="538"/>
      <c r="J188" s="102">
        <f t="shared" si="2"/>
        <v>0</v>
      </c>
      <c r="K188" s="145"/>
      <c r="L188" s="145"/>
      <c r="M188" s="438"/>
    </row>
    <row r="189" spans="4:13" ht="15.6" customHeight="1">
      <c r="D189" s="483"/>
      <c r="E189" s="479"/>
      <c r="F189" s="497"/>
      <c r="G189" s="106" t="s">
        <v>50</v>
      </c>
      <c r="H189" s="202"/>
      <c r="I189" s="537"/>
      <c r="J189" s="102">
        <f t="shared" si="2"/>
        <v>0</v>
      </c>
      <c r="K189" s="145"/>
      <c r="L189" s="145"/>
      <c r="M189" s="438"/>
    </row>
    <row r="190" spans="4:13" ht="15.6" customHeight="1" thickBot="1">
      <c r="D190" s="483"/>
      <c r="E190" s="480"/>
      <c r="F190" s="497"/>
      <c r="G190" s="113" t="s">
        <v>77</v>
      </c>
      <c r="H190" s="304" t="s">
        <v>389</v>
      </c>
      <c r="I190" s="539"/>
      <c r="J190" s="102">
        <f t="shared" si="2"/>
        <v>0</v>
      </c>
      <c r="K190" s="153"/>
      <c r="L190" s="153"/>
      <c r="M190" s="438"/>
    </row>
    <row r="191" spans="4:13" ht="21">
      <c r="D191" s="434"/>
      <c r="E191" s="305"/>
      <c r="F191" s="306" t="s">
        <v>133</v>
      </c>
      <c r="G191" s="307" t="s">
        <v>55</v>
      </c>
      <c r="H191" s="300" t="s">
        <v>452</v>
      </c>
      <c r="I191" s="300" t="s">
        <v>452</v>
      </c>
      <c r="J191" s="102">
        <f t="shared" si="2"/>
        <v>12</v>
      </c>
      <c r="K191" s="308"/>
      <c r="L191" s="308"/>
      <c r="M191" s="309"/>
    </row>
    <row r="192" spans="4:13" ht="15.6" customHeight="1">
      <c r="D192" s="434"/>
      <c r="E192" s="477"/>
      <c r="F192" s="452" t="s">
        <v>493</v>
      </c>
      <c r="G192" s="171" t="s">
        <v>55</v>
      </c>
      <c r="H192" s="171" t="s">
        <v>441</v>
      </c>
      <c r="I192" s="211"/>
      <c r="J192" s="102">
        <f t="shared" si="2"/>
        <v>0</v>
      </c>
      <c r="K192" s="173">
        <v>33</v>
      </c>
      <c r="L192" s="173"/>
      <c r="M192" s="438"/>
    </row>
    <row r="193" spans="4:13" ht="15.6" customHeight="1">
      <c r="D193" s="434"/>
      <c r="E193" s="477"/>
      <c r="F193" s="452"/>
      <c r="G193" s="106" t="s">
        <v>121</v>
      </c>
      <c r="H193" s="107" t="str">
        <f>LOWER(H192)</f>
        <v>soundbar buying guide</v>
      </c>
      <c r="I193" s="310"/>
      <c r="J193" s="102">
        <f t="shared" si="2"/>
        <v>0</v>
      </c>
      <c r="K193" s="106"/>
      <c r="L193" s="106"/>
      <c r="M193" s="438"/>
    </row>
    <row r="194" spans="4:13" ht="17.45" customHeight="1">
      <c r="D194" s="434"/>
      <c r="E194" s="477"/>
      <c r="F194" s="452"/>
      <c r="G194" s="109" t="s">
        <v>49</v>
      </c>
      <c r="H194" s="111" t="s">
        <v>442</v>
      </c>
      <c r="I194" s="311"/>
      <c r="J194" s="102">
        <f t="shared" si="2"/>
        <v>0</v>
      </c>
      <c r="K194" s="145"/>
      <c r="L194" s="145"/>
      <c r="M194" s="438"/>
    </row>
    <row r="195" spans="4:13" ht="15.6" customHeight="1">
      <c r="D195" s="434"/>
      <c r="E195" s="477"/>
      <c r="F195" s="453"/>
      <c r="G195" s="149" t="s">
        <v>77</v>
      </c>
      <c r="H195" s="149"/>
      <c r="I195" s="312"/>
      <c r="J195" s="102">
        <f t="shared" si="2"/>
        <v>0</v>
      </c>
      <c r="K195" s="151"/>
      <c r="L195" s="151"/>
      <c r="M195" s="440"/>
    </row>
    <row r="196" spans="4:13" ht="16.149999999999999" customHeight="1">
      <c r="D196" s="434"/>
      <c r="E196" s="477"/>
      <c r="F196" s="452" t="s">
        <v>494</v>
      </c>
      <c r="G196" s="106" t="s">
        <v>55</v>
      </c>
      <c r="H196" s="100" t="s">
        <v>443</v>
      </c>
      <c r="I196" s="100" t="s">
        <v>443</v>
      </c>
      <c r="J196" s="102">
        <f t="shared" si="2"/>
        <v>13</v>
      </c>
      <c r="K196" s="145">
        <v>33</v>
      </c>
      <c r="L196" s="145"/>
      <c r="M196" s="439"/>
    </row>
    <row r="197" spans="4:13" ht="16.149999999999999" customHeight="1">
      <c r="D197" s="434"/>
      <c r="E197" s="477"/>
      <c r="F197" s="452"/>
      <c r="G197" s="106" t="s">
        <v>121</v>
      </c>
      <c r="H197" s="107" t="str">
        <f>LOWER(H196)</f>
        <v>why the frame</v>
      </c>
      <c r="I197" s="107" t="s">
        <v>437</v>
      </c>
      <c r="J197" s="102">
        <f t="shared" si="2"/>
        <v>13</v>
      </c>
      <c r="K197" s="106"/>
      <c r="L197" s="106"/>
      <c r="M197" s="438"/>
    </row>
    <row r="198" spans="4:13" ht="17.45" customHeight="1">
      <c r="D198" s="434"/>
      <c r="E198" s="477"/>
      <c r="F198" s="452"/>
      <c r="G198" s="109" t="s">
        <v>49</v>
      </c>
      <c r="H198" s="111" t="s">
        <v>284</v>
      </c>
      <c r="I198" s="73" t="s">
        <v>578</v>
      </c>
      <c r="J198" s="102">
        <f t="shared" si="2"/>
        <v>62</v>
      </c>
      <c r="K198" s="145"/>
      <c r="L198" s="145"/>
      <c r="M198" s="438"/>
    </row>
    <row r="199" spans="4:13" ht="16.149999999999999" customHeight="1">
      <c r="D199" s="434"/>
      <c r="E199" s="477"/>
      <c r="F199" s="453"/>
      <c r="G199" s="149" t="s">
        <v>77</v>
      </c>
      <c r="H199" s="149"/>
      <c r="I199" s="100" t="s">
        <v>443</v>
      </c>
      <c r="J199" s="102">
        <f t="shared" si="2"/>
        <v>13</v>
      </c>
      <c r="K199" s="151"/>
      <c r="L199" s="151"/>
      <c r="M199" s="440"/>
    </row>
    <row r="200" spans="4:13" ht="16.149999999999999" customHeight="1">
      <c r="D200" s="434"/>
      <c r="E200" s="477"/>
      <c r="F200" s="452" t="s">
        <v>495</v>
      </c>
      <c r="G200" s="106" t="s">
        <v>55</v>
      </c>
      <c r="H200" s="100" t="s">
        <v>444</v>
      </c>
      <c r="I200" s="100" t="s">
        <v>444</v>
      </c>
      <c r="J200" s="102">
        <f t="shared" si="2"/>
        <v>16</v>
      </c>
      <c r="K200" s="145">
        <v>33</v>
      </c>
      <c r="L200" s="145"/>
      <c r="M200" s="439"/>
    </row>
    <row r="201" spans="4:13" ht="16.149999999999999" customHeight="1">
      <c r="D201" s="434"/>
      <c r="E201" s="477"/>
      <c r="F201" s="452"/>
      <c r="G201" s="106" t="s">
        <v>121</v>
      </c>
      <c r="H201" s="107" t="str">
        <f>LOWER(H200)</f>
        <v>samsung smart tv</v>
      </c>
      <c r="I201" s="107" t="str">
        <f>LOWER(I200)</f>
        <v>samsung smart tv</v>
      </c>
      <c r="J201" s="102">
        <f t="shared" ref="J201:J214" si="3">LENB(I201)</f>
        <v>16</v>
      </c>
      <c r="K201" s="106"/>
      <c r="L201" s="106"/>
      <c r="M201" s="438"/>
    </row>
    <row r="202" spans="4:13" ht="17.45" customHeight="1">
      <c r="D202" s="434"/>
      <c r="E202" s="477"/>
      <c r="F202" s="452"/>
      <c r="G202" s="109" t="s">
        <v>49</v>
      </c>
      <c r="H202" s="111" t="s">
        <v>445</v>
      </c>
      <c r="I202" s="111" t="s">
        <v>580</v>
      </c>
      <c r="J202" s="102">
        <f t="shared" si="3"/>
        <v>51</v>
      </c>
      <c r="K202" s="145"/>
      <c r="L202" s="145"/>
      <c r="M202" s="438"/>
    </row>
    <row r="203" spans="4:13" ht="16.149999999999999" customHeight="1">
      <c r="D203" s="434"/>
      <c r="E203" s="477"/>
      <c r="F203" s="453"/>
      <c r="G203" s="113" t="s">
        <v>77</v>
      </c>
      <c r="H203" s="149"/>
      <c r="I203" s="100" t="s">
        <v>444</v>
      </c>
      <c r="J203" s="102">
        <f t="shared" si="3"/>
        <v>16</v>
      </c>
      <c r="K203" s="153"/>
      <c r="L203" s="153"/>
      <c r="M203" s="438"/>
    </row>
    <row r="204" spans="4:13" ht="16.149999999999999" customHeight="1">
      <c r="D204" s="434"/>
      <c r="E204" s="477"/>
      <c r="F204" s="452" t="s">
        <v>496</v>
      </c>
      <c r="G204" s="100" t="s">
        <v>55</v>
      </c>
      <c r="H204" s="100" t="s">
        <v>446</v>
      </c>
      <c r="I204" s="100" t="s">
        <v>446</v>
      </c>
      <c r="J204" s="102">
        <f t="shared" si="3"/>
        <v>14</v>
      </c>
      <c r="K204" s="102">
        <v>33</v>
      </c>
      <c r="L204" s="102"/>
      <c r="M204" s="439"/>
    </row>
    <row r="205" spans="4:13" ht="16.149999999999999" customHeight="1">
      <c r="D205" s="434"/>
      <c r="E205" s="477"/>
      <c r="F205" s="452"/>
      <c r="G205" s="106" t="s">
        <v>121</v>
      </c>
      <c r="H205" s="107" t="str">
        <f>LOWER(H204)</f>
        <v>best gaming tv</v>
      </c>
      <c r="I205" s="107" t="str">
        <f>LOWER(I204)</f>
        <v>best gaming tv</v>
      </c>
      <c r="J205" s="102">
        <f t="shared" si="3"/>
        <v>14</v>
      </c>
      <c r="K205" s="106"/>
      <c r="L205" s="106"/>
      <c r="M205" s="438"/>
    </row>
    <row r="206" spans="4:13" ht="17.45" customHeight="1">
      <c r="D206" s="434"/>
      <c r="E206" s="477"/>
      <c r="F206" s="452"/>
      <c r="G206" s="109" t="s">
        <v>49</v>
      </c>
      <c r="H206" s="111" t="s">
        <v>581</v>
      </c>
      <c r="I206" s="111" t="s">
        <v>582</v>
      </c>
      <c r="J206" s="102">
        <f t="shared" si="3"/>
        <v>41</v>
      </c>
      <c r="K206" s="145"/>
      <c r="L206" s="145"/>
      <c r="M206" s="438"/>
    </row>
    <row r="207" spans="4:13" ht="16.149999999999999" customHeight="1">
      <c r="D207" s="434"/>
      <c r="E207" s="477"/>
      <c r="F207" s="453"/>
      <c r="G207" s="149" t="s">
        <v>77</v>
      </c>
      <c r="H207" s="149"/>
      <c r="I207" s="100" t="s">
        <v>446</v>
      </c>
      <c r="J207" s="102">
        <f t="shared" si="3"/>
        <v>14</v>
      </c>
      <c r="K207" s="151"/>
      <c r="L207" s="151"/>
      <c r="M207" s="440"/>
    </row>
    <row r="208" spans="4:13" ht="16.149999999999999" customHeight="1">
      <c r="D208" s="434"/>
      <c r="E208" s="477"/>
      <c r="F208" s="452" t="s">
        <v>497</v>
      </c>
      <c r="G208" s="106" t="s">
        <v>55</v>
      </c>
      <c r="H208" s="100" t="s">
        <v>447</v>
      </c>
      <c r="I208" s="209"/>
      <c r="J208" s="102">
        <f t="shared" si="3"/>
        <v>0</v>
      </c>
      <c r="K208" s="145">
        <v>33</v>
      </c>
      <c r="L208" s="145"/>
      <c r="M208" s="439"/>
    </row>
    <row r="209" spans="4:13" ht="16.149999999999999" customHeight="1">
      <c r="D209" s="434"/>
      <c r="E209" s="477"/>
      <c r="F209" s="452"/>
      <c r="G209" s="106" t="s">
        <v>121</v>
      </c>
      <c r="H209" s="107" t="str">
        <f>LOWER(H208)</f>
        <v>super big tv</v>
      </c>
      <c r="I209" s="310"/>
      <c r="J209" s="102">
        <f t="shared" si="3"/>
        <v>0</v>
      </c>
      <c r="K209" s="106"/>
      <c r="L209" s="106"/>
      <c r="M209" s="438"/>
    </row>
    <row r="210" spans="4:13" ht="17.45" customHeight="1">
      <c r="D210" s="434"/>
      <c r="E210" s="477"/>
      <c r="F210" s="452"/>
      <c r="G210" s="109" t="s">
        <v>49</v>
      </c>
      <c r="H210" s="111" t="s">
        <v>585</v>
      </c>
      <c r="I210" s="311"/>
      <c r="J210" s="102">
        <f t="shared" si="3"/>
        <v>0</v>
      </c>
      <c r="K210" s="145"/>
      <c r="L210" s="145"/>
      <c r="M210" s="438"/>
    </row>
    <row r="211" spans="4:13" ht="16.149999999999999" customHeight="1">
      <c r="D211" s="434"/>
      <c r="E211" s="477"/>
      <c r="F211" s="453"/>
      <c r="G211" s="149" t="s">
        <v>77</v>
      </c>
      <c r="H211" s="149"/>
      <c r="I211" s="312"/>
      <c r="J211" s="102">
        <f t="shared" si="3"/>
        <v>0</v>
      </c>
      <c r="K211" s="151"/>
      <c r="L211" s="151"/>
      <c r="M211" s="440"/>
    </row>
    <row r="212" spans="4:13" ht="15.6" customHeight="1">
      <c r="D212" s="434"/>
      <c r="E212" s="477"/>
      <c r="F212" s="452" t="s">
        <v>498</v>
      </c>
      <c r="G212" s="106" t="s">
        <v>55</v>
      </c>
      <c r="H212" s="100" t="s">
        <v>448</v>
      </c>
      <c r="I212" s="100" t="s">
        <v>448</v>
      </c>
      <c r="J212" s="102">
        <f t="shared" si="3"/>
        <v>26</v>
      </c>
      <c r="K212" s="145">
        <v>33</v>
      </c>
      <c r="L212" s="145"/>
      <c r="M212" s="439"/>
    </row>
    <row r="213" spans="4:13" ht="15.6" customHeight="1">
      <c r="D213" s="434"/>
      <c r="E213" s="477"/>
      <c r="F213" s="452"/>
      <c r="G213" s="106" t="s">
        <v>121</v>
      </c>
      <c r="H213" s="107" t="str">
        <f>LOWER(H212)</f>
        <v>best samsung tv for sports</v>
      </c>
      <c r="I213" s="107" t="str">
        <f>LOWER(I212)</f>
        <v>best samsung tv for sports</v>
      </c>
      <c r="J213" s="102">
        <f t="shared" si="3"/>
        <v>26</v>
      </c>
      <c r="K213" s="106"/>
      <c r="L213" s="106"/>
      <c r="M213" s="438"/>
    </row>
    <row r="214" spans="4:13" ht="15.6" customHeight="1">
      <c r="D214" s="434"/>
      <c r="E214" s="477"/>
      <c r="F214" s="452"/>
      <c r="G214" s="109" t="s">
        <v>49</v>
      </c>
      <c r="H214" s="111" t="s">
        <v>583</v>
      </c>
      <c r="I214" s="111" t="s">
        <v>584</v>
      </c>
      <c r="J214" s="102">
        <f t="shared" si="3"/>
        <v>41</v>
      </c>
      <c r="K214" s="145"/>
      <c r="L214" s="145"/>
      <c r="M214" s="438"/>
    </row>
    <row r="215" spans="4:13" ht="16.149999999999999" customHeight="1" thickBot="1">
      <c r="D215" s="450"/>
      <c r="E215" s="478"/>
      <c r="F215" s="468"/>
      <c r="G215" s="161" t="s">
        <v>77</v>
      </c>
      <c r="H215" s="161"/>
      <c r="I215" s="319" t="s">
        <v>448</v>
      </c>
      <c r="J215" s="165">
        <f>LENB(I215)</f>
        <v>26</v>
      </c>
      <c r="K215" s="165"/>
      <c r="L215" s="165"/>
      <c r="M215" s="499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H11" r:id="rId23" xr:uid="{44B164AF-A137-409C-8A69-FFE973DF5026}"/>
    <hyperlink ref="I11" r:id="rId24" xr:uid="{F3EC3F8B-038A-495D-A7F9-7DE0A6D2F236}"/>
    <hyperlink ref="I23" r:id="rId25" xr:uid="{DEB7D411-CD22-4D69-AE75-85F37DDB7896}"/>
    <hyperlink ref="I17" r:id="rId26" xr:uid="{E9995EB5-25EE-4A4F-9054-041F7C654E50}"/>
    <hyperlink ref="I29" r:id="rId27" xr:uid="{8A456642-606D-4450-BFDC-558FC793C1C4}"/>
    <hyperlink ref="I35" r:id="rId28" xr:uid="{4EE74ACB-7B30-4B0B-A9BF-B7CF40AF48A7}"/>
    <hyperlink ref="I41" r:id="rId29" xr:uid="{C29BD9D2-0D4B-4E2D-8B35-69B3E911F32F}"/>
    <hyperlink ref="I47" r:id="rId30" xr:uid="{710C941A-6550-40CA-A71C-E819679E5C4E}"/>
    <hyperlink ref="I59" r:id="rId31" xr:uid="{44F4CE3A-172F-4CB4-870B-01097C62D1AB}"/>
    <hyperlink ref="I65" r:id="rId32" xr:uid="{C25E9F67-686D-4B02-8374-384812C1CC25}"/>
    <hyperlink ref="I71" r:id="rId33" xr:uid="{EF06CFC4-EDD9-47B6-9CDC-B61632B9D478}"/>
    <hyperlink ref="I77" r:id="rId34" xr:uid="{78061946-C6D4-444D-8BA5-751951FE81B6}"/>
    <hyperlink ref="I94" r:id="rId35" xr:uid="{54DFF473-1E30-4463-83D8-9BE3F9E024A7}"/>
    <hyperlink ref="I89" r:id="rId36" xr:uid="{F2170472-5220-49E2-A0BC-F1BCCDED9ADB}"/>
    <hyperlink ref="I98" r:id="rId37" xr:uid="{0BB9917B-1B40-4E16-8DC9-4C937282179B}"/>
    <hyperlink ref="I102" r:id="rId38" xr:uid="{C9F60BA7-5E4B-4CA3-89D7-3398181B6941}"/>
    <hyperlink ref="I106" r:id="rId39" xr:uid="{E67BA1BD-B825-4503-943E-183BA2ECBE83}"/>
    <hyperlink ref="I110" r:id="rId40" xr:uid="{5E1F0B7C-D74B-4D97-BD56-208EA943124A}"/>
    <hyperlink ref="I114" r:id="rId41" xr:uid="{BBA2106B-D575-4F2D-98CD-6C20A2CCBC67}"/>
    <hyperlink ref="I118" r:id="rId42" xr:uid="{D905631A-5180-49B1-AFC9-41301439C934}"/>
    <hyperlink ref="I122" r:id="rId43" xr:uid="{F5C34A56-52E9-436C-A652-42F354522117}"/>
    <hyperlink ref="I127" r:id="rId44" xr:uid="{84226DEC-E4E1-4BBB-80E0-20519A546D52}"/>
    <hyperlink ref="I132" r:id="rId45" xr:uid="{F2600F75-18E2-45F3-B8DD-E8CD49E442C2}"/>
    <hyperlink ref="I136" r:id="rId46" xr:uid="{53ADE6A9-F897-438D-A042-67444C1A6F0C}"/>
    <hyperlink ref="I140" r:id="rId47" xr:uid="{58F33D3D-9DAE-4427-83B8-05F62012C6C6}"/>
    <hyperlink ref="I146" r:id="rId48" xr:uid="{30C63148-FD8C-4B88-BB9B-F1882687003F}"/>
    <hyperlink ref="I152" r:id="rId49" xr:uid="{1857F685-32AD-4976-B614-72E10BCD6594}"/>
    <hyperlink ref="I158" r:id="rId50" xr:uid="{B7A9DC5C-E732-4867-9FF5-30635767C09E}"/>
    <hyperlink ref="I164" r:id="rId51" xr:uid="{3001E41C-E610-4DF9-9C9C-47E7F91C4AB6}"/>
    <hyperlink ref="I170" r:id="rId52" xr:uid="{BB3AF686-5C42-4924-B7F0-0E125B7C582C}"/>
    <hyperlink ref="I176" r:id="rId53" xr:uid="{B3A919CB-F076-43A1-AFAA-4CE9C416324C}"/>
    <hyperlink ref="H198" r:id="rId54" xr:uid="{A1AD1B2F-D7CF-4F56-B603-464C084EE63B}"/>
    <hyperlink ref="I198" r:id="rId55" xr:uid="{C8BA1D90-9DE6-41A5-8DA1-85A85BAD787C}"/>
    <hyperlink ref="I202" r:id="rId56" xr:uid="{406080D4-7886-4A58-BE58-65EBB0D3FCFA}"/>
    <hyperlink ref="H202" r:id="rId57" xr:uid="{882CAFA7-E5F6-4D27-9314-BB2A9F364E8A}"/>
    <hyperlink ref="H206" r:id="rId58" xr:uid="{0055D26A-8C1C-45F9-9F77-6162C4241CB6}"/>
    <hyperlink ref="I206" r:id="rId59" xr:uid="{E08938F7-4105-43A5-8761-E29B07F8302A}"/>
    <hyperlink ref="H214" r:id="rId60" xr:uid="{BD9B9165-A42A-4498-AD50-47C8BD22175B}"/>
    <hyperlink ref="I214" r:id="rId61" xr:uid="{85D8C839-E93D-4AA5-A75D-E36B3FD2B823}"/>
    <hyperlink ref="H210" r:id="rId62" xr:uid="{FF657555-67D5-4146-B934-D7D39DCDA576}"/>
  </hyperlinks>
  <pageMargins left="0.7" right="0.7" top="0.75" bottom="0.75" header="0.3" footer="0.3"/>
  <pageSetup paperSize="9" orientation="portrait" r:id="rId63"/>
  <drawing r:id="rId64"/>
  <legacyDrawing r:id="rId6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8" t="s">
        <v>106</v>
      </c>
      <c r="C2" s="69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0" t="s">
        <v>486</v>
      </c>
      <c r="C3" s="500"/>
      <c r="D3" s="500"/>
      <c r="E3" s="500"/>
      <c r="F3" s="500"/>
      <c r="G3" s="500"/>
      <c r="H3" s="92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2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2" ht="21" customHeight="1">
      <c r="D8" s="433" t="s">
        <v>114</v>
      </c>
      <c r="E8" s="436" t="s">
        <v>153</v>
      </c>
      <c r="F8" s="100" t="s">
        <v>123</v>
      </c>
      <c r="G8" s="215"/>
      <c r="H8" s="215"/>
      <c r="I8" s="102">
        <f>LENB(H8)</f>
        <v>0</v>
      </c>
      <c r="J8" s="103"/>
      <c r="K8" s="104" t="s">
        <v>243</v>
      </c>
      <c r="L8" s="439"/>
    </row>
    <row r="9" spans="1:12" ht="21" customHeight="1">
      <c r="D9" s="434"/>
      <c r="E9" s="452"/>
      <c r="F9" s="106" t="s">
        <v>154</v>
      </c>
      <c r="G9" s="216" t="s">
        <v>40</v>
      </c>
      <c r="H9" s="216" t="s">
        <v>40</v>
      </c>
      <c r="I9" s="102">
        <f t="shared" ref="I9:I72" si="0">LENB(H9)</f>
        <v>10</v>
      </c>
      <c r="J9" s="108">
        <v>10</v>
      </c>
      <c r="K9" s="108"/>
      <c r="L9" s="438"/>
    </row>
    <row r="10" spans="1:12" ht="21" customHeight="1">
      <c r="D10" s="434"/>
      <c r="E10" s="452"/>
      <c r="F10" s="106" t="s">
        <v>113</v>
      </c>
      <c r="G10" s="216" t="s">
        <v>332</v>
      </c>
      <c r="H10" s="216" t="s">
        <v>332</v>
      </c>
      <c r="I10" s="102">
        <f t="shared" si="0"/>
        <v>10</v>
      </c>
      <c r="J10" s="106"/>
      <c r="K10" s="106"/>
      <c r="L10" s="438"/>
    </row>
    <row r="11" spans="1:12" ht="21" customHeight="1">
      <c r="D11" s="434"/>
      <c r="E11" s="452"/>
      <c r="F11" s="109" t="s">
        <v>49</v>
      </c>
      <c r="G11" s="247" t="s">
        <v>168</v>
      </c>
      <c r="H11" s="247" t="s">
        <v>586</v>
      </c>
      <c r="I11" s="102">
        <f t="shared" si="0"/>
        <v>59</v>
      </c>
      <c r="J11" s="112"/>
      <c r="K11" s="112"/>
      <c r="L11" s="438"/>
    </row>
    <row r="12" spans="1:12" ht="21" customHeight="1">
      <c r="D12" s="434"/>
      <c r="E12" s="452"/>
      <c r="F12" s="106" t="s">
        <v>50</v>
      </c>
      <c r="G12" s="216" t="s">
        <v>40</v>
      </c>
      <c r="H12" s="216" t="s">
        <v>40</v>
      </c>
      <c r="I12" s="102">
        <f t="shared" si="0"/>
        <v>10</v>
      </c>
      <c r="J12" s="112"/>
      <c r="K12" s="112"/>
      <c r="L12" s="438"/>
    </row>
    <row r="13" spans="1:12" ht="21" customHeight="1">
      <c r="D13" s="476"/>
      <c r="E13" s="453"/>
      <c r="F13" s="149" t="s">
        <v>77</v>
      </c>
      <c r="G13" s="218" t="s">
        <v>40</v>
      </c>
      <c r="H13" s="218" t="s">
        <v>40</v>
      </c>
      <c r="I13" s="102">
        <f t="shared" si="0"/>
        <v>10</v>
      </c>
      <c r="J13" s="170"/>
      <c r="K13" s="170"/>
      <c r="L13" s="440"/>
    </row>
    <row r="14" spans="1:12" ht="21" customHeight="1">
      <c r="D14" s="433" t="s">
        <v>118</v>
      </c>
      <c r="E14" s="436" t="s">
        <v>120</v>
      </c>
      <c r="F14" s="171" t="s">
        <v>122</v>
      </c>
      <c r="G14" s="172"/>
      <c r="H14" s="172"/>
      <c r="I14" s="102">
        <f t="shared" si="0"/>
        <v>0</v>
      </c>
      <c r="J14" s="173"/>
      <c r="K14" s="102" t="s">
        <v>245</v>
      </c>
      <c r="L14" s="439"/>
    </row>
    <row r="15" spans="1:12" ht="21" customHeight="1">
      <c r="D15" s="434"/>
      <c r="E15" s="452"/>
      <c r="F15" s="106" t="s">
        <v>55</v>
      </c>
      <c r="G15" s="107" t="s">
        <v>169</v>
      </c>
      <c r="H15" s="107" t="s">
        <v>169</v>
      </c>
      <c r="I15" s="102">
        <f t="shared" si="0"/>
        <v>13</v>
      </c>
      <c r="J15" s="145">
        <v>33</v>
      </c>
      <c r="K15" s="145"/>
      <c r="L15" s="438"/>
    </row>
    <row r="16" spans="1:12" ht="21" customHeight="1">
      <c r="D16" s="434"/>
      <c r="E16" s="452"/>
      <c r="F16" s="106" t="s">
        <v>121</v>
      </c>
      <c r="G16" s="107" t="s">
        <v>333</v>
      </c>
      <c r="H16" s="107" t="s">
        <v>333</v>
      </c>
      <c r="I16" s="102">
        <f t="shared" si="0"/>
        <v>13</v>
      </c>
      <c r="J16" s="106"/>
      <c r="K16" s="106"/>
      <c r="L16" s="438"/>
    </row>
    <row r="17" spans="2:12" ht="20.100000000000001" customHeight="1">
      <c r="D17" s="434"/>
      <c r="E17" s="452"/>
      <c r="F17" s="109" t="s">
        <v>49</v>
      </c>
      <c r="G17" s="147" t="s">
        <v>99</v>
      </c>
      <c r="H17" s="247" t="s">
        <v>586</v>
      </c>
      <c r="I17" s="102">
        <f t="shared" si="0"/>
        <v>59</v>
      </c>
      <c r="J17" s="145"/>
      <c r="K17" s="145"/>
      <c r="L17" s="438"/>
    </row>
    <row r="18" spans="2:12" ht="20.100000000000001" customHeight="1">
      <c r="D18" s="434"/>
      <c r="E18" s="452"/>
      <c r="F18" s="106" t="s">
        <v>50</v>
      </c>
      <c r="G18" s="107" t="s">
        <v>209</v>
      </c>
      <c r="H18" s="107" t="s">
        <v>209</v>
      </c>
      <c r="I18" s="102">
        <f t="shared" si="0"/>
        <v>13</v>
      </c>
      <c r="J18" s="145"/>
      <c r="K18" s="145"/>
      <c r="L18" s="438"/>
    </row>
    <row r="19" spans="2:12" ht="20.100000000000001" customHeight="1">
      <c r="D19" s="434"/>
      <c r="E19" s="453"/>
      <c r="F19" s="149" t="s">
        <v>77</v>
      </c>
      <c r="G19" s="169" t="s">
        <v>169</v>
      </c>
      <c r="H19" s="169" t="s">
        <v>169</v>
      </c>
      <c r="I19" s="102">
        <f t="shared" si="0"/>
        <v>13</v>
      </c>
      <c r="J19" s="151"/>
      <c r="K19" s="151"/>
      <c r="L19" s="440"/>
    </row>
    <row r="20" spans="2:12" ht="20.100000000000001" customHeight="1">
      <c r="D20" s="434"/>
      <c r="E20" s="436" t="s">
        <v>124</v>
      </c>
      <c r="F20" s="100" t="s">
        <v>122</v>
      </c>
      <c r="G20" s="152"/>
      <c r="H20" s="205"/>
      <c r="I20" s="102">
        <f t="shared" si="0"/>
        <v>0</v>
      </c>
      <c r="J20" s="102"/>
      <c r="K20" s="102" t="s">
        <v>245</v>
      </c>
      <c r="L20" s="439"/>
    </row>
    <row r="21" spans="2:12" ht="20.100000000000001" customHeight="1">
      <c r="D21" s="434"/>
      <c r="E21" s="452"/>
      <c r="F21" s="106" t="s">
        <v>55</v>
      </c>
      <c r="G21" s="146" t="s">
        <v>171</v>
      </c>
      <c r="H21" s="206"/>
      <c r="I21" s="102">
        <f t="shared" si="0"/>
        <v>0</v>
      </c>
      <c r="J21" s="145">
        <v>33</v>
      </c>
      <c r="K21" s="145"/>
      <c r="L21" s="438"/>
    </row>
    <row r="22" spans="2:12" ht="20.100000000000001" customHeight="1">
      <c r="D22" s="434"/>
      <c r="E22" s="452"/>
      <c r="F22" s="106" t="s">
        <v>121</v>
      </c>
      <c r="G22" s="146" t="s">
        <v>334</v>
      </c>
      <c r="H22" s="206"/>
      <c r="I22" s="102">
        <f t="shared" si="0"/>
        <v>0</v>
      </c>
      <c r="J22" s="106"/>
      <c r="K22" s="106"/>
      <c r="L22" s="438"/>
    </row>
    <row r="23" spans="2:12" ht="20.100000000000001" customHeight="1">
      <c r="B23" s="57" t="s">
        <v>44</v>
      </c>
      <c r="D23" s="434"/>
      <c r="E23" s="452"/>
      <c r="F23" s="109" t="s">
        <v>49</v>
      </c>
      <c r="G23" s="147" t="s">
        <v>100</v>
      </c>
      <c r="H23" s="246"/>
      <c r="I23" s="102">
        <f t="shared" si="0"/>
        <v>0</v>
      </c>
      <c r="J23" s="145"/>
      <c r="K23" s="145"/>
      <c r="L23" s="438"/>
    </row>
    <row r="24" spans="2:12" ht="20.100000000000001" customHeight="1">
      <c r="D24" s="434"/>
      <c r="E24" s="452"/>
      <c r="F24" s="106" t="s">
        <v>50</v>
      </c>
      <c r="G24" s="146" t="s">
        <v>211</v>
      </c>
      <c r="H24" s="206"/>
      <c r="I24" s="102">
        <f t="shared" si="0"/>
        <v>0</v>
      </c>
      <c r="J24" s="145"/>
      <c r="K24" s="145"/>
      <c r="L24" s="438"/>
    </row>
    <row r="25" spans="2:12" ht="20.100000000000001" customHeight="1">
      <c r="D25" s="434"/>
      <c r="E25" s="453"/>
      <c r="F25" s="149" t="s">
        <v>77</v>
      </c>
      <c r="G25" s="150" t="s">
        <v>171</v>
      </c>
      <c r="H25" s="208"/>
      <c r="I25" s="102">
        <f t="shared" si="0"/>
        <v>0</v>
      </c>
      <c r="J25" s="151"/>
      <c r="K25" s="151"/>
      <c r="L25" s="440"/>
    </row>
    <row r="26" spans="2:12" ht="20.100000000000001" customHeight="1">
      <c r="D26" s="434"/>
      <c r="E26" s="436" t="s">
        <v>125</v>
      </c>
      <c r="F26" s="100" t="s">
        <v>122</v>
      </c>
      <c r="G26" s="152"/>
      <c r="H26" s="205"/>
      <c r="I26" s="102">
        <f t="shared" si="0"/>
        <v>0</v>
      </c>
      <c r="J26" s="102"/>
      <c r="K26" s="102" t="s">
        <v>245</v>
      </c>
      <c r="L26" s="439"/>
    </row>
    <row r="27" spans="2:12" ht="20.100000000000001" customHeight="1">
      <c r="D27" s="434"/>
      <c r="E27" s="452"/>
      <c r="F27" s="106" t="s">
        <v>55</v>
      </c>
      <c r="G27" s="146" t="s">
        <v>172</v>
      </c>
      <c r="H27" s="206"/>
      <c r="I27" s="102">
        <f t="shared" si="0"/>
        <v>0</v>
      </c>
      <c r="J27" s="145">
        <v>33</v>
      </c>
      <c r="K27" s="145"/>
      <c r="L27" s="438"/>
    </row>
    <row r="28" spans="2:12" ht="20.100000000000001" customHeight="1">
      <c r="D28" s="434"/>
      <c r="E28" s="452"/>
      <c r="F28" s="106" t="s">
        <v>121</v>
      </c>
      <c r="G28" s="146" t="s">
        <v>335</v>
      </c>
      <c r="H28" s="206"/>
      <c r="I28" s="102">
        <f t="shared" si="0"/>
        <v>0</v>
      </c>
      <c r="J28" s="106"/>
      <c r="K28" s="106"/>
      <c r="L28" s="438"/>
    </row>
    <row r="29" spans="2:12" ht="20.65" customHeight="1">
      <c r="D29" s="434"/>
      <c r="E29" s="452"/>
      <c r="F29" s="109" t="s">
        <v>49</v>
      </c>
      <c r="G29" s="148" t="s">
        <v>587</v>
      </c>
      <c r="H29" s="207"/>
      <c r="I29" s="102">
        <f t="shared" si="0"/>
        <v>0</v>
      </c>
      <c r="J29" s="145"/>
      <c r="K29" s="145"/>
      <c r="L29" s="438"/>
    </row>
    <row r="30" spans="2:12" ht="20.65" customHeight="1">
      <c r="D30" s="434"/>
      <c r="E30" s="452"/>
      <c r="F30" s="106" t="s">
        <v>50</v>
      </c>
      <c r="G30" s="146" t="s">
        <v>212</v>
      </c>
      <c r="H30" s="206"/>
      <c r="I30" s="102">
        <f t="shared" si="0"/>
        <v>0</v>
      </c>
      <c r="J30" s="145"/>
      <c r="K30" s="145"/>
      <c r="L30" s="438"/>
    </row>
    <row r="31" spans="2:12" ht="20.65" customHeight="1">
      <c r="D31" s="434"/>
      <c r="E31" s="453"/>
      <c r="F31" s="149" t="s">
        <v>77</v>
      </c>
      <c r="G31" s="150" t="s">
        <v>172</v>
      </c>
      <c r="H31" s="208"/>
      <c r="I31" s="102">
        <f t="shared" si="0"/>
        <v>0</v>
      </c>
      <c r="J31" s="151"/>
      <c r="K31" s="151"/>
      <c r="L31" s="440"/>
    </row>
    <row r="32" spans="2:12" ht="20.65" customHeight="1">
      <c r="D32" s="434"/>
      <c r="E32" s="436" t="s">
        <v>126</v>
      </c>
      <c r="F32" s="100" t="s">
        <v>122</v>
      </c>
      <c r="G32" s="152"/>
      <c r="H32" s="205"/>
      <c r="I32" s="102">
        <f t="shared" si="0"/>
        <v>0</v>
      </c>
      <c r="J32" s="102"/>
      <c r="K32" s="102" t="s">
        <v>245</v>
      </c>
      <c r="L32" s="439"/>
    </row>
    <row r="33" spans="4:12" ht="20.65" customHeight="1">
      <c r="D33" s="434"/>
      <c r="E33" s="452"/>
      <c r="F33" s="106" t="s">
        <v>55</v>
      </c>
      <c r="G33" s="146" t="s">
        <v>173</v>
      </c>
      <c r="H33" s="206"/>
      <c r="I33" s="102">
        <f t="shared" si="0"/>
        <v>0</v>
      </c>
      <c r="J33" s="145">
        <v>33</v>
      </c>
      <c r="K33" s="145"/>
      <c r="L33" s="438"/>
    </row>
    <row r="34" spans="4:12" ht="20.65" customHeight="1">
      <c r="D34" s="434"/>
      <c r="E34" s="452"/>
      <c r="F34" s="106" t="s">
        <v>121</v>
      </c>
      <c r="G34" s="146" t="s">
        <v>336</v>
      </c>
      <c r="H34" s="206"/>
      <c r="I34" s="102">
        <f t="shared" si="0"/>
        <v>0</v>
      </c>
      <c r="J34" s="106"/>
      <c r="K34" s="106"/>
      <c r="L34" s="438"/>
    </row>
    <row r="35" spans="4:12" ht="20.65" customHeight="1">
      <c r="D35" s="434"/>
      <c r="E35" s="452"/>
      <c r="F35" s="109" t="s">
        <v>49</v>
      </c>
      <c r="G35" s="147" t="s">
        <v>101</v>
      </c>
      <c r="H35" s="207"/>
      <c r="I35" s="102">
        <f t="shared" si="0"/>
        <v>0</v>
      </c>
      <c r="J35" s="145"/>
      <c r="K35" s="145"/>
      <c r="L35" s="438"/>
    </row>
    <row r="36" spans="4:12" ht="20.65" customHeight="1">
      <c r="D36" s="434"/>
      <c r="E36" s="452"/>
      <c r="F36" s="106" t="s">
        <v>50</v>
      </c>
      <c r="G36" s="146" t="s">
        <v>173</v>
      </c>
      <c r="H36" s="206"/>
      <c r="I36" s="102">
        <f t="shared" si="0"/>
        <v>0</v>
      </c>
      <c r="J36" s="145"/>
      <c r="K36" s="145"/>
      <c r="L36" s="438"/>
    </row>
    <row r="37" spans="4:12" ht="20.65" customHeight="1">
      <c r="D37" s="434"/>
      <c r="E37" s="453"/>
      <c r="F37" s="149" t="s">
        <v>77</v>
      </c>
      <c r="G37" s="150" t="s">
        <v>173</v>
      </c>
      <c r="H37" s="208"/>
      <c r="I37" s="102">
        <f t="shared" si="0"/>
        <v>0</v>
      </c>
      <c r="J37" s="151"/>
      <c r="K37" s="151"/>
      <c r="L37" s="440"/>
    </row>
    <row r="38" spans="4:12" ht="20.65" customHeight="1">
      <c r="D38" s="434"/>
      <c r="E38" s="436" t="s">
        <v>127</v>
      </c>
      <c r="F38" s="100" t="s">
        <v>122</v>
      </c>
      <c r="G38" s="152"/>
      <c r="H38" s="152"/>
      <c r="I38" s="102">
        <f t="shared" si="0"/>
        <v>0</v>
      </c>
      <c r="J38" s="102"/>
      <c r="K38" s="102" t="s">
        <v>245</v>
      </c>
      <c r="L38" s="439"/>
    </row>
    <row r="39" spans="4:12" ht="20.65" customHeight="1">
      <c r="D39" s="434"/>
      <c r="E39" s="452"/>
      <c r="F39" s="106" t="s">
        <v>55</v>
      </c>
      <c r="G39" s="146" t="s">
        <v>174</v>
      </c>
      <c r="H39" s="146" t="s">
        <v>174</v>
      </c>
      <c r="I39" s="102">
        <f t="shared" si="0"/>
        <v>10</v>
      </c>
      <c r="J39" s="145">
        <v>33</v>
      </c>
      <c r="K39" s="145"/>
      <c r="L39" s="438"/>
    </row>
    <row r="40" spans="4:12" ht="20.100000000000001" customHeight="1">
      <c r="D40" s="434"/>
      <c r="E40" s="452"/>
      <c r="F40" s="106" t="s">
        <v>121</v>
      </c>
      <c r="G40" s="146" t="s">
        <v>337</v>
      </c>
      <c r="H40" s="146" t="s">
        <v>337</v>
      </c>
      <c r="I40" s="102">
        <f t="shared" si="0"/>
        <v>10</v>
      </c>
      <c r="J40" s="106"/>
      <c r="K40" s="106"/>
      <c r="L40" s="438"/>
    </row>
    <row r="41" spans="4:12" ht="20.100000000000001" customHeight="1">
      <c r="D41" s="434"/>
      <c r="E41" s="452"/>
      <c r="F41" s="109" t="s">
        <v>49</v>
      </c>
      <c r="G41" s="147" t="s">
        <v>102</v>
      </c>
      <c r="H41" s="148" t="s">
        <v>588</v>
      </c>
      <c r="I41" s="102">
        <f t="shared" si="0"/>
        <v>63</v>
      </c>
      <c r="J41" s="145"/>
      <c r="K41" s="145"/>
      <c r="L41" s="438"/>
    </row>
    <row r="42" spans="4:12" ht="20.100000000000001" customHeight="1">
      <c r="D42" s="434"/>
      <c r="E42" s="452"/>
      <c r="F42" s="106" t="s">
        <v>50</v>
      </c>
      <c r="G42" s="146" t="s">
        <v>174</v>
      </c>
      <c r="H42" s="146" t="s">
        <v>174</v>
      </c>
      <c r="I42" s="102">
        <f t="shared" si="0"/>
        <v>10</v>
      </c>
      <c r="J42" s="145"/>
      <c r="K42" s="145"/>
      <c r="L42" s="438"/>
    </row>
    <row r="43" spans="4:12" ht="20.100000000000001" customHeight="1">
      <c r="D43" s="434"/>
      <c r="E43" s="453"/>
      <c r="F43" s="149" t="s">
        <v>77</v>
      </c>
      <c r="G43" s="150" t="s">
        <v>174</v>
      </c>
      <c r="H43" s="150" t="s">
        <v>174</v>
      </c>
      <c r="I43" s="102">
        <f t="shared" si="0"/>
        <v>10</v>
      </c>
      <c r="J43" s="151"/>
      <c r="K43" s="151"/>
      <c r="L43" s="440"/>
    </row>
    <row r="44" spans="4:12" ht="20.100000000000001" customHeight="1">
      <c r="D44" s="434"/>
      <c r="E44" s="436" t="s">
        <v>128</v>
      </c>
      <c r="F44" s="100" t="s">
        <v>122</v>
      </c>
      <c r="G44" s="152"/>
      <c r="H44" s="152"/>
      <c r="I44" s="102">
        <f t="shared" si="0"/>
        <v>0</v>
      </c>
      <c r="J44" s="102"/>
      <c r="K44" s="102" t="s">
        <v>245</v>
      </c>
      <c r="L44" s="439"/>
    </row>
    <row r="45" spans="4:12" ht="20.100000000000001" customHeight="1">
      <c r="D45" s="434"/>
      <c r="E45" s="452"/>
      <c r="F45" s="106" t="s">
        <v>55</v>
      </c>
      <c r="G45" s="146" t="s">
        <v>170</v>
      </c>
      <c r="H45" s="146" t="s">
        <v>170</v>
      </c>
      <c r="I45" s="102">
        <f t="shared" si="0"/>
        <v>11</v>
      </c>
      <c r="J45" s="145">
        <v>33</v>
      </c>
      <c r="K45" s="145"/>
      <c r="L45" s="438"/>
    </row>
    <row r="46" spans="4:12" ht="20.100000000000001" customHeight="1">
      <c r="D46" s="434"/>
      <c r="E46" s="452"/>
      <c r="F46" s="106" t="s">
        <v>121</v>
      </c>
      <c r="G46" s="146" t="s">
        <v>338</v>
      </c>
      <c r="H46" s="146" t="s">
        <v>338</v>
      </c>
      <c r="I46" s="102">
        <f t="shared" si="0"/>
        <v>11</v>
      </c>
      <c r="J46" s="106"/>
      <c r="K46" s="106"/>
      <c r="L46" s="438"/>
    </row>
    <row r="47" spans="4:12" ht="20.100000000000001" customHeight="1">
      <c r="D47" s="434"/>
      <c r="E47" s="452"/>
      <c r="F47" s="109" t="s">
        <v>49</v>
      </c>
      <c r="G47" s="148" t="s">
        <v>589</v>
      </c>
      <c r="H47" s="148" t="s">
        <v>590</v>
      </c>
      <c r="I47" s="102">
        <f t="shared" si="0"/>
        <v>55</v>
      </c>
      <c r="J47" s="145"/>
      <c r="K47" s="145"/>
      <c r="L47" s="438"/>
    </row>
    <row r="48" spans="4:12" ht="20.100000000000001" customHeight="1">
      <c r="D48" s="434"/>
      <c r="E48" s="452"/>
      <c r="F48" s="106" t="s">
        <v>50</v>
      </c>
      <c r="G48" s="146" t="s">
        <v>210</v>
      </c>
      <c r="H48" s="146" t="s">
        <v>210</v>
      </c>
      <c r="I48" s="102">
        <f t="shared" si="0"/>
        <v>11</v>
      </c>
      <c r="J48" s="145"/>
      <c r="K48" s="145"/>
      <c r="L48" s="438"/>
    </row>
    <row r="49" spans="4:12" ht="20.100000000000001" customHeight="1">
      <c r="D49" s="434"/>
      <c r="E49" s="453"/>
      <c r="F49" s="149" t="s">
        <v>77</v>
      </c>
      <c r="G49" s="150" t="s">
        <v>170</v>
      </c>
      <c r="H49" s="150" t="s">
        <v>170</v>
      </c>
      <c r="I49" s="102">
        <f t="shared" si="0"/>
        <v>11</v>
      </c>
      <c r="J49" s="151"/>
      <c r="K49" s="151"/>
      <c r="L49" s="440"/>
    </row>
    <row r="50" spans="4:12" ht="20.100000000000001" customHeight="1">
      <c r="D50" s="434"/>
      <c r="E50" s="436" t="s">
        <v>129</v>
      </c>
      <c r="F50" s="100" t="s">
        <v>122</v>
      </c>
      <c r="G50" s="152"/>
      <c r="H50" s="152"/>
      <c r="I50" s="102">
        <f t="shared" si="0"/>
        <v>0</v>
      </c>
      <c r="J50" s="102"/>
      <c r="K50" s="102" t="s">
        <v>245</v>
      </c>
      <c r="L50" s="439"/>
    </row>
    <row r="51" spans="4:12" ht="20.100000000000001" customHeight="1">
      <c r="D51" s="434"/>
      <c r="E51" s="452"/>
      <c r="F51" s="106" t="s">
        <v>55</v>
      </c>
      <c r="G51" s="146" t="s">
        <v>176</v>
      </c>
      <c r="H51" s="146" t="s">
        <v>176</v>
      </c>
      <c r="I51" s="102">
        <f t="shared" si="0"/>
        <v>7</v>
      </c>
      <c r="J51" s="145">
        <v>33</v>
      </c>
      <c r="K51" s="145"/>
      <c r="L51" s="438"/>
    </row>
    <row r="52" spans="4:12" ht="20.100000000000001" customHeight="1">
      <c r="D52" s="434"/>
      <c r="E52" s="452"/>
      <c r="F52" s="106" t="s">
        <v>121</v>
      </c>
      <c r="G52" s="146" t="s">
        <v>339</v>
      </c>
      <c r="H52" s="146" t="s">
        <v>339</v>
      </c>
      <c r="I52" s="102">
        <f t="shared" si="0"/>
        <v>7</v>
      </c>
      <c r="J52" s="106"/>
      <c r="K52" s="106"/>
      <c r="L52" s="438"/>
    </row>
    <row r="53" spans="4:12" ht="20.100000000000001" customHeight="1">
      <c r="D53" s="434"/>
      <c r="E53" s="452"/>
      <c r="F53" s="109" t="s">
        <v>49</v>
      </c>
      <c r="G53" s="147" t="s">
        <v>105</v>
      </c>
      <c r="H53" s="148" t="s">
        <v>591</v>
      </c>
      <c r="I53" s="102">
        <f t="shared" si="0"/>
        <v>88</v>
      </c>
      <c r="J53" s="145"/>
      <c r="K53" s="145"/>
      <c r="L53" s="438"/>
    </row>
    <row r="54" spans="4:12" ht="20.100000000000001" customHeight="1">
      <c r="D54" s="434"/>
      <c r="E54" s="452"/>
      <c r="F54" s="106" t="s">
        <v>50</v>
      </c>
      <c r="G54" s="146" t="s">
        <v>176</v>
      </c>
      <c r="H54" s="146" t="s">
        <v>176</v>
      </c>
      <c r="I54" s="102">
        <f t="shared" si="0"/>
        <v>7</v>
      </c>
      <c r="J54" s="145"/>
      <c r="K54" s="145"/>
      <c r="L54" s="438"/>
    </row>
    <row r="55" spans="4:12" ht="20.100000000000001" customHeight="1">
      <c r="D55" s="434"/>
      <c r="E55" s="453"/>
      <c r="F55" s="149" t="s">
        <v>77</v>
      </c>
      <c r="G55" s="150" t="s">
        <v>176</v>
      </c>
      <c r="H55" s="150" t="s">
        <v>176</v>
      </c>
      <c r="I55" s="102">
        <f t="shared" si="0"/>
        <v>7</v>
      </c>
      <c r="J55" s="151"/>
      <c r="K55" s="151"/>
      <c r="L55" s="440"/>
    </row>
    <row r="56" spans="4:12" ht="20.100000000000001" customHeight="1">
      <c r="D56" s="434"/>
      <c r="E56" s="436" t="s">
        <v>130</v>
      </c>
      <c r="F56" s="100" t="s">
        <v>122</v>
      </c>
      <c r="G56" s="152"/>
      <c r="H56" s="152"/>
      <c r="I56" s="102">
        <f t="shared" si="0"/>
        <v>0</v>
      </c>
      <c r="J56" s="102"/>
      <c r="K56" s="102" t="s">
        <v>245</v>
      </c>
      <c r="L56" s="439"/>
    </row>
    <row r="57" spans="4:12" ht="20.100000000000001" customHeight="1">
      <c r="D57" s="434"/>
      <c r="E57" s="452"/>
      <c r="F57" s="106" t="s">
        <v>55</v>
      </c>
      <c r="G57" s="146" t="s">
        <v>624</v>
      </c>
      <c r="H57" s="146" t="s">
        <v>624</v>
      </c>
      <c r="I57" s="102">
        <f t="shared" si="0"/>
        <v>17</v>
      </c>
      <c r="J57" s="145">
        <v>33</v>
      </c>
      <c r="K57" s="145"/>
      <c r="L57" s="438"/>
    </row>
    <row r="58" spans="4:12" ht="20.100000000000001" customHeight="1">
      <c r="D58" s="434"/>
      <c r="E58" s="452"/>
      <c r="F58" s="106" t="s">
        <v>121</v>
      </c>
      <c r="G58" s="146" t="s">
        <v>340</v>
      </c>
      <c r="H58" s="146" t="s">
        <v>340</v>
      </c>
      <c r="I58" s="102">
        <f t="shared" si="0"/>
        <v>17</v>
      </c>
      <c r="J58" s="106"/>
      <c r="K58" s="106"/>
      <c r="L58" s="438"/>
    </row>
    <row r="59" spans="4:12" ht="20.100000000000001" customHeight="1">
      <c r="D59" s="434"/>
      <c r="E59" s="452"/>
      <c r="F59" s="109" t="s">
        <v>49</v>
      </c>
      <c r="G59" s="147" t="s">
        <v>103</v>
      </c>
      <c r="H59" s="148" t="s">
        <v>722</v>
      </c>
      <c r="I59" s="102">
        <f t="shared" si="0"/>
        <v>81</v>
      </c>
      <c r="J59" s="145"/>
      <c r="K59" s="145"/>
      <c r="L59" s="438"/>
    </row>
    <row r="60" spans="4:12" ht="17.649999999999999" customHeight="1">
      <c r="D60" s="434"/>
      <c r="E60" s="452"/>
      <c r="F60" s="106" t="s">
        <v>50</v>
      </c>
      <c r="G60" s="146" t="s">
        <v>214</v>
      </c>
      <c r="H60" s="146" t="s">
        <v>214</v>
      </c>
      <c r="I60" s="102">
        <f t="shared" si="0"/>
        <v>17</v>
      </c>
      <c r="J60" s="145"/>
      <c r="K60" s="145"/>
      <c r="L60" s="438"/>
    </row>
    <row r="61" spans="4:12" ht="19.5" customHeight="1">
      <c r="D61" s="434"/>
      <c r="E61" s="453"/>
      <c r="F61" s="149" t="s">
        <v>77</v>
      </c>
      <c r="G61" s="150" t="s">
        <v>214</v>
      </c>
      <c r="H61" s="150" t="s">
        <v>214</v>
      </c>
      <c r="I61" s="102">
        <f t="shared" si="0"/>
        <v>17</v>
      </c>
      <c r="J61" s="151"/>
      <c r="K61" s="151"/>
      <c r="L61" s="440"/>
    </row>
    <row r="62" spans="4:12" ht="17.25" customHeight="1">
      <c r="D62" s="434"/>
      <c r="E62" s="436" t="s">
        <v>131</v>
      </c>
      <c r="F62" s="100" t="s">
        <v>122</v>
      </c>
      <c r="G62" s="152"/>
      <c r="H62" s="152"/>
      <c r="I62" s="102">
        <f t="shared" si="0"/>
        <v>0</v>
      </c>
      <c r="J62" s="102"/>
      <c r="K62" s="102" t="s">
        <v>245</v>
      </c>
      <c r="L62" s="439"/>
    </row>
    <row r="63" spans="4:12" ht="18.75" customHeight="1">
      <c r="D63" s="434"/>
      <c r="E63" s="452"/>
      <c r="F63" s="106" t="s">
        <v>55</v>
      </c>
      <c r="G63" s="146" t="s">
        <v>625</v>
      </c>
      <c r="H63" s="146" t="s">
        <v>625</v>
      </c>
      <c r="I63" s="102">
        <f t="shared" si="0"/>
        <v>21</v>
      </c>
      <c r="J63" s="145">
        <v>33</v>
      </c>
      <c r="K63" s="145"/>
      <c r="L63" s="438"/>
    </row>
    <row r="64" spans="4:12" ht="21.75" customHeight="1">
      <c r="D64" s="434"/>
      <c r="E64" s="452"/>
      <c r="F64" s="106" t="s">
        <v>121</v>
      </c>
      <c r="G64" s="146" t="s">
        <v>341</v>
      </c>
      <c r="H64" s="146" t="s">
        <v>341</v>
      </c>
      <c r="I64" s="102">
        <f t="shared" si="0"/>
        <v>21</v>
      </c>
      <c r="J64" s="106"/>
      <c r="K64" s="106"/>
      <c r="L64" s="438"/>
    </row>
    <row r="65" spans="4:12" ht="20.100000000000001" customHeight="1">
      <c r="D65" s="434"/>
      <c r="E65" s="452"/>
      <c r="F65" s="109" t="s">
        <v>49</v>
      </c>
      <c r="G65" s="147" t="s">
        <v>104</v>
      </c>
      <c r="H65" s="148" t="s">
        <v>592</v>
      </c>
      <c r="I65" s="102">
        <f t="shared" si="0"/>
        <v>78</v>
      </c>
      <c r="J65" s="145"/>
      <c r="K65" s="145"/>
      <c r="L65" s="438"/>
    </row>
    <row r="66" spans="4:12" ht="20.100000000000001" customHeight="1">
      <c r="D66" s="434"/>
      <c r="E66" s="452"/>
      <c r="F66" s="106" t="s">
        <v>50</v>
      </c>
      <c r="G66" s="146" t="s">
        <v>215</v>
      </c>
      <c r="H66" s="146" t="s">
        <v>215</v>
      </c>
      <c r="I66" s="102">
        <f t="shared" si="0"/>
        <v>21</v>
      </c>
      <c r="J66" s="145"/>
      <c r="K66" s="145"/>
      <c r="L66" s="438"/>
    </row>
    <row r="67" spans="4:12" ht="20.100000000000001" customHeight="1">
      <c r="D67" s="434"/>
      <c r="E67" s="453"/>
      <c r="F67" s="154" t="s">
        <v>77</v>
      </c>
      <c r="G67" s="155" t="s">
        <v>215</v>
      </c>
      <c r="H67" s="155" t="s">
        <v>215</v>
      </c>
      <c r="I67" s="102">
        <f t="shared" si="0"/>
        <v>21</v>
      </c>
      <c r="J67" s="156"/>
      <c r="K67" s="153"/>
      <c r="L67" s="440"/>
    </row>
    <row r="68" spans="4:12" ht="20.100000000000001" customHeight="1">
      <c r="D68" s="434"/>
      <c r="E68" s="436" t="s">
        <v>132</v>
      </c>
      <c r="F68" s="143" t="s">
        <v>122</v>
      </c>
      <c r="G68" s="248"/>
      <c r="H68" s="248"/>
      <c r="I68" s="102">
        <f t="shared" si="0"/>
        <v>0</v>
      </c>
      <c r="J68" s="249"/>
      <c r="K68" s="102" t="s">
        <v>245</v>
      </c>
      <c r="L68" s="439"/>
    </row>
    <row r="69" spans="4:12" ht="20.100000000000001" customHeight="1">
      <c r="D69" s="434"/>
      <c r="E69" s="452"/>
      <c r="F69" s="250" t="s">
        <v>55</v>
      </c>
      <c r="G69" s="251" t="s">
        <v>175</v>
      </c>
      <c r="H69" s="251" t="s">
        <v>175</v>
      </c>
      <c r="I69" s="102">
        <f t="shared" si="0"/>
        <v>16</v>
      </c>
      <c r="J69" s="252">
        <v>33</v>
      </c>
      <c r="K69" s="252"/>
      <c r="L69" s="438"/>
    </row>
    <row r="70" spans="4:12" ht="20.100000000000001" customHeight="1">
      <c r="D70" s="434"/>
      <c r="E70" s="452"/>
      <c r="F70" s="250" t="s">
        <v>121</v>
      </c>
      <c r="G70" s="251" t="s">
        <v>342</v>
      </c>
      <c r="H70" s="251" t="s">
        <v>342</v>
      </c>
      <c r="I70" s="102">
        <f t="shared" si="0"/>
        <v>16</v>
      </c>
      <c r="J70" s="250"/>
      <c r="K70" s="250"/>
      <c r="L70" s="438"/>
    </row>
    <row r="71" spans="4:12" ht="20.100000000000001" customHeight="1">
      <c r="D71" s="434"/>
      <c r="E71" s="452"/>
      <c r="F71" s="253" t="s">
        <v>49</v>
      </c>
      <c r="G71" s="254" t="s">
        <v>594</v>
      </c>
      <c r="H71" s="254" t="s">
        <v>593</v>
      </c>
      <c r="I71" s="102">
        <f t="shared" si="0"/>
        <v>65</v>
      </c>
      <c r="J71" s="252"/>
      <c r="K71" s="252"/>
      <c r="L71" s="438"/>
    </row>
    <row r="72" spans="4:12" ht="20.100000000000001" customHeight="1">
      <c r="D72" s="434"/>
      <c r="E72" s="452"/>
      <c r="F72" s="250" t="s">
        <v>50</v>
      </c>
      <c r="G72" s="251" t="s">
        <v>175</v>
      </c>
      <c r="H72" s="251" t="s">
        <v>175</v>
      </c>
      <c r="I72" s="102">
        <f t="shared" si="0"/>
        <v>16</v>
      </c>
      <c r="J72" s="252"/>
      <c r="K72" s="252"/>
      <c r="L72" s="438"/>
    </row>
    <row r="73" spans="4:12" ht="20.100000000000001" customHeight="1">
      <c r="D73" s="434"/>
      <c r="E73" s="453"/>
      <c r="F73" s="255" t="s">
        <v>77</v>
      </c>
      <c r="G73" s="256" t="s">
        <v>175</v>
      </c>
      <c r="H73" s="256" t="s">
        <v>175</v>
      </c>
      <c r="I73" s="102">
        <f t="shared" ref="I73:I136" si="1">LENB(H73)</f>
        <v>16</v>
      </c>
      <c r="J73" s="257"/>
      <c r="K73" s="257"/>
      <c r="L73" s="440"/>
    </row>
    <row r="74" spans="4:12" ht="19.5" customHeight="1">
      <c r="D74" s="434"/>
      <c r="E74" s="436" t="s">
        <v>147</v>
      </c>
      <c r="F74" s="143" t="s">
        <v>122</v>
      </c>
      <c r="G74" s="248"/>
      <c r="H74" s="248"/>
      <c r="I74" s="102">
        <f t="shared" si="1"/>
        <v>0</v>
      </c>
      <c r="J74" s="249"/>
      <c r="K74" s="102" t="s">
        <v>245</v>
      </c>
      <c r="L74" s="439"/>
    </row>
    <row r="75" spans="4:12" ht="20.100000000000001" customHeight="1">
      <c r="D75" s="434"/>
      <c r="E75" s="452"/>
      <c r="F75" s="250" t="s">
        <v>55</v>
      </c>
      <c r="G75" s="251" t="s">
        <v>257</v>
      </c>
      <c r="H75" s="251" t="s">
        <v>257</v>
      </c>
      <c r="I75" s="102">
        <f t="shared" si="1"/>
        <v>12</v>
      </c>
      <c r="J75" s="252">
        <v>33</v>
      </c>
      <c r="K75" s="252"/>
      <c r="L75" s="438"/>
    </row>
    <row r="76" spans="4:12" ht="20.100000000000001" customHeight="1">
      <c r="D76" s="434"/>
      <c r="E76" s="452"/>
      <c r="F76" s="250" t="s">
        <v>121</v>
      </c>
      <c r="G76" s="251" t="s">
        <v>343</v>
      </c>
      <c r="H76" s="251" t="s">
        <v>343</v>
      </c>
      <c r="I76" s="102">
        <f t="shared" si="1"/>
        <v>12</v>
      </c>
      <c r="J76" s="250"/>
      <c r="K76" s="250"/>
      <c r="L76" s="438"/>
    </row>
    <row r="77" spans="4:12" ht="20.100000000000001" customHeight="1">
      <c r="D77" s="434"/>
      <c r="E77" s="452"/>
      <c r="F77" s="253" t="s">
        <v>49</v>
      </c>
      <c r="G77" s="254" t="s">
        <v>595</v>
      </c>
      <c r="H77" s="254" t="s">
        <v>596</v>
      </c>
      <c r="I77" s="102">
        <f t="shared" si="1"/>
        <v>49</v>
      </c>
      <c r="J77" s="252"/>
      <c r="K77" s="252"/>
      <c r="L77" s="438"/>
    </row>
    <row r="78" spans="4:12" ht="20.100000000000001" customHeight="1">
      <c r="D78" s="434"/>
      <c r="E78" s="452"/>
      <c r="F78" s="250" t="s">
        <v>50</v>
      </c>
      <c r="G78" s="251" t="s">
        <v>213</v>
      </c>
      <c r="H78" s="251" t="s">
        <v>213</v>
      </c>
      <c r="I78" s="102">
        <f t="shared" si="1"/>
        <v>12</v>
      </c>
      <c r="J78" s="252"/>
      <c r="K78" s="252"/>
      <c r="L78" s="438"/>
    </row>
    <row r="79" spans="4:12" ht="20.100000000000001" customHeight="1">
      <c r="D79" s="434"/>
      <c r="E79" s="453"/>
      <c r="F79" s="255" t="s">
        <v>77</v>
      </c>
      <c r="G79" s="256" t="s">
        <v>213</v>
      </c>
      <c r="H79" s="256" t="s">
        <v>213</v>
      </c>
      <c r="I79" s="102">
        <f t="shared" si="1"/>
        <v>12</v>
      </c>
      <c r="J79" s="257"/>
      <c r="K79" s="257"/>
      <c r="L79" s="440"/>
    </row>
    <row r="80" spans="4:12" ht="20.100000000000001" customHeight="1">
      <c r="D80" s="434"/>
      <c r="E80" s="436" t="s">
        <v>148</v>
      </c>
      <c r="F80" s="100" t="s">
        <v>122</v>
      </c>
      <c r="G80" s="152"/>
      <c r="H80" s="152"/>
      <c r="I80" s="102">
        <f t="shared" si="1"/>
        <v>0</v>
      </c>
      <c r="J80" s="102"/>
      <c r="K80" s="102" t="s">
        <v>245</v>
      </c>
      <c r="L80" s="439"/>
    </row>
    <row r="81" spans="4:12" ht="20.100000000000001" customHeight="1">
      <c r="D81" s="434"/>
      <c r="E81" s="452"/>
      <c r="F81" s="106" t="s">
        <v>55</v>
      </c>
      <c r="G81" s="146" t="s">
        <v>177</v>
      </c>
      <c r="H81" s="146" t="s">
        <v>177</v>
      </c>
      <c r="I81" s="102">
        <f t="shared" si="1"/>
        <v>22</v>
      </c>
      <c r="J81" s="145">
        <v>33</v>
      </c>
      <c r="K81" s="145"/>
      <c r="L81" s="438"/>
    </row>
    <row r="82" spans="4:12" ht="20.100000000000001" customHeight="1">
      <c r="D82" s="434"/>
      <c r="E82" s="452"/>
      <c r="F82" s="106" t="s">
        <v>121</v>
      </c>
      <c r="G82" s="146" t="s">
        <v>344</v>
      </c>
      <c r="H82" s="146" t="s">
        <v>344</v>
      </c>
      <c r="I82" s="102">
        <f t="shared" si="1"/>
        <v>22</v>
      </c>
      <c r="J82" s="106"/>
      <c r="K82" s="106"/>
      <c r="L82" s="438"/>
    </row>
    <row r="83" spans="4:12" ht="20.100000000000001" customHeight="1">
      <c r="D83" s="434"/>
      <c r="E83" s="452"/>
      <c r="F83" s="109" t="s">
        <v>49</v>
      </c>
      <c r="G83" s="148" t="s">
        <v>258</v>
      </c>
      <c r="H83" s="148" t="s">
        <v>597</v>
      </c>
      <c r="I83" s="102">
        <f t="shared" si="1"/>
        <v>85</v>
      </c>
      <c r="J83" s="145"/>
      <c r="K83" s="145"/>
      <c r="L83" s="438"/>
    </row>
    <row r="84" spans="4:12" ht="20.100000000000001" customHeight="1">
      <c r="D84" s="434"/>
      <c r="E84" s="452"/>
      <c r="F84" s="106" t="s">
        <v>50</v>
      </c>
      <c r="G84" s="146" t="s">
        <v>177</v>
      </c>
      <c r="H84" s="146" t="s">
        <v>177</v>
      </c>
      <c r="I84" s="102">
        <f t="shared" si="1"/>
        <v>22</v>
      </c>
      <c r="J84" s="145"/>
      <c r="K84" s="145"/>
      <c r="L84" s="438"/>
    </row>
    <row r="85" spans="4:12" ht="20.100000000000001" customHeight="1">
      <c r="D85" s="434"/>
      <c r="E85" s="453"/>
      <c r="F85" s="149" t="s">
        <v>77</v>
      </c>
      <c r="G85" s="150" t="s">
        <v>177</v>
      </c>
      <c r="H85" s="150" t="s">
        <v>177</v>
      </c>
      <c r="I85" s="102">
        <f t="shared" si="1"/>
        <v>22</v>
      </c>
      <c r="J85" s="151"/>
      <c r="K85" s="151"/>
      <c r="L85" s="440"/>
    </row>
    <row r="86" spans="4:12" ht="20.100000000000001" customHeight="1">
      <c r="D86" s="434"/>
      <c r="E86" s="436" t="s">
        <v>149</v>
      </c>
      <c r="F86" s="100"/>
      <c r="G86" s="205"/>
      <c r="H86" s="205"/>
      <c r="I86" s="102">
        <f t="shared" si="1"/>
        <v>0</v>
      </c>
      <c r="J86" s="179"/>
      <c r="K86" s="102" t="s">
        <v>245</v>
      </c>
      <c r="L86" s="439"/>
    </row>
    <row r="87" spans="4:12" ht="20.100000000000001" customHeight="1">
      <c r="D87" s="434"/>
      <c r="E87" s="452"/>
      <c r="F87" s="106"/>
      <c r="G87" s="206"/>
      <c r="H87" s="206"/>
      <c r="I87" s="102">
        <f t="shared" si="1"/>
        <v>0</v>
      </c>
      <c r="J87" s="159">
        <v>33</v>
      </c>
      <c r="K87" s="145"/>
      <c r="L87" s="438"/>
    </row>
    <row r="88" spans="4:12" ht="20.100000000000001" customHeight="1">
      <c r="D88" s="434"/>
      <c r="E88" s="452"/>
      <c r="F88" s="106"/>
      <c r="G88" s="206"/>
      <c r="H88" s="206"/>
      <c r="I88" s="102">
        <f t="shared" si="1"/>
        <v>0</v>
      </c>
      <c r="J88" s="182"/>
      <c r="K88" s="106"/>
      <c r="L88" s="438"/>
    </row>
    <row r="89" spans="4:12" ht="20.100000000000001" customHeight="1">
      <c r="D89" s="434"/>
      <c r="E89" s="452"/>
      <c r="F89" s="109"/>
      <c r="G89" s="207"/>
      <c r="H89" s="207"/>
      <c r="I89" s="102">
        <f t="shared" si="1"/>
        <v>0</v>
      </c>
      <c r="J89" s="159"/>
      <c r="K89" s="145"/>
      <c r="L89" s="438"/>
    </row>
    <row r="90" spans="4:12" ht="20.100000000000001" customHeight="1">
      <c r="D90" s="434"/>
      <c r="E90" s="452"/>
      <c r="F90" s="106"/>
      <c r="G90" s="206"/>
      <c r="H90" s="206"/>
      <c r="I90" s="102">
        <f t="shared" si="1"/>
        <v>0</v>
      </c>
      <c r="J90" s="159"/>
      <c r="K90" s="145"/>
      <c r="L90" s="438"/>
    </row>
    <row r="91" spans="4:12" ht="20.100000000000001" customHeight="1">
      <c r="D91" s="434"/>
      <c r="E91" s="453"/>
      <c r="F91" s="149"/>
      <c r="G91" s="208"/>
      <c r="H91" s="208"/>
      <c r="I91" s="102">
        <f t="shared" si="1"/>
        <v>0</v>
      </c>
      <c r="J91" s="183"/>
      <c r="K91" s="151"/>
      <c r="L91" s="440"/>
    </row>
    <row r="92" spans="4:12" ht="20.100000000000001" customHeight="1">
      <c r="D92" s="434"/>
      <c r="E92" s="436" t="s">
        <v>178</v>
      </c>
      <c r="F92" s="100"/>
      <c r="G92" s="205"/>
      <c r="H92" s="205"/>
      <c r="I92" s="102">
        <f t="shared" si="1"/>
        <v>0</v>
      </c>
      <c r="J92" s="102"/>
      <c r="K92" s="102" t="s">
        <v>245</v>
      </c>
      <c r="L92" s="439"/>
    </row>
    <row r="93" spans="4:12" ht="20.100000000000001" customHeight="1">
      <c r="D93" s="434"/>
      <c r="E93" s="452"/>
      <c r="F93" s="106"/>
      <c r="G93" s="206"/>
      <c r="H93" s="206"/>
      <c r="I93" s="102">
        <f t="shared" si="1"/>
        <v>0</v>
      </c>
      <c r="J93" s="145">
        <v>33</v>
      </c>
      <c r="K93" s="145"/>
      <c r="L93" s="438"/>
    </row>
    <row r="94" spans="4:12" ht="20.100000000000001" customHeight="1">
      <c r="D94" s="434"/>
      <c r="E94" s="452"/>
      <c r="F94" s="106"/>
      <c r="G94" s="206"/>
      <c r="H94" s="206"/>
      <c r="I94" s="102">
        <f t="shared" si="1"/>
        <v>0</v>
      </c>
      <c r="J94" s="106"/>
      <c r="K94" s="106"/>
      <c r="L94" s="438"/>
    </row>
    <row r="95" spans="4:12" ht="20.100000000000001" customHeight="1">
      <c r="D95" s="434"/>
      <c r="E95" s="452"/>
      <c r="F95" s="109"/>
      <c r="G95" s="207"/>
      <c r="H95" s="207"/>
      <c r="I95" s="102">
        <f t="shared" si="1"/>
        <v>0</v>
      </c>
      <c r="J95" s="145"/>
      <c r="K95" s="145"/>
      <c r="L95" s="438"/>
    </row>
    <row r="96" spans="4:12" ht="20.100000000000001" customHeight="1">
      <c r="D96" s="434"/>
      <c r="E96" s="452"/>
      <c r="F96" s="106"/>
      <c r="G96" s="206"/>
      <c r="H96" s="206"/>
      <c r="I96" s="102">
        <f t="shared" si="1"/>
        <v>0</v>
      </c>
      <c r="J96" s="145"/>
      <c r="K96" s="145"/>
      <c r="L96" s="438"/>
    </row>
    <row r="97" spans="4:12" ht="20.100000000000001" customHeight="1" thickBot="1">
      <c r="D97" s="434"/>
      <c r="E97" s="452"/>
      <c r="F97" s="154"/>
      <c r="G97" s="214"/>
      <c r="H97" s="214"/>
      <c r="I97" s="115">
        <f t="shared" si="1"/>
        <v>0</v>
      </c>
      <c r="J97" s="153"/>
      <c r="K97" s="153"/>
      <c r="L97" s="438"/>
    </row>
    <row r="98" spans="4:12" ht="20.100000000000001" customHeight="1">
      <c r="D98" s="501" t="s">
        <v>119</v>
      </c>
      <c r="E98" s="451" t="s">
        <v>117</v>
      </c>
      <c r="F98" s="258" t="s">
        <v>67</v>
      </c>
      <c r="G98" s="259"/>
      <c r="H98" s="259"/>
      <c r="I98" s="119">
        <f t="shared" si="1"/>
        <v>0</v>
      </c>
      <c r="J98" s="119"/>
      <c r="K98" s="260" t="s">
        <v>245</v>
      </c>
      <c r="L98" s="437"/>
    </row>
    <row r="99" spans="4:12" ht="20.100000000000001" customHeight="1">
      <c r="D99" s="483"/>
      <c r="E99" s="452"/>
      <c r="F99" s="106" t="s">
        <v>55</v>
      </c>
      <c r="G99" s="262" t="s">
        <v>217</v>
      </c>
      <c r="H99" s="262" t="s">
        <v>217</v>
      </c>
      <c r="I99" s="102">
        <f t="shared" si="1"/>
        <v>10</v>
      </c>
      <c r="J99" s="145">
        <v>33</v>
      </c>
      <c r="K99" s="159"/>
      <c r="L99" s="438"/>
    </row>
    <row r="100" spans="4:12" ht="20.100000000000001" customHeight="1">
      <c r="D100" s="483"/>
      <c r="E100" s="452"/>
      <c r="F100" s="106" t="s">
        <v>121</v>
      </c>
      <c r="G100" s="146" t="s">
        <v>345</v>
      </c>
      <c r="H100" s="146" t="s">
        <v>345</v>
      </c>
      <c r="I100" s="102">
        <f t="shared" si="1"/>
        <v>10</v>
      </c>
      <c r="J100" s="106"/>
      <c r="K100" s="182"/>
      <c r="L100" s="438"/>
    </row>
    <row r="101" spans="4:12" ht="19.899999999999999" customHeight="1">
      <c r="D101" s="483"/>
      <c r="E101" s="452"/>
      <c r="F101" s="109" t="s">
        <v>49</v>
      </c>
      <c r="G101" s="148" t="s">
        <v>203</v>
      </c>
      <c r="H101" s="148" t="s">
        <v>598</v>
      </c>
      <c r="I101" s="102">
        <f t="shared" si="1"/>
        <v>56</v>
      </c>
      <c r="J101" s="145"/>
      <c r="K101" s="159"/>
      <c r="L101" s="438"/>
    </row>
    <row r="102" spans="4:12" ht="17.649999999999999" customHeight="1">
      <c r="D102" s="483"/>
      <c r="E102" s="452"/>
      <c r="F102" s="106" t="s">
        <v>50</v>
      </c>
      <c r="G102" s="146" t="s">
        <v>217</v>
      </c>
      <c r="H102" s="146" t="s">
        <v>217</v>
      </c>
      <c r="I102" s="102">
        <f t="shared" si="1"/>
        <v>10</v>
      </c>
      <c r="J102" s="145"/>
      <c r="K102" s="159"/>
      <c r="L102" s="438"/>
    </row>
    <row r="103" spans="4:12" ht="17.649999999999999" customHeight="1">
      <c r="D103" s="483"/>
      <c r="E103" s="453"/>
      <c r="F103" s="149" t="s">
        <v>77</v>
      </c>
      <c r="G103" s="150" t="s">
        <v>216</v>
      </c>
      <c r="H103" s="150" t="s">
        <v>216</v>
      </c>
      <c r="I103" s="102">
        <f t="shared" si="1"/>
        <v>10</v>
      </c>
      <c r="J103" s="151"/>
      <c r="K103" s="183"/>
      <c r="L103" s="440"/>
    </row>
    <row r="104" spans="4:12" ht="17.649999999999999" customHeight="1">
      <c r="D104" s="483"/>
      <c r="E104" s="436" t="s">
        <v>133</v>
      </c>
      <c r="F104" s="100" t="s">
        <v>67</v>
      </c>
      <c r="G104" s="152"/>
      <c r="H104" s="205"/>
      <c r="I104" s="102">
        <f t="shared" si="1"/>
        <v>0</v>
      </c>
      <c r="J104" s="102"/>
      <c r="K104" s="179" t="s">
        <v>245</v>
      </c>
      <c r="L104" s="439"/>
    </row>
    <row r="105" spans="4:12" ht="17.649999999999999" customHeight="1">
      <c r="D105" s="483"/>
      <c r="E105" s="452"/>
      <c r="F105" s="106" t="s">
        <v>55</v>
      </c>
      <c r="G105" s="262" t="s">
        <v>219</v>
      </c>
      <c r="H105" s="206"/>
      <c r="I105" s="102">
        <f t="shared" si="1"/>
        <v>0</v>
      </c>
      <c r="J105" s="145">
        <v>33</v>
      </c>
      <c r="K105" s="159"/>
      <c r="L105" s="438"/>
    </row>
    <row r="106" spans="4:12" ht="17.649999999999999" customHeight="1">
      <c r="D106" s="483"/>
      <c r="E106" s="452"/>
      <c r="F106" s="106" t="s">
        <v>121</v>
      </c>
      <c r="G106" s="146" t="s">
        <v>346</v>
      </c>
      <c r="H106" s="206"/>
      <c r="I106" s="102">
        <f t="shared" si="1"/>
        <v>0</v>
      </c>
      <c r="J106" s="106"/>
      <c r="K106" s="182"/>
      <c r="L106" s="438"/>
    </row>
    <row r="107" spans="4:12" ht="17.649999999999999" customHeight="1">
      <c r="D107" s="483"/>
      <c r="E107" s="452"/>
      <c r="F107" s="109" t="s">
        <v>49</v>
      </c>
      <c r="G107" s="148" t="s">
        <v>220</v>
      </c>
      <c r="H107" s="246"/>
      <c r="I107" s="102">
        <f t="shared" si="1"/>
        <v>0</v>
      </c>
      <c r="J107" s="145"/>
      <c r="K107" s="159"/>
      <c r="L107" s="438"/>
    </row>
    <row r="108" spans="4:12" ht="17.649999999999999" customHeight="1">
      <c r="D108" s="483"/>
      <c r="E108" s="452"/>
      <c r="F108" s="106" t="s">
        <v>50</v>
      </c>
      <c r="G108" s="146" t="s">
        <v>218</v>
      </c>
      <c r="H108" s="206"/>
      <c r="I108" s="102">
        <f t="shared" si="1"/>
        <v>0</v>
      </c>
      <c r="J108" s="145"/>
      <c r="K108" s="159"/>
      <c r="L108" s="438"/>
    </row>
    <row r="109" spans="4:12" ht="17.649999999999999" customHeight="1">
      <c r="D109" s="483"/>
      <c r="E109" s="453"/>
      <c r="F109" s="149" t="s">
        <v>77</v>
      </c>
      <c r="G109" s="150" t="s">
        <v>218</v>
      </c>
      <c r="H109" s="208"/>
      <c r="I109" s="102">
        <f t="shared" si="1"/>
        <v>0</v>
      </c>
      <c r="J109" s="151"/>
      <c r="K109" s="183"/>
      <c r="L109" s="440"/>
    </row>
    <row r="110" spans="4:12" ht="17.649999999999999" customHeight="1">
      <c r="D110" s="483"/>
      <c r="E110" s="436" t="s">
        <v>134</v>
      </c>
      <c r="F110" s="100" t="s">
        <v>67</v>
      </c>
      <c r="G110" s="152"/>
      <c r="H110" s="152"/>
      <c r="I110" s="102">
        <f t="shared" si="1"/>
        <v>0</v>
      </c>
      <c r="J110" s="102"/>
      <c r="K110" s="179" t="s">
        <v>245</v>
      </c>
      <c r="L110" s="439"/>
    </row>
    <row r="111" spans="4:12" ht="17.649999999999999" customHeight="1">
      <c r="D111" s="483"/>
      <c r="E111" s="452"/>
      <c r="F111" s="106" t="s">
        <v>55</v>
      </c>
      <c r="G111" s="146" t="s">
        <v>226</v>
      </c>
      <c r="H111" s="146" t="s">
        <v>226</v>
      </c>
      <c r="I111" s="102">
        <f t="shared" si="1"/>
        <v>16</v>
      </c>
      <c r="J111" s="145">
        <v>33</v>
      </c>
      <c r="K111" s="159"/>
      <c r="L111" s="438"/>
    </row>
    <row r="112" spans="4:12" ht="17.649999999999999" customHeight="1">
      <c r="D112" s="483"/>
      <c r="E112" s="452"/>
      <c r="F112" s="106" t="s">
        <v>121</v>
      </c>
      <c r="G112" s="146" t="s">
        <v>347</v>
      </c>
      <c r="H112" s="146" t="s">
        <v>347</v>
      </c>
      <c r="I112" s="102">
        <f t="shared" si="1"/>
        <v>16</v>
      </c>
      <c r="J112" s="106"/>
      <c r="K112" s="182"/>
      <c r="L112" s="438"/>
    </row>
    <row r="113" spans="4:12" ht="17.649999999999999" customHeight="1">
      <c r="D113" s="483"/>
      <c r="E113" s="452"/>
      <c r="F113" s="109" t="s">
        <v>49</v>
      </c>
      <c r="G113" s="148" t="s">
        <v>227</v>
      </c>
      <c r="H113" s="148" t="s">
        <v>599</v>
      </c>
      <c r="I113" s="102">
        <f t="shared" si="1"/>
        <v>60</v>
      </c>
      <c r="J113" s="145"/>
      <c r="K113" s="159"/>
      <c r="L113" s="438"/>
    </row>
    <row r="114" spans="4:12" ht="17.649999999999999" customHeight="1">
      <c r="D114" s="483"/>
      <c r="E114" s="452"/>
      <c r="F114" s="106" t="s">
        <v>50</v>
      </c>
      <c r="G114" s="146" t="s">
        <v>225</v>
      </c>
      <c r="H114" s="146" t="s">
        <v>225</v>
      </c>
      <c r="I114" s="102">
        <f t="shared" si="1"/>
        <v>16</v>
      </c>
      <c r="J114" s="145"/>
      <c r="K114" s="159"/>
      <c r="L114" s="438"/>
    </row>
    <row r="115" spans="4:12" ht="17.649999999999999" customHeight="1">
      <c r="D115" s="483"/>
      <c r="E115" s="453"/>
      <c r="F115" s="149" t="s">
        <v>77</v>
      </c>
      <c r="G115" s="150" t="s">
        <v>225</v>
      </c>
      <c r="H115" s="150" t="s">
        <v>225</v>
      </c>
      <c r="I115" s="102">
        <f t="shared" si="1"/>
        <v>16</v>
      </c>
      <c r="J115" s="151"/>
      <c r="K115" s="183"/>
      <c r="L115" s="440"/>
    </row>
    <row r="116" spans="4:12" ht="17.649999999999999" customHeight="1">
      <c r="D116" s="483"/>
      <c r="E116" s="436" t="s">
        <v>135</v>
      </c>
      <c r="F116" s="100" t="s">
        <v>67</v>
      </c>
      <c r="G116" s="152"/>
      <c r="H116" s="205"/>
      <c r="I116" s="102">
        <f t="shared" si="1"/>
        <v>0</v>
      </c>
      <c r="J116" s="102"/>
      <c r="K116" s="179" t="s">
        <v>245</v>
      </c>
      <c r="L116" s="540" t="s">
        <v>726</v>
      </c>
    </row>
    <row r="117" spans="4:12" ht="17.649999999999999" customHeight="1">
      <c r="D117" s="483"/>
      <c r="E117" s="452"/>
      <c r="F117" s="106" t="s">
        <v>55</v>
      </c>
      <c r="G117" s="146" t="s">
        <v>229</v>
      </c>
      <c r="H117" s="206" t="s">
        <v>512</v>
      </c>
      <c r="I117" s="102">
        <f t="shared" si="1"/>
        <v>3</v>
      </c>
      <c r="J117" s="145">
        <v>33</v>
      </c>
      <c r="K117" s="159"/>
      <c r="L117" s="541"/>
    </row>
    <row r="118" spans="4:12" ht="17.649999999999999" customHeight="1">
      <c r="D118" s="483"/>
      <c r="E118" s="452"/>
      <c r="F118" s="106" t="s">
        <v>121</v>
      </c>
      <c r="G118" s="146" t="s">
        <v>348</v>
      </c>
      <c r="H118" s="206" t="s">
        <v>348</v>
      </c>
      <c r="I118" s="102">
        <f t="shared" si="1"/>
        <v>22</v>
      </c>
      <c r="J118" s="106"/>
      <c r="K118" s="182"/>
      <c r="L118" s="541"/>
    </row>
    <row r="119" spans="4:12" ht="17.649999999999999" customHeight="1">
      <c r="D119" s="483"/>
      <c r="E119" s="452"/>
      <c r="F119" s="109" t="s">
        <v>49</v>
      </c>
      <c r="G119" s="148" t="s">
        <v>230</v>
      </c>
      <c r="H119" s="246"/>
      <c r="I119" s="102">
        <f t="shared" si="1"/>
        <v>0</v>
      </c>
      <c r="J119" s="145"/>
      <c r="K119" s="159"/>
      <c r="L119" s="541"/>
    </row>
    <row r="120" spans="4:12" ht="17.649999999999999" customHeight="1">
      <c r="D120" s="483"/>
      <c r="E120" s="452"/>
      <c r="F120" s="106" t="s">
        <v>50</v>
      </c>
      <c r="G120" s="146" t="s">
        <v>228</v>
      </c>
      <c r="H120" s="206"/>
      <c r="I120" s="102">
        <f t="shared" si="1"/>
        <v>0</v>
      </c>
      <c r="J120" s="145"/>
      <c r="K120" s="159"/>
      <c r="L120" s="541"/>
    </row>
    <row r="121" spans="4:12" ht="17.649999999999999" customHeight="1">
      <c r="D121" s="483"/>
      <c r="E121" s="453"/>
      <c r="F121" s="149" t="s">
        <v>77</v>
      </c>
      <c r="G121" s="150" t="s">
        <v>228</v>
      </c>
      <c r="H121" s="208"/>
      <c r="I121" s="102">
        <f t="shared" si="1"/>
        <v>0</v>
      </c>
      <c r="J121" s="151"/>
      <c r="K121" s="183"/>
      <c r="L121" s="542"/>
    </row>
    <row r="122" spans="4:12" ht="17.649999999999999" customHeight="1">
      <c r="D122" s="483"/>
      <c r="E122" s="436" t="s">
        <v>136</v>
      </c>
      <c r="F122" s="100" t="s">
        <v>67</v>
      </c>
      <c r="G122" s="152"/>
      <c r="H122" s="248"/>
      <c r="I122" s="102">
        <f t="shared" si="1"/>
        <v>0</v>
      </c>
      <c r="J122" s="102"/>
      <c r="K122" s="179" t="s">
        <v>245</v>
      </c>
      <c r="L122" s="439"/>
    </row>
    <row r="123" spans="4:12" ht="17.649999999999999" customHeight="1">
      <c r="D123" s="483"/>
      <c r="E123" s="452"/>
      <c r="F123" s="106" t="s">
        <v>55</v>
      </c>
      <c r="G123" s="146" t="s">
        <v>233</v>
      </c>
      <c r="H123" s="526" t="s">
        <v>233</v>
      </c>
      <c r="I123" s="102">
        <f t="shared" si="1"/>
        <v>25</v>
      </c>
      <c r="J123" s="145">
        <v>33</v>
      </c>
      <c r="K123" s="159"/>
      <c r="L123" s="438"/>
    </row>
    <row r="124" spans="4:12" ht="17.649999999999999" customHeight="1">
      <c r="D124" s="483"/>
      <c r="E124" s="452"/>
      <c r="F124" s="106" t="s">
        <v>121</v>
      </c>
      <c r="G124" s="146" t="s">
        <v>349</v>
      </c>
      <c r="H124" s="526" t="s">
        <v>349</v>
      </c>
      <c r="I124" s="102">
        <f t="shared" si="1"/>
        <v>25</v>
      </c>
      <c r="J124" s="106"/>
      <c r="K124" s="182"/>
      <c r="L124" s="438"/>
    </row>
    <row r="125" spans="4:12" ht="17.649999999999999" customHeight="1">
      <c r="D125" s="483"/>
      <c r="E125" s="452"/>
      <c r="F125" s="109" t="s">
        <v>49</v>
      </c>
      <c r="G125" s="148" t="s">
        <v>231</v>
      </c>
      <c r="H125" s="254" t="s">
        <v>723</v>
      </c>
      <c r="I125" s="102">
        <f t="shared" si="1"/>
        <v>70</v>
      </c>
      <c r="J125" s="145"/>
      <c r="K125" s="159"/>
      <c r="L125" s="438"/>
    </row>
    <row r="126" spans="4:12" ht="17.649999999999999" customHeight="1">
      <c r="D126" s="483"/>
      <c r="E126" s="452"/>
      <c r="F126" s="106" t="s">
        <v>50</v>
      </c>
      <c r="G126" s="146" t="s">
        <v>232</v>
      </c>
      <c r="H126" s="146" t="s">
        <v>233</v>
      </c>
      <c r="I126" s="102">
        <f t="shared" si="1"/>
        <v>25</v>
      </c>
      <c r="J126" s="145"/>
      <c r="K126" s="159"/>
      <c r="L126" s="438"/>
    </row>
    <row r="127" spans="4:12" ht="17.649999999999999" customHeight="1">
      <c r="D127" s="483"/>
      <c r="E127" s="452"/>
      <c r="F127" s="149" t="s">
        <v>77</v>
      </c>
      <c r="G127" s="150" t="s">
        <v>232</v>
      </c>
      <c r="H127" s="146" t="s">
        <v>233</v>
      </c>
      <c r="I127" s="102">
        <f t="shared" si="1"/>
        <v>25</v>
      </c>
      <c r="J127" s="151"/>
      <c r="K127" s="183"/>
      <c r="L127" s="440"/>
    </row>
    <row r="128" spans="4:12" ht="17.649999999999999" customHeight="1">
      <c r="D128" s="483"/>
      <c r="E128" s="436" t="s">
        <v>142</v>
      </c>
      <c r="F128" s="200" t="s">
        <v>221</v>
      </c>
      <c r="G128" s="172"/>
      <c r="H128" s="543"/>
      <c r="I128" s="102">
        <f t="shared" si="1"/>
        <v>0</v>
      </c>
      <c r="J128" s="173"/>
      <c r="K128" s="179" t="s">
        <v>245</v>
      </c>
      <c r="L128" s="439"/>
    </row>
    <row r="129" spans="4:12" ht="17.649999999999999" customHeight="1">
      <c r="D129" s="483"/>
      <c r="E129" s="452"/>
      <c r="F129" s="201" t="s">
        <v>222</v>
      </c>
      <c r="G129" s="146" t="s">
        <v>235</v>
      </c>
      <c r="H129" s="526" t="s">
        <v>235</v>
      </c>
      <c r="I129" s="102">
        <f t="shared" si="1"/>
        <v>20</v>
      </c>
      <c r="J129" s="145">
        <v>33</v>
      </c>
      <c r="K129" s="159"/>
      <c r="L129" s="438"/>
    </row>
    <row r="130" spans="4:12" ht="17.649999999999999" customHeight="1">
      <c r="D130" s="483"/>
      <c r="E130" s="452"/>
      <c r="F130" s="201" t="s">
        <v>223</v>
      </c>
      <c r="G130" s="146" t="s">
        <v>350</v>
      </c>
      <c r="H130" s="526" t="s">
        <v>350</v>
      </c>
      <c r="I130" s="102">
        <f t="shared" si="1"/>
        <v>20</v>
      </c>
      <c r="J130" s="106"/>
      <c r="K130" s="182"/>
      <c r="L130" s="438"/>
    </row>
    <row r="131" spans="4:12" ht="17.649999999999999" customHeight="1">
      <c r="D131" s="483"/>
      <c r="E131" s="452"/>
      <c r="F131" s="203" t="s">
        <v>49</v>
      </c>
      <c r="G131" s="148" t="s">
        <v>238</v>
      </c>
      <c r="H131" s="254" t="s">
        <v>725</v>
      </c>
      <c r="I131" s="102">
        <f t="shared" si="1"/>
        <v>73</v>
      </c>
      <c r="J131" s="145"/>
      <c r="K131" s="159"/>
      <c r="L131" s="438"/>
    </row>
    <row r="132" spans="4:12" ht="17.649999999999999" customHeight="1">
      <c r="D132" s="483"/>
      <c r="E132" s="452"/>
      <c r="F132" s="201" t="s">
        <v>50</v>
      </c>
      <c r="G132" s="146" t="s">
        <v>234</v>
      </c>
      <c r="H132" s="526" t="s">
        <v>235</v>
      </c>
      <c r="I132" s="102">
        <f t="shared" si="1"/>
        <v>20</v>
      </c>
      <c r="J132" s="145"/>
      <c r="K132" s="159"/>
      <c r="L132" s="438"/>
    </row>
    <row r="133" spans="4:12" ht="17.649999999999999" customHeight="1">
      <c r="D133" s="483"/>
      <c r="E133" s="452"/>
      <c r="F133" s="241" t="s">
        <v>224</v>
      </c>
      <c r="G133" s="263" t="s">
        <v>234</v>
      </c>
      <c r="H133" s="146" t="s">
        <v>235</v>
      </c>
      <c r="I133" s="102">
        <f t="shared" si="1"/>
        <v>20</v>
      </c>
      <c r="J133" s="153"/>
      <c r="K133" s="185"/>
      <c r="L133" s="440"/>
    </row>
    <row r="134" spans="4:12" ht="17.649999999999999" customHeight="1">
      <c r="D134" s="483"/>
      <c r="E134" s="436" t="s">
        <v>152</v>
      </c>
      <c r="F134" s="264" t="s">
        <v>221</v>
      </c>
      <c r="G134" s="152"/>
      <c r="H134" s="205"/>
      <c r="I134" s="102">
        <f t="shared" si="1"/>
        <v>0</v>
      </c>
      <c r="J134" s="102"/>
      <c r="K134" s="179" t="s">
        <v>245</v>
      </c>
      <c r="L134" s="540" t="s">
        <v>726</v>
      </c>
    </row>
    <row r="135" spans="4:12" ht="17.649999999999999" customHeight="1">
      <c r="D135" s="483"/>
      <c r="E135" s="452"/>
      <c r="F135" s="201" t="s">
        <v>222</v>
      </c>
      <c r="G135" s="146" t="s">
        <v>237</v>
      </c>
      <c r="H135" s="206" t="s">
        <v>512</v>
      </c>
      <c r="I135" s="102">
        <f t="shared" si="1"/>
        <v>3</v>
      </c>
      <c r="J135" s="145">
        <v>33</v>
      </c>
      <c r="K135" s="159"/>
      <c r="L135" s="541"/>
    </row>
    <row r="136" spans="4:12" ht="17.649999999999999" customHeight="1">
      <c r="D136" s="483"/>
      <c r="E136" s="452"/>
      <c r="F136" s="201" t="s">
        <v>223</v>
      </c>
      <c r="G136" s="146" t="s">
        <v>351</v>
      </c>
      <c r="H136" s="206" t="s">
        <v>351</v>
      </c>
      <c r="I136" s="102">
        <f t="shared" si="1"/>
        <v>19</v>
      </c>
      <c r="J136" s="106"/>
      <c r="K136" s="182"/>
      <c r="L136" s="541"/>
    </row>
    <row r="137" spans="4:12" ht="17.649999999999999" customHeight="1">
      <c r="D137" s="483"/>
      <c r="E137" s="452"/>
      <c r="F137" s="203" t="s">
        <v>49</v>
      </c>
      <c r="G137" s="148" t="s">
        <v>239</v>
      </c>
      <c r="H137" s="246"/>
      <c r="I137" s="102">
        <f t="shared" ref="I137:I145" si="2">LENB(H137)</f>
        <v>0</v>
      </c>
      <c r="J137" s="145"/>
      <c r="K137" s="159"/>
      <c r="L137" s="541"/>
    </row>
    <row r="138" spans="4:12" ht="17.649999999999999" customHeight="1">
      <c r="D138" s="483"/>
      <c r="E138" s="452"/>
      <c r="F138" s="201" t="s">
        <v>50</v>
      </c>
      <c r="G138" s="146" t="s">
        <v>236</v>
      </c>
      <c r="H138" s="206"/>
      <c r="I138" s="102">
        <f t="shared" si="2"/>
        <v>0</v>
      </c>
      <c r="J138" s="145"/>
      <c r="K138" s="159"/>
      <c r="L138" s="541"/>
    </row>
    <row r="139" spans="4:12" ht="17.649999999999999" customHeight="1">
      <c r="D139" s="483"/>
      <c r="E139" s="453"/>
      <c r="F139" s="265" t="s">
        <v>224</v>
      </c>
      <c r="G139" s="150" t="s">
        <v>236</v>
      </c>
      <c r="H139" s="208"/>
      <c r="I139" s="102">
        <f t="shared" si="2"/>
        <v>0</v>
      </c>
      <c r="J139" s="151"/>
      <c r="K139" s="183"/>
      <c r="L139" s="542"/>
    </row>
    <row r="140" spans="4:12" ht="17.649999999999999" customHeight="1">
      <c r="D140" s="483"/>
      <c r="E140" s="452" t="s">
        <v>151</v>
      </c>
      <c r="F140" s="200" t="s">
        <v>221</v>
      </c>
      <c r="G140" s="172"/>
      <c r="H140" s="543"/>
      <c r="I140" s="102">
        <f t="shared" si="2"/>
        <v>0</v>
      </c>
      <c r="J140" s="173"/>
      <c r="K140" s="266" t="s">
        <v>245</v>
      </c>
      <c r="L140" s="439"/>
    </row>
    <row r="141" spans="4:12" ht="17.649999999999999" customHeight="1">
      <c r="D141" s="483"/>
      <c r="E141" s="452"/>
      <c r="F141" s="201" t="s">
        <v>222</v>
      </c>
      <c r="G141" s="146" t="s">
        <v>241</v>
      </c>
      <c r="H141" s="526" t="s">
        <v>241</v>
      </c>
      <c r="I141" s="102">
        <f t="shared" si="2"/>
        <v>20</v>
      </c>
      <c r="J141" s="145">
        <v>33</v>
      </c>
      <c r="K141" s="159"/>
      <c r="L141" s="438"/>
    </row>
    <row r="142" spans="4:12" ht="17.649999999999999" customHeight="1">
      <c r="D142" s="483"/>
      <c r="E142" s="452"/>
      <c r="F142" s="201" t="s">
        <v>223</v>
      </c>
      <c r="G142" s="146" t="s">
        <v>352</v>
      </c>
      <c r="H142" s="526" t="s">
        <v>352</v>
      </c>
      <c r="I142" s="102">
        <f t="shared" si="2"/>
        <v>20</v>
      </c>
      <c r="J142" s="106"/>
      <c r="K142" s="182"/>
      <c r="L142" s="438"/>
    </row>
    <row r="143" spans="4:12" ht="17.649999999999999" customHeight="1">
      <c r="D143" s="483"/>
      <c r="E143" s="452"/>
      <c r="F143" s="203" t="s">
        <v>49</v>
      </c>
      <c r="G143" s="148" t="s">
        <v>242</v>
      </c>
      <c r="H143" s="254" t="s">
        <v>724</v>
      </c>
      <c r="I143" s="102">
        <f t="shared" si="2"/>
        <v>56</v>
      </c>
      <c r="J143" s="145"/>
      <c r="K143" s="159"/>
      <c r="L143" s="438"/>
    </row>
    <row r="144" spans="4:12" ht="17.649999999999999" customHeight="1">
      <c r="D144" s="483"/>
      <c r="E144" s="452"/>
      <c r="F144" s="201" t="s">
        <v>50</v>
      </c>
      <c r="G144" s="146" t="s">
        <v>240</v>
      </c>
      <c r="H144" s="526" t="s">
        <v>241</v>
      </c>
      <c r="I144" s="102">
        <f t="shared" si="2"/>
        <v>20</v>
      </c>
      <c r="J144" s="145"/>
      <c r="K144" s="159"/>
      <c r="L144" s="438"/>
    </row>
    <row r="145" spans="4:12" ht="17.649999999999999" customHeight="1" thickBot="1">
      <c r="D145" s="487"/>
      <c r="E145" s="468"/>
      <c r="F145" s="204" t="s">
        <v>224</v>
      </c>
      <c r="G145" s="162" t="s">
        <v>240</v>
      </c>
      <c r="H145" s="526" t="s">
        <v>241</v>
      </c>
      <c r="I145" s="163">
        <f t="shared" si="2"/>
        <v>20</v>
      </c>
      <c r="J145" s="165"/>
      <c r="K145" s="164"/>
      <c r="L145" s="49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F2613051-3E27-4D5D-9D3E-7DD76802E6E4}"/>
    <hyperlink ref="H17" r:id="rId23" xr:uid="{A91E6B85-4C9A-4B5E-95D0-AA25A99167B9}"/>
    <hyperlink ref="H41" r:id="rId24" xr:uid="{EF0EF02C-FDFD-49D2-AC6A-ADA09408D9AB}"/>
    <hyperlink ref="H47" r:id="rId25" xr:uid="{7B1E7DCD-0D2F-4D74-917B-241B0CD701F2}"/>
    <hyperlink ref="H53" r:id="rId26" xr:uid="{44A4C789-980B-4AE2-9FFE-4312F239681A}"/>
    <hyperlink ref="H65" r:id="rId27" xr:uid="{BB3A25A1-570A-4C01-92D4-1C6A13EBEB9C}"/>
    <hyperlink ref="H71" r:id="rId28" xr:uid="{7D061BA7-22C9-48D1-9321-9E483E47ECE5}"/>
    <hyperlink ref="H77" r:id="rId29" xr:uid="{24011571-6060-4A89-B1AF-461C5F0EE952}"/>
    <hyperlink ref="H83" r:id="rId30" xr:uid="{46BE329E-8C3E-4207-BC12-03A4978CD6AB}"/>
    <hyperlink ref="H101" r:id="rId31" xr:uid="{394FF4B7-8616-4AD5-AD67-98B2CE60A633}"/>
    <hyperlink ref="H113" r:id="rId32" xr:uid="{4330DBAA-DED8-40D8-BDA2-D556B2EA5D90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8" customWidth="1"/>
    <col min="13" max="16384" width="8.75" style="26"/>
  </cols>
  <sheetData>
    <row r="2" spans="1:13" ht="36" customHeight="1">
      <c r="B2" s="68" t="s">
        <v>156</v>
      </c>
      <c r="C2" s="70"/>
      <c r="D2" s="62"/>
      <c r="E2" s="62"/>
      <c r="F2" s="60"/>
      <c r="G2" s="60"/>
      <c r="H2" s="60"/>
      <c r="I2" s="60"/>
      <c r="J2" s="60"/>
      <c r="K2" s="60"/>
      <c r="L2" s="74"/>
      <c r="M2" s="71"/>
    </row>
    <row r="3" spans="1:13" s="67" customFormat="1" ht="141" customHeight="1">
      <c r="B3" s="500" t="s">
        <v>486</v>
      </c>
      <c r="C3" s="500"/>
      <c r="D3" s="500"/>
      <c r="E3" s="500"/>
      <c r="F3" s="500"/>
      <c r="G3" s="500"/>
      <c r="H3" s="92"/>
      <c r="I3" s="66"/>
      <c r="J3" s="66"/>
      <c r="K3" s="66"/>
      <c r="L3" s="75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6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7"/>
    </row>
    <row r="6" spans="1:13" s="28" customFormat="1" ht="22.5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3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3" ht="21" customHeight="1">
      <c r="D8" s="433" t="s">
        <v>114</v>
      </c>
      <c r="E8" s="436" t="s">
        <v>153</v>
      </c>
      <c r="F8" s="100" t="s">
        <v>123</v>
      </c>
      <c r="G8" s="215"/>
      <c r="H8" s="215"/>
      <c r="I8" s="102">
        <f>LENB(H8)</f>
        <v>0</v>
      </c>
      <c r="J8" s="103"/>
      <c r="K8" s="104" t="s">
        <v>243</v>
      </c>
      <c r="L8" s="508"/>
    </row>
    <row r="9" spans="1:13" ht="21" customHeight="1">
      <c r="D9" s="434"/>
      <c r="E9" s="452"/>
      <c r="F9" s="106" t="s">
        <v>154</v>
      </c>
      <c r="G9" s="216" t="s">
        <v>325</v>
      </c>
      <c r="H9" s="167" t="s">
        <v>325</v>
      </c>
      <c r="I9" s="102">
        <f t="shared" ref="I9:I72" si="0">LENB(H9)</f>
        <v>20</v>
      </c>
      <c r="J9" s="108">
        <v>10</v>
      </c>
      <c r="K9" s="108"/>
      <c r="L9" s="509"/>
    </row>
    <row r="10" spans="1:13" ht="21" customHeight="1">
      <c r="D10" s="434"/>
      <c r="E10" s="452"/>
      <c r="F10" s="106" t="s">
        <v>113</v>
      </c>
      <c r="G10" s="216" t="s">
        <v>326</v>
      </c>
      <c r="H10" s="216" t="s">
        <v>623</v>
      </c>
      <c r="I10" s="102">
        <f t="shared" si="0"/>
        <v>22</v>
      </c>
      <c r="J10" s="106"/>
      <c r="K10" s="106"/>
      <c r="L10" s="509"/>
    </row>
    <row r="11" spans="1:13" ht="21" customHeight="1">
      <c r="D11" s="434"/>
      <c r="E11" s="452"/>
      <c r="F11" s="109" t="s">
        <v>49</v>
      </c>
      <c r="G11" s="217" t="s">
        <v>116</v>
      </c>
      <c r="H11" s="217" t="s">
        <v>600</v>
      </c>
      <c r="I11" s="102">
        <f t="shared" si="0"/>
        <v>51</v>
      </c>
      <c r="J11" s="112"/>
      <c r="K11" s="112"/>
      <c r="L11" s="509"/>
    </row>
    <row r="12" spans="1:13" ht="21" customHeight="1">
      <c r="D12" s="434"/>
      <c r="E12" s="452"/>
      <c r="F12" s="106" t="s">
        <v>50</v>
      </c>
      <c r="G12" s="216"/>
      <c r="H12" s="216" t="s">
        <v>325</v>
      </c>
      <c r="I12" s="102">
        <f t="shared" si="0"/>
        <v>20</v>
      </c>
      <c r="J12" s="112"/>
      <c r="K12" s="112"/>
      <c r="L12" s="509"/>
    </row>
    <row r="13" spans="1:13" ht="21" customHeight="1">
      <c r="D13" s="476"/>
      <c r="E13" s="453"/>
      <c r="F13" s="149" t="s">
        <v>77</v>
      </c>
      <c r="G13" s="218" t="s">
        <v>325</v>
      </c>
      <c r="H13" s="218" t="s">
        <v>325</v>
      </c>
      <c r="I13" s="102">
        <f t="shared" si="0"/>
        <v>20</v>
      </c>
      <c r="J13" s="170"/>
      <c r="K13" s="170"/>
      <c r="L13" s="510"/>
    </row>
    <row r="14" spans="1:13" ht="21" customHeight="1">
      <c r="D14" s="433" t="s">
        <v>118</v>
      </c>
      <c r="E14" s="436" t="s">
        <v>120</v>
      </c>
      <c r="F14" s="171" t="s">
        <v>122</v>
      </c>
      <c r="G14" s="172"/>
      <c r="H14" s="172"/>
      <c r="I14" s="102">
        <f t="shared" si="0"/>
        <v>0</v>
      </c>
      <c r="J14" s="173"/>
      <c r="K14" s="102" t="s">
        <v>245</v>
      </c>
      <c r="L14" s="508"/>
    </row>
    <row r="15" spans="1:13" ht="21" customHeight="1">
      <c r="D15" s="434"/>
      <c r="E15" s="452"/>
      <c r="F15" s="106" t="s">
        <v>55</v>
      </c>
      <c r="G15" s="107" t="s">
        <v>248</v>
      </c>
      <c r="H15" s="107" t="s">
        <v>248</v>
      </c>
      <c r="I15" s="102">
        <f t="shared" si="0"/>
        <v>20</v>
      </c>
      <c r="J15" s="145">
        <v>33</v>
      </c>
      <c r="K15" s="145"/>
      <c r="L15" s="509"/>
    </row>
    <row r="16" spans="1:13" ht="21" customHeight="1">
      <c r="D16" s="434"/>
      <c r="E16" s="452"/>
      <c r="F16" s="106" t="s">
        <v>121</v>
      </c>
      <c r="G16" s="107" t="s">
        <v>327</v>
      </c>
      <c r="H16" s="107" t="s">
        <v>622</v>
      </c>
      <c r="I16" s="102">
        <f t="shared" si="0"/>
        <v>22</v>
      </c>
      <c r="J16" s="106"/>
      <c r="K16" s="106"/>
      <c r="L16" s="509"/>
    </row>
    <row r="17" spans="2:12" ht="20.100000000000001" customHeight="1">
      <c r="D17" s="434"/>
      <c r="E17" s="452"/>
      <c r="F17" s="109" t="s">
        <v>49</v>
      </c>
      <c r="G17" s="147" t="s">
        <v>179</v>
      </c>
      <c r="H17" s="217" t="s">
        <v>600</v>
      </c>
      <c r="I17" s="102">
        <f t="shared" si="0"/>
        <v>51</v>
      </c>
      <c r="J17" s="145"/>
      <c r="K17" s="145"/>
      <c r="L17" s="509"/>
    </row>
    <row r="18" spans="2:12" ht="20.100000000000001" customHeight="1">
      <c r="D18" s="434"/>
      <c r="E18" s="452"/>
      <c r="F18" s="106" t="s">
        <v>50</v>
      </c>
      <c r="G18" s="107"/>
      <c r="H18" s="107" t="s">
        <v>248</v>
      </c>
      <c r="I18" s="102">
        <f t="shared" si="0"/>
        <v>20</v>
      </c>
      <c r="J18" s="145"/>
      <c r="K18" s="145"/>
      <c r="L18" s="509"/>
    </row>
    <row r="19" spans="2:12" ht="20.100000000000001" customHeight="1">
      <c r="D19" s="434"/>
      <c r="E19" s="453"/>
      <c r="F19" s="149" t="s">
        <v>77</v>
      </c>
      <c r="G19" s="169" t="s">
        <v>248</v>
      </c>
      <c r="H19" s="169" t="s">
        <v>248</v>
      </c>
      <c r="I19" s="102">
        <f t="shared" si="0"/>
        <v>20</v>
      </c>
      <c r="J19" s="151"/>
      <c r="K19" s="151"/>
      <c r="L19" s="510"/>
    </row>
    <row r="20" spans="2:12" ht="20.100000000000001" customHeight="1">
      <c r="D20" s="434"/>
      <c r="E20" s="436" t="s">
        <v>124</v>
      </c>
      <c r="F20" s="100" t="s">
        <v>122</v>
      </c>
      <c r="G20" s="172"/>
      <c r="H20" s="172"/>
      <c r="I20" s="102">
        <f t="shared" si="0"/>
        <v>0</v>
      </c>
      <c r="J20" s="102"/>
      <c r="K20" s="102" t="s">
        <v>245</v>
      </c>
      <c r="L20" s="508"/>
    </row>
    <row r="21" spans="2:12" ht="20.100000000000001" customHeight="1">
      <c r="D21" s="434"/>
      <c r="E21" s="452"/>
      <c r="F21" s="106" t="s">
        <v>55</v>
      </c>
      <c r="G21" s="107" t="s">
        <v>108</v>
      </c>
      <c r="H21" s="107" t="s">
        <v>108</v>
      </c>
      <c r="I21" s="102">
        <f t="shared" si="0"/>
        <v>8</v>
      </c>
      <c r="J21" s="145">
        <v>33</v>
      </c>
      <c r="K21" s="145"/>
      <c r="L21" s="509"/>
    </row>
    <row r="22" spans="2:12" ht="20.100000000000001" customHeight="1">
      <c r="D22" s="434"/>
      <c r="E22" s="452"/>
      <c r="F22" s="106" t="s">
        <v>121</v>
      </c>
      <c r="G22" s="107" t="s">
        <v>328</v>
      </c>
      <c r="H22" s="107" t="s">
        <v>328</v>
      </c>
      <c r="I22" s="102">
        <f t="shared" si="0"/>
        <v>8</v>
      </c>
      <c r="J22" s="106"/>
      <c r="K22" s="106"/>
      <c r="L22" s="509"/>
    </row>
    <row r="23" spans="2:12" ht="20.100000000000001" customHeight="1">
      <c r="B23" s="57" t="s">
        <v>44</v>
      </c>
      <c r="D23" s="434"/>
      <c r="E23" s="452"/>
      <c r="F23" s="109" t="s">
        <v>49</v>
      </c>
      <c r="G23" s="147" t="s">
        <v>180</v>
      </c>
      <c r="H23" s="148" t="s">
        <v>601</v>
      </c>
      <c r="I23" s="102">
        <f t="shared" si="0"/>
        <v>49</v>
      </c>
      <c r="J23" s="145"/>
      <c r="K23" s="145"/>
      <c r="L23" s="509"/>
    </row>
    <row r="24" spans="2:12" ht="20.100000000000001" customHeight="1">
      <c r="D24" s="434"/>
      <c r="E24" s="452"/>
      <c r="F24" s="106" t="s">
        <v>50</v>
      </c>
      <c r="G24" s="107"/>
      <c r="H24" s="107" t="s">
        <v>108</v>
      </c>
      <c r="I24" s="102">
        <f t="shared" si="0"/>
        <v>8</v>
      </c>
      <c r="J24" s="145"/>
      <c r="K24" s="145"/>
      <c r="L24" s="509"/>
    </row>
    <row r="25" spans="2:12" ht="20.100000000000001" customHeight="1">
      <c r="D25" s="434"/>
      <c r="E25" s="453"/>
      <c r="F25" s="149" t="s">
        <v>77</v>
      </c>
      <c r="G25" s="169" t="s">
        <v>108</v>
      </c>
      <c r="H25" s="169" t="s">
        <v>108</v>
      </c>
      <c r="I25" s="102">
        <f t="shared" si="0"/>
        <v>8</v>
      </c>
      <c r="J25" s="151"/>
      <c r="K25" s="151"/>
      <c r="L25" s="510"/>
    </row>
    <row r="26" spans="2:12" ht="20.100000000000001" customHeight="1">
      <c r="D26" s="434"/>
      <c r="E26" s="436" t="s">
        <v>125</v>
      </c>
      <c r="F26" s="100" t="s">
        <v>122</v>
      </c>
      <c r="G26" s="152"/>
      <c r="H26" s="152"/>
      <c r="I26" s="102">
        <f t="shared" si="0"/>
        <v>0</v>
      </c>
      <c r="J26" s="102"/>
      <c r="K26" s="102" t="s">
        <v>245</v>
      </c>
      <c r="L26" s="508"/>
    </row>
    <row r="27" spans="2:12" ht="20.100000000000001" customHeight="1">
      <c r="D27" s="434"/>
      <c r="E27" s="452"/>
      <c r="F27" s="106" t="s">
        <v>55</v>
      </c>
      <c r="G27" s="146" t="s">
        <v>107</v>
      </c>
      <c r="H27" s="146" t="s">
        <v>107</v>
      </c>
      <c r="I27" s="102">
        <f t="shared" si="0"/>
        <v>16</v>
      </c>
      <c r="J27" s="145">
        <v>33</v>
      </c>
      <c r="K27" s="145"/>
      <c r="L27" s="509"/>
    </row>
    <row r="28" spans="2:12" ht="20.100000000000001" customHeight="1">
      <c r="D28" s="434"/>
      <c r="E28" s="452"/>
      <c r="F28" s="106" t="s">
        <v>121</v>
      </c>
      <c r="G28" s="146" t="s">
        <v>329</v>
      </c>
      <c r="H28" s="146" t="s">
        <v>621</v>
      </c>
      <c r="I28" s="102">
        <f t="shared" si="0"/>
        <v>18</v>
      </c>
      <c r="J28" s="106"/>
      <c r="K28" s="106"/>
      <c r="L28" s="509"/>
    </row>
    <row r="29" spans="2:12" ht="20.65" customHeight="1">
      <c r="D29" s="434"/>
      <c r="E29" s="452"/>
      <c r="F29" s="109" t="s">
        <v>49</v>
      </c>
      <c r="G29" s="147" t="s">
        <v>181</v>
      </c>
      <c r="H29" s="148" t="s">
        <v>602</v>
      </c>
      <c r="I29" s="102">
        <f t="shared" si="0"/>
        <v>61</v>
      </c>
      <c r="J29" s="145"/>
      <c r="K29" s="145"/>
      <c r="L29" s="509"/>
    </row>
    <row r="30" spans="2:12" ht="20.65" customHeight="1">
      <c r="D30" s="434"/>
      <c r="E30" s="452"/>
      <c r="F30" s="106" t="s">
        <v>50</v>
      </c>
      <c r="G30" s="146"/>
      <c r="H30" s="146" t="s">
        <v>107</v>
      </c>
      <c r="I30" s="102">
        <f t="shared" si="0"/>
        <v>16</v>
      </c>
      <c r="J30" s="145"/>
      <c r="K30" s="145"/>
      <c r="L30" s="509"/>
    </row>
    <row r="31" spans="2:12" ht="20.65" customHeight="1">
      <c r="D31" s="434"/>
      <c r="E31" s="453"/>
      <c r="F31" s="149" t="s">
        <v>77</v>
      </c>
      <c r="G31" s="150" t="s">
        <v>107</v>
      </c>
      <c r="H31" s="150" t="s">
        <v>107</v>
      </c>
      <c r="I31" s="102">
        <f t="shared" si="0"/>
        <v>16</v>
      </c>
      <c r="J31" s="151"/>
      <c r="K31" s="151"/>
      <c r="L31" s="510"/>
    </row>
    <row r="32" spans="2:12" ht="20.65" customHeight="1">
      <c r="D32" s="434"/>
      <c r="E32" s="436" t="s">
        <v>126</v>
      </c>
      <c r="F32" s="100" t="s">
        <v>122</v>
      </c>
      <c r="G32" s="152"/>
      <c r="H32" s="152"/>
      <c r="I32" s="102">
        <f t="shared" si="0"/>
        <v>0</v>
      </c>
      <c r="J32" s="102"/>
      <c r="K32" s="102" t="s">
        <v>245</v>
      </c>
      <c r="L32" s="508"/>
    </row>
    <row r="33" spans="4:12" ht="20.65" customHeight="1">
      <c r="D33" s="434"/>
      <c r="E33" s="452"/>
      <c r="F33" s="106" t="s">
        <v>55</v>
      </c>
      <c r="G33" s="146" t="s">
        <v>205</v>
      </c>
      <c r="H33" s="146" t="s">
        <v>205</v>
      </c>
      <c r="I33" s="102">
        <f t="shared" si="0"/>
        <v>18</v>
      </c>
      <c r="J33" s="145">
        <v>33</v>
      </c>
      <c r="K33" s="145"/>
      <c r="L33" s="509"/>
    </row>
    <row r="34" spans="4:12" ht="20.65" customHeight="1">
      <c r="D34" s="434"/>
      <c r="E34" s="452"/>
      <c r="F34" s="106" t="s">
        <v>121</v>
      </c>
      <c r="G34" s="146" t="s">
        <v>330</v>
      </c>
      <c r="H34" s="146" t="s">
        <v>330</v>
      </c>
      <c r="I34" s="102">
        <f t="shared" si="0"/>
        <v>18</v>
      </c>
      <c r="J34" s="106"/>
      <c r="K34" s="106"/>
      <c r="L34" s="509"/>
    </row>
    <row r="35" spans="4:12" ht="20.65" customHeight="1">
      <c r="D35" s="434"/>
      <c r="E35" s="452"/>
      <c r="F35" s="109" t="s">
        <v>49</v>
      </c>
      <c r="G35" s="147" t="s">
        <v>109</v>
      </c>
      <c r="H35" s="148" t="s">
        <v>603</v>
      </c>
      <c r="I35" s="102">
        <f t="shared" si="0"/>
        <v>73</v>
      </c>
      <c r="J35" s="145"/>
      <c r="K35" s="145"/>
      <c r="L35" s="509"/>
    </row>
    <row r="36" spans="4:12" ht="20.65" customHeight="1">
      <c r="D36" s="434"/>
      <c r="E36" s="452"/>
      <c r="F36" s="106" t="s">
        <v>50</v>
      </c>
      <c r="G36" s="146"/>
      <c r="H36" s="146" t="s">
        <v>205</v>
      </c>
      <c r="I36" s="102">
        <f t="shared" si="0"/>
        <v>18</v>
      </c>
      <c r="J36" s="145"/>
      <c r="K36" s="145"/>
      <c r="L36" s="509"/>
    </row>
    <row r="37" spans="4:12" ht="20.65" customHeight="1">
      <c r="D37" s="434"/>
      <c r="E37" s="453"/>
      <c r="F37" s="149" t="s">
        <v>77</v>
      </c>
      <c r="G37" s="150" t="s">
        <v>205</v>
      </c>
      <c r="H37" s="150" t="s">
        <v>205</v>
      </c>
      <c r="I37" s="102">
        <f t="shared" si="0"/>
        <v>18</v>
      </c>
      <c r="J37" s="151"/>
      <c r="K37" s="151"/>
      <c r="L37" s="510"/>
    </row>
    <row r="38" spans="4:12" ht="20.65" customHeight="1">
      <c r="D38" s="434"/>
      <c r="E38" s="436" t="s">
        <v>127</v>
      </c>
      <c r="F38" s="100" t="s">
        <v>122</v>
      </c>
      <c r="G38" s="205"/>
      <c r="H38" s="205"/>
      <c r="I38" s="102">
        <f t="shared" si="0"/>
        <v>0</v>
      </c>
      <c r="J38" s="102"/>
      <c r="K38" s="102" t="s">
        <v>245</v>
      </c>
      <c r="L38" s="219"/>
    </row>
    <row r="39" spans="4:12" ht="20.65" customHeight="1">
      <c r="D39" s="434"/>
      <c r="E39" s="452"/>
      <c r="F39" s="106" t="s">
        <v>55</v>
      </c>
      <c r="G39" s="206"/>
      <c r="H39" s="206"/>
      <c r="I39" s="102">
        <f t="shared" si="0"/>
        <v>0</v>
      </c>
      <c r="J39" s="145">
        <v>33</v>
      </c>
      <c r="K39" s="145"/>
      <c r="L39" s="158"/>
    </row>
    <row r="40" spans="4:12" ht="20.100000000000001" customHeight="1">
      <c r="D40" s="434"/>
      <c r="E40" s="452"/>
      <c r="F40" s="106" t="s">
        <v>121</v>
      </c>
      <c r="G40" s="206"/>
      <c r="H40" s="206"/>
      <c r="I40" s="102">
        <f t="shared" si="0"/>
        <v>0</v>
      </c>
      <c r="J40" s="106"/>
      <c r="K40" s="106"/>
      <c r="L40" s="158"/>
    </row>
    <row r="41" spans="4:12" ht="20.100000000000001" customHeight="1">
      <c r="D41" s="434"/>
      <c r="E41" s="452"/>
      <c r="F41" s="109" t="s">
        <v>49</v>
      </c>
      <c r="G41" s="207"/>
      <c r="H41" s="207"/>
      <c r="I41" s="102">
        <f t="shared" si="0"/>
        <v>0</v>
      </c>
      <c r="J41" s="145"/>
      <c r="K41" s="145"/>
      <c r="L41" s="158"/>
    </row>
    <row r="42" spans="4:12" ht="20.100000000000001" customHeight="1">
      <c r="D42" s="434"/>
      <c r="E42" s="452"/>
      <c r="F42" s="106" t="s">
        <v>50</v>
      </c>
      <c r="G42" s="206"/>
      <c r="H42" s="206"/>
      <c r="I42" s="102">
        <f t="shared" si="0"/>
        <v>0</v>
      </c>
      <c r="J42" s="145"/>
      <c r="K42" s="145"/>
      <c r="L42" s="220"/>
    </row>
    <row r="43" spans="4:12" ht="20.100000000000001" customHeight="1">
      <c r="D43" s="434"/>
      <c r="E43" s="453"/>
      <c r="F43" s="149" t="s">
        <v>77</v>
      </c>
      <c r="G43" s="208"/>
      <c r="H43" s="208"/>
      <c r="I43" s="102">
        <f t="shared" si="0"/>
        <v>0</v>
      </c>
      <c r="J43" s="151"/>
      <c r="K43" s="151"/>
      <c r="L43" s="176"/>
    </row>
    <row r="44" spans="4:12" ht="20.100000000000001" customHeight="1">
      <c r="D44" s="434"/>
      <c r="E44" s="436" t="s">
        <v>128</v>
      </c>
      <c r="F44" s="100" t="s">
        <v>122</v>
      </c>
      <c r="G44" s="205"/>
      <c r="H44" s="205"/>
      <c r="I44" s="102">
        <f t="shared" si="0"/>
        <v>0</v>
      </c>
      <c r="J44" s="102"/>
      <c r="K44" s="102" t="s">
        <v>245</v>
      </c>
      <c r="L44" s="219"/>
    </row>
    <row r="45" spans="4:12" ht="20.100000000000001" customHeight="1">
      <c r="D45" s="434"/>
      <c r="E45" s="452"/>
      <c r="F45" s="106" t="s">
        <v>55</v>
      </c>
      <c r="G45" s="206"/>
      <c r="H45" s="206"/>
      <c r="I45" s="102">
        <f t="shared" si="0"/>
        <v>0</v>
      </c>
      <c r="J45" s="145">
        <v>33</v>
      </c>
      <c r="K45" s="145"/>
      <c r="L45" s="158"/>
    </row>
    <row r="46" spans="4:12" ht="20.100000000000001" customHeight="1">
      <c r="D46" s="434"/>
      <c r="E46" s="452"/>
      <c r="F46" s="106" t="s">
        <v>121</v>
      </c>
      <c r="G46" s="206"/>
      <c r="H46" s="206"/>
      <c r="I46" s="102">
        <f t="shared" si="0"/>
        <v>0</v>
      </c>
      <c r="J46" s="106"/>
      <c r="K46" s="106"/>
      <c r="L46" s="158"/>
    </row>
    <row r="47" spans="4:12" ht="20.100000000000001" customHeight="1">
      <c r="D47" s="434"/>
      <c r="E47" s="452"/>
      <c r="F47" s="109" t="s">
        <v>49</v>
      </c>
      <c r="G47" s="207"/>
      <c r="H47" s="207"/>
      <c r="I47" s="102">
        <f t="shared" si="0"/>
        <v>0</v>
      </c>
      <c r="J47" s="145"/>
      <c r="K47" s="145"/>
      <c r="L47" s="158"/>
    </row>
    <row r="48" spans="4:12" ht="20.100000000000001" customHeight="1">
      <c r="D48" s="434"/>
      <c r="E48" s="452"/>
      <c r="F48" s="106" t="s">
        <v>50</v>
      </c>
      <c r="G48" s="206"/>
      <c r="H48" s="206"/>
      <c r="I48" s="102">
        <f t="shared" si="0"/>
        <v>0</v>
      </c>
      <c r="J48" s="145"/>
      <c r="K48" s="145"/>
      <c r="L48" s="220"/>
    </row>
    <row r="49" spans="4:12" ht="20.100000000000001" customHeight="1">
      <c r="D49" s="434"/>
      <c r="E49" s="453"/>
      <c r="F49" s="149" t="s">
        <v>77</v>
      </c>
      <c r="G49" s="208"/>
      <c r="H49" s="208"/>
      <c r="I49" s="102">
        <f t="shared" si="0"/>
        <v>0</v>
      </c>
      <c r="J49" s="151"/>
      <c r="K49" s="151"/>
      <c r="L49" s="176"/>
    </row>
    <row r="50" spans="4:12" ht="20.100000000000001" customHeight="1">
      <c r="D50" s="434"/>
      <c r="E50" s="436" t="s">
        <v>129</v>
      </c>
      <c r="F50" s="100" t="s">
        <v>122</v>
      </c>
      <c r="G50" s="205"/>
      <c r="H50" s="205"/>
      <c r="I50" s="102">
        <f t="shared" si="0"/>
        <v>0</v>
      </c>
      <c r="J50" s="102"/>
      <c r="K50" s="102" t="s">
        <v>245</v>
      </c>
      <c r="L50" s="219"/>
    </row>
    <row r="51" spans="4:12" ht="20.100000000000001" customHeight="1">
      <c r="D51" s="434"/>
      <c r="E51" s="452"/>
      <c r="F51" s="106" t="s">
        <v>55</v>
      </c>
      <c r="G51" s="206"/>
      <c r="H51" s="206"/>
      <c r="I51" s="102">
        <f t="shared" si="0"/>
        <v>0</v>
      </c>
      <c r="J51" s="145">
        <v>33</v>
      </c>
      <c r="K51" s="145"/>
      <c r="L51" s="158"/>
    </row>
    <row r="52" spans="4:12" ht="20.100000000000001" customHeight="1">
      <c r="D52" s="434"/>
      <c r="E52" s="452"/>
      <c r="F52" s="106" t="s">
        <v>121</v>
      </c>
      <c r="G52" s="206"/>
      <c r="H52" s="206"/>
      <c r="I52" s="102">
        <f t="shared" si="0"/>
        <v>0</v>
      </c>
      <c r="J52" s="106"/>
      <c r="K52" s="106"/>
      <c r="L52" s="158"/>
    </row>
    <row r="53" spans="4:12" ht="20.100000000000001" customHeight="1">
      <c r="D53" s="434"/>
      <c r="E53" s="452"/>
      <c r="F53" s="109" t="s">
        <v>49</v>
      </c>
      <c r="G53" s="207"/>
      <c r="H53" s="207"/>
      <c r="I53" s="102">
        <f t="shared" si="0"/>
        <v>0</v>
      </c>
      <c r="J53" s="145"/>
      <c r="K53" s="145"/>
      <c r="L53" s="158"/>
    </row>
    <row r="54" spans="4:12" ht="20.100000000000001" customHeight="1">
      <c r="D54" s="434"/>
      <c r="E54" s="452"/>
      <c r="F54" s="106" t="s">
        <v>50</v>
      </c>
      <c r="G54" s="206"/>
      <c r="H54" s="206"/>
      <c r="I54" s="102">
        <f t="shared" si="0"/>
        <v>0</v>
      </c>
      <c r="J54" s="145"/>
      <c r="K54" s="145"/>
      <c r="L54" s="220"/>
    </row>
    <row r="55" spans="4:12" ht="20.100000000000001" customHeight="1">
      <c r="D55" s="434"/>
      <c r="E55" s="453"/>
      <c r="F55" s="149" t="s">
        <v>77</v>
      </c>
      <c r="G55" s="208"/>
      <c r="H55" s="208"/>
      <c r="I55" s="102">
        <f t="shared" si="0"/>
        <v>0</v>
      </c>
      <c r="J55" s="151"/>
      <c r="K55" s="151"/>
      <c r="L55" s="176"/>
    </row>
    <row r="56" spans="4:12" ht="20.100000000000001" customHeight="1">
      <c r="D56" s="434"/>
      <c r="E56" s="436" t="s">
        <v>130</v>
      </c>
      <c r="F56" s="100" t="s">
        <v>122</v>
      </c>
      <c r="G56" s="205"/>
      <c r="H56" s="205"/>
      <c r="I56" s="102">
        <f t="shared" si="0"/>
        <v>0</v>
      </c>
      <c r="J56" s="102"/>
      <c r="K56" s="102" t="s">
        <v>245</v>
      </c>
      <c r="L56" s="219"/>
    </row>
    <row r="57" spans="4:12" ht="20.100000000000001" customHeight="1">
      <c r="D57" s="434"/>
      <c r="E57" s="452"/>
      <c r="F57" s="106" t="s">
        <v>55</v>
      </c>
      <c r="G57" s="206"/>
      <c r="H57" s="206"/>
      <c r="I57" s="102">
        <f t="shared" si="0"/>
        <v>0</v>
      </c>
      <c r="J57" s="145">
        <v>33</v>
      </c>
      <c r="K57" s="145"/>
      <c r="L57" s="158"/>
    </row>
    <row r="58" spans="4:12" ht="20.100000000000001" customHeight="1">
      <c r="D58" s="434"/>
      <c r="E58" s="452"/>
      <c r="F58" s="106" t="s">
        <v>121</v>
      </c>
      <c r="G58" s="206"/>
      <c r="H58" s="206"/>
      <c r="I58" s="102">
        <f t="shared" si="0"/>
        <v>0</v>
      </c>
      <c r="J58" s="106"/>
      <c r="K58" s="106"/>
      <c r="L58" s="158"/>
    </row>
    <row r="59" spans="4:12" ht="20.100000000000001" customHeight="1">
      <c r="D59" s="434"/>
      <c r="E59" s="452"/>
      <c r="F59" s="109" t="s">
        <v>49</v>
      </c>
      <c r="G59" s="207"/>
      <c r="H59" s="207"/>
      <c r="I59" s="102">
        <f t="shared" si="0"/>
        <v>0</v>
      </c>
      <c r="J59" s="145"/>
      <c r="K59" s="145"/>
      <c r="L59" s="158"/>
    </row>
    <row r="60" spans="4:12" ht="17.649999999999999" customHeight="1">
      <c r="D60" s="434"/>
      <c r="E60" s="452"/>
      <c r="F60" s="106" t="s">
        <v>50</v>
      </c>
      <c r="G60" s="206"/>
      <c r="H60" s="206"/>
      <c r="I60" s="102">
        <f t="shared" si="0"/>
        <v>0</v>
      </c>
      <c r="J60" s="145"/>
      <c r="K60" s="145"/>
      <c r="L60" s="220"/>
    </row>
    <row r="61" spans="4:12" ht="16.5" customHeight="1">
      <c r="D61" s="434"/>
      <c r="E61" s="453"/>
      <c r="F61" s="149" t="s">
        <v>77</v>
      </c>
      <c r="G61" s="208"/>
      <c r="H61" s="208"/>
      <c r="I61" s="102">
        <f t="shared" si="0"/>
        <v>0</v>
      </c>
      <c r="J61" s="151"/>
      <c r="K61" s="151"/>
      <c r="L61" s="176"/>
    </row>
    <row r="62" spans="4:12" ht="17.25" customHeight="1">
      <c r="D62" s="434"/>
      <c r="E62" s="436" t="s">
        <v>131</v>
      </c>
      <c r="F62" s="100" t="s">
        <v>122</v>
      </c>
      <c r="G62" s="205"/>
      <c r="H62" s="205"/>
      <c r="I62" s="102">
        <f t="shared" si="0"/>
        <v>0</v>
      </c>
      <c r="J62" s="102"/>
      <c r="K62" s="102" t="s">
        <v>245</v>
      </c>
      <c r="L62" s="219"/>
    </row>
    <row r="63" spans="4:12" ht="16.5" customHeight="1">
      <c r="D63" s="434"/>
      <c r="E63" s="452"/>
      <c r="F63" s="106" t="s">
        <v>55</v>
      </c>
      <c r="G63" s="206"/>
      <c r="H63" s="206"/>
      <c r="I63" s="102">
        <f t="shared" si="0"/>
        <v>0</v>
      </c>
      <c r="J63" s="145">
        <v>33</v>
      </c>
      <c r="K63" s="145"/>
      <c r="L63" s="158"/>
    </row>
    <row r="64" spans="4:12" ht="16.5" customHeight="1">
      <c r="D64" s="434"/>
      <c r="E64" s="452"/>
      <c r="F64" s="106" t="s">
        <v>121</v>
      </c>
      <c r="G64" s="206"/>
      <c r="H64" s="206"/>
      <c r="I64" s="102">
        <f t="shared" si="0"/>
        <v>0</v>
      </c>
      <c r="J64" s="106"/>
      <c r="K64" s="106"/>
      <c r="L64" s="158"/>
    </row>
    <row r="65" spans="4:12" ht="20.100000000000001" customHeight="1">
      <c r="D65" s="434"/>
      <c r="E65" s="452"/>
      <c r="F65" s="109" t="s">
        <v>49</v>
      </c>
      <c r="G65" s="207"/>
      <c r="H65" s="207"/>
      <c r="I65" s="102">
        <f t="shared" si="0"/>
        <v>0</v>
      </c>
      <c r="J65" s="145"/>
      <c r="K65" s="145"/>
      <c r="L65" s="158"/>
    </row>
    <row r="66" spans="4:12" ht="20.100000000000001" customHeight="1">
      <c r="D66" s="434"/>
      <c r="E66" s="452"/>
      <c r="F66" s="106" t="s">
        <v>50</v>
      </c>
      <c r="G66" s="206"/>
      <c r="H66" s="206"/>
      <c r="I66" s="102">
        <f t="shared" si="0"/>
        <v>0</v>
      </c>
      <c r="J66" s="145"/>
      <c r="K66" s="145"/>
      <c r="L66" s="220"/>
    </row>
    <row r="67" spans="4:12" ht="20.100000000000001" customHeight="1">
      <c r="D67" s="434"/>
      <c r="E67" s="453"/>
      <c r="F67" s="149" t="s">
        <v>77</v>
      </c>
      <c r="G67" s="208"/>
      <c r="H67" s="208"/>
      <c r="I67" s="102">
        <f t="shared" si="0"/>
        <v>0</v>
      </c>
      <c r="J67" s="151"/>
      <c r="K67" s="151"/>
      <c r="L67" s="176"/>
    </row>
    <row r="68" spans="4:12" ht="20.100000000000001" customHeight="1">
      <c r="D68" s="434"/>
      <c r="E68" s="436" t="s">
        <v>132</v>
      </c>
      <c r="F68" s="100" t="s">
        <v>122</v>
      </c>
      <c r="G68" s="205"/>
      <c r="H68" s="205"/>
      <c r="I68" s="102">
        <f t="shared" si="0"/>
        <v>0</v>
      </c>
      <c r="J68" s="102"/>
      <c r="K68" s="173" t="s">
        <v>245</v>
      </c>
      <c r="L68" s="219"/>
    </row>
    <row r="69" spans="4:12" ht="20.100000000000001" customHeight="1">
      <c r="D69" s="434"/>
      <c r="E69" s="452"/>
      <c r="F69" s="106" t="s">
        <v>55</v>
      </c>
      <c r="G69" s="206"/>
      <c r="H69" s="206"/>
      <c r="I69" s="102">
        <f t="shared" si="0"/>
        <v>0</v>
      </c>
      <c r="J69" s="145">
        <v>33</v>
      </c>
      <c r="K69" s="145"/>
      <c r="L69" s="158"/>
    </row>
    <row r="70" spans="4:12" ht="20.100000000000001" customHeight="1">
      <c r="D70" s="434"/>
      <c r="E70" s="452"/>
      <c r="F70" s="106" t="s">
        <v>121</v>
      </c>
      <c r="G70" s="206"/>
      <c r="H70" s="206"/>
      <c r="I70" s="102">
        <f t="shared" si="0"/>
        <v>0</v>
      </c>
      <c r="J70" s="106"/>
      <c r="K70" s="106"/>
      <c r="L70" s="158"/>
    </row>
    <row r="71" spans="4:12" ht="20.100000000000001" customHeight="1">
      <c r="D71" s="434"/>
      <c r="E71" s="452"/>
      <c r="F71" s="109" t="s">
        <v>49</v>
      </c>
      <c r="G71" s="207"/>
      <c r="H71" s="207"/>
      <c r="I71" s="102">
        <f t="shared" si="0"/>
        <v>0</v>
      </c>
      <c r="J71" s="145"/>
      <c r="K71" s="145"/>
      <c r="L71" s="158"/>
    </row>
    <row r="72" spans="4:12" ht="20.100000000000001" customHeight="1">
      <c r="D72" s="434"/>
      <c r="E72" s="452"/>
      <c r="F72" s="106" t="s">
        <v>50</v>
      </c>
      <c r="G72" s="206"/>
      <c r="H72" s="206"/>
      <c r="I72" s="102">
        <f t="shared" si="0"/>
        <v>0</v>
      </c>
      <c r="J72" s="145"/>
      <c r="K72" s="145"/>
      <c r="L72" s="220"/>
    </row>
    <row r="73" spans="4:12" ht="20.100000000000001" customHeight="1">
      <c r="D73" s="434"/>
      <c r="E73" s="453"/>
      <c r="F73" s="154" t="s">
        <v>77</v>
      </c>
      <c r="G73" s="214"/>
      <c r="H73" s="214"/>
      <c r="I73" s="102">
        <f t="shared" ref="I73:I136" si="1">LENB(H73)</f>
        <v>0</v>
      </c>
      <c r="J73" s="156"/>
      <c r="K73" s="151"/>
      <c r="L73" s="177"/>
    </row>
    <row r="74" spans="4:12" ht="19.5" customHeight="1">
      <c r="D74" s="434"/>
      <c r="E74" s="436" t="s">
        <v>147</v>
      </c>
      <c r="F74" s="100" t="s">
        <v>122</v>
      </c>
      <c r="G74" s="205"/>
      <c r="H74" s="205"/>
      <c r="I74" s="102">
        <f t="shared" si="1"/>
        <v>0</v>
      </c>
      <c r="J74" s="102"/>
      <c r="K74" s="102" t="s">
        <v>245</v>
      </c>
      <c r="L74" s="221"/>
    </row>
    <row r="75" spans="4:12" ht="20.100000000000001" customHeight="1">
      <c r="D75" s="434"/>
      <c r="E75" s="452"/>
      <c r="F75" s="106" t="s">
        <v>55</v>
      </c>
      <c r="G75" s="206"/>
      <c r="H75" s="206"/>
      <c r="I75" s="102">
        <f t="shared" si="1"/>
        <v>0</v>
      </c>
      <c r="J75" s="145">
        <v>33</v>
      </c>
      <c r="K75" s="145"/>
      <c r="L75" s="158"/>
    </row>
    <row r="76" spans="4:12" ht="20.100000000000001" customHeight="1">
      <c r="D76" s="434"/>
      <c r="E76" s="452"/>
      <c r="F76" s="106" t="s">
        <v>121</v>
      </c>
      <c r="G76" s="206"/>
      <c r="H76" s="206"/>
      <c r="I76" s="102">
        <f t="shared" si="1"/>
        <v>0</v>
      </c>
      <c r="J76" s="106"/>
      <c r="K76" s="106"/>
      <c r="L76" s="158"/>
    </row>
    <row r="77" spans="4:12" ht="20.100000000000001" customHeight="1">
      <c r="D77" s="434"/>
      <c r="E77" s="452"/>
      <c r="F77" s="109" t="s">
        <v>49</v>
      </c>
      <c r="G77" s="207"/>
      <c r="H77" s="207"/>
      <c r="I77" s="102">
        <f t="shared" si="1"/>
        <v>0</v>
      </c>
      <c r="J77" s="145"/>
      <c r="K77" s="145"/>
      <c r="L77" s="158"/>
    </row>
    <row r="78" spans="4:12" ht="20.100000000000001" customHeight="1">
      <c r="D78" s="434"/>
      <c r="E78" s="452"/>
      <c r="F78" s="106" t="s">
        <v>50</v>
      </c>
      <c r="G78" s="206"/>
      <c r="H78" s="206"/>
      <c r="I78" s="102">
        <f t="shared" si="1"/>
        <v>0</v>
      </c>
      <c r="J78" s="145"/>
      <c r="K78" s="145"/>
      <c r="L78" s="220"/>
    </row>
    <row r="79" spans="4:12" ht="20.100000000000001" customHeight="1">
      <c r="D79" s="434"/>
      <c r="E79" s="453"/>
      <c r="F79" s="149" t="s">
        <v>77</v>
      </c>
      <c r="G79" s="208"/>
      <c r="H79" s="208"/>
      <c r="I79" s="102">
        <f t="shared" si="1"/>
        <v>0</v>
      </c>
      <c r="J79" s="151"/>
      <c r="K79" s="151"/>
      <c r="L79" s="176"/>
    </row>
    <row r="80" spans="4:12" ht="20.100000000000001" customHeight="1">
      <c r="D80" s="434"/>
      <c r="E80" s="436" t="s">
        <v>148</v>
      </c>
      <c r="F80" s="100" t="s">
        <v>122</v>
      </c>
      <c r="G80" s="205"/>
      <c r="H80" s="205"/>
      <c r="I80" s="102">
        <f t="shared" si="1"/>
        <v>0</v>
      </c>
      <c r="J80" s="102"/>
      <c r="K80" s="102" t="s">
        <v>245</v>
      </c>
      <c r="L80" s="219"/>
    </row>
    <row r="81" spans="4:12" ht="20.100000000000001" customHeight="1">
      <c r="D81" s="434"/>
      <c r="E81" s="452"/>
      <c r="F81" s="106" t="s">
        <v>55</v>
      </c>
      <c r="G81" s="206"/>
      <c r="H81" s="206"/>
      <c r="I81" s="102">
        <f t="shared" si="1"/>
        <v>0</v>
      </c>
      <c r="J81" s="145">
        <v>33</v>
      </c>
      <c r="K81" s="145"/>
      <c r="L81" s="158"/>
    </row>
    <row r="82" spans="4:12" ht="20.100000000000001" customHeight="1">
      <c r="D82" s="434"/>
      <c r="E82" s="452"/>
      <c r="F82" s="106" t="s">
        <v>121</v>
      </c>
      <c r="G82" s="206"/>
      <c r="H82" s="206"/>
      <c r="I82" s="102">
        <f t="shared" si="1"/>
        <v>0</v>
      </c>
      <c r="J82" s="106"/>
      <c r="K82" s="106"/>
      <c r="L82" s="158"/>
    </row>
    <row r="83" spans="4:12" ht="20.100000000000001" customHeight="1">
      <c r="D83" s="434"/>
      <c r="E83" s="452"/>
      <c r="F83" s="109" t="s">
        <v>49</v>
      </c>
      <c r="G83" s="207"/>
      <c r="H83" s="207"/>
      <c r="I83" s="102">
        <f t="shared" si="1"/>
        <v>0</v>
      </c>
      <c r="J83" s="145"/>
      <c r="K83" s="145"/>
      <c r="L83" s="158"/>
    </row>
    <row r="84" spans="4:12" ht="20.100000000000001" customHeight="1">
      <c r="D84" s="434"/>
      <c r="E84" s="452"/>
      <c r="F84" s="106" t="s">
        <v>50</v>
      </c>
      <c r="G84" s="206"/>
      <c r="H84" s="206"/>
      <c r="I84" s="102">
        <f t="shared" si="1"/>
        <v>0</v>
      </c>
      <c r="J84" s="145"/>
      <c r="K84" s="145"/>
      <c r="L84" s="220"/>
    </row>
    <row r="85" spans="4:12" ht="20.100000000000001" customHeight="1">
      <c r="D85" s="434"/>
      <c r="E85" s="453"/>
      <c r="F85" s="149" t="s">
        <v>77</v>
      </c>
      <c r="G85" s="208"/>
      <c r="H85" s="208"/>
      <c r="I85" s="102">
        <f t="shared" si="1"/>
        <v>0</v>
      </c>
      <c r="J85" s="151"/>
      <c r="K85" s="151"/>
      <c r="L85" s="176"/>
    </row>
    <row r="86" spans="4:12" ht="20.100000000000001" customHeight="1">
      <c r="D86" s="434"/>
      <c r="E86" s="436" t="s">
        <v>149</v>
      </c>
      <c r="F86" s="100" t="s">
        <v>122</v>
      </c>
      <c r="G86" s="205"/>
      <c r="H86" s="205"/>
      <c r="I86" s="102">
        <f t="shared" si="1"/>
        <v>0</v>
      </c>
      <c r="J86" s="179"/>
      <c r="K86" s="102" t="s">
        <v>245</v>
      </c>
      <c r="L86" s="222"/>
    </row>
    <row r="87" spans="4:12" ht="20.100000000000001" customHeight="1">
      <c r="D87" s="434"/>
      <c r="E87" s="452"/>
      <c r="F87" s="106" t="s">
        <v>55</v>
      </c>
      <c r="G87" s="206"/>
      <c r="H87" s="206"/>
      <c r="I87" s="102">
        <f t="shared" si="1"/>
        <v>0</v>
      </c>
      <c r="J87" s="159">
        <v>33</v>
      </c>
      <c r="K87" s="145"/>
      <c r="L87" s="181"/>
    </row>
    <row r="88" spans="4:12" ht="20.100000000000001" customHeight="1">
      <c r="D88" s="434"/>
      <c r="E88" s="452"/>
      <c r="F88" s="106" t="s">
        <v>121</v>
      </c>
      <c r="G88" s="206"/>
      <c r="H88" s="206"/>
      <c r="I88" s="102">
        <f t="shared" si="1"/>
        <v>0</v>
      </c>
      <c r="J88" s="182"/>
      <c r="K88" s="106"/>
      <c r="L88" s="181"/>
    </row>
    <row r="89" spans="4:12" ht="20.100000000000001" customHeight="1">
      <c r="D89" s="434"/>
      <c r="E89" s="452"/>
      <c r="F89" s="109" t="s">
        <v>49</v>
      </c>
      <c r="G89" s="207"/>
      <c r="H89" s="207"/>
      <c r="I89" s="102">
        <f t="shared" si="1"/>
        <v>0</v>
      </c>
      <c r="J89" s="159"/>
      <c r="K89" s="145"/>
      <c r="L89" s="181"/>
    </row>
    <row r="90" spans="4:12" ht="20.100000000000001" customHeight="1">
      <c r="D90" s="434"/>
      <c r="E90" s="452"/>
      <c r="F90" s="106" t="s">
        <v>50</v>
      </c>
      <c r="G90" s="206"/>
      <c r="H90" s="206"/>
      <c r="I90" s="102">
        <f t="shared" si="1"/>
        <v>0</v>
      </c>
      <c r="J90" s="159"/>
      <c r="K90" s="145"/>
      <c r="L90" s="223"/>
    </row>
    <row r="91" spans="4:12" ht="20.100000000000001" customHeight="1">
      <c r="D91" s="434"/>
      <c r="E91" s="453"/>
      <c r="F91" s="149" t="s">
        <v>77</v>
      </c>
      <c r="G91" s="208"/>
      <c r="H91" s="208"/>
      <c r="I91" s="102">
        <f t="shared" si="1"/>
        <v>0</v>
      </c>
      <c r="J91" s="183"/>
      <c r="K91" s="151"/>
      <c r="L91" s="184"/>
    </row>
    <row r="92" spans="4:12" ht="20.100000000000001" customHeight="1">
      <c r="D92" s="434"/>
      <c r="E92" s="436" t="s">
        <v>150</v>
      </c>
      <c r="F92" s="100" t="s">
        <v>122</v>
      </c>
      <c r="G92" s="205"/>
      <c r="H92" s="205"/>
      <c r="I92" s="102">
        <f t="shared" si="1"/>
        <v>0</v>
      </c>
      <c r="J92" s="102"/>
      <c r="K92" s="179" t="s">
        <v>245</v>
      </c>
      <c r="L92" s="219"/>
    </row>
    <row r="93" spans="4:12" ht="20.100000000000001" customHeight="1">
      <c r="D93" s="434"/>
      <c r="E93" s="452"/>
      <c r="F93" s="106" t="s">
        <v>55</v>
      </c>
      <c r="G93" s="206"/>
      <c r="H93" s="206"/>
      <c r="I93" s="102">
        <f t="shared" si="1"/>
        <v>0</v>
      </c>
      <c r="J93" s="145">
        <v>33</v>
      </c>
      <c r="K93" s="159"/>
      <c r="L93" s="158"/>
    </row>
    <row r="94" spans="4:12" ht="20.100000000000001" customHeight="1">
      <c r="D94" s="434"/>
      <c r="E94" s="452"/>
      <c r="F94" s="106" t="s">
        <v>121</v>
      </c>
      <c r="G94" s="206"/>
      <c r="H94" s="206"/>
      <c r="I94" s="102">
        <f t="shared" si="1"/>
        <v>0</v>
      </c>
      <c r="J94" s="106"/>
      <c r="K94" s="182"/>
      <c r="L94" s="158"/>
    </row>
    <row r="95" spans="4:12" ht="20.100000000000001" customHeight="1">
      <c r="D95" s="434"/>
      <c r="E95" s="452"/>
      <c r="F95" s="109" t="s">
        <v>49</v>
      </c>
      <c r="G95" s="207"/>
      <c r="H95" s="207"/>
      <c r="I95" s="102">
        <f t="shared" si="1"/>
        <v>0</v>
      </c>
      <c r="J95" s="145"/>
      <c r="K95" s="159"/>
      <c r="L95" s="158"/>
    </row>
    <row r="96" spans="4:12" ht="20.100000000000001" customHeight="1">
      <c r="D96" s="434"/>
      <c r="E96" s="452"/>
      <c r="F96" s="106" t="s">
        <v>50</v>
      </c>
      <c r="G96" s="206"/>
      <c r="H96" s="206"/>
      <c r="I96" s="102">
        <f t="shared" si="1"/>
        <v>0</v>
      </c>
      <c r="J96" s="145"/>
      <c r="K96" s="159"/>
      <c r="L96" s="220"/>
    </row>
    <row r="97" spans="4:12" ht="20.100000000000001" customHeight="1" thickBot="1">
      <c r="D97" s="434"/>
      <c r="E97" s="452"/>
      <c r="F97" s="154" t="s">
        <v>77</v>
      </c>
      <c r="G97" s="214"/>
      <c r="H97" s="214"/>
      <c r="I97" s="115">
        <f t="shared" si="1"/>
        <v>0</v>
      </c>
      <c r="J97" s="156"/>
      <c r="K97" s="185"/>
      <c r="L97" s="177"/>
    </row>
    <row r="98" spans="4:12" ht="20.100000000000001" customHeight="1">
      <c r="D98" s="449" t="s">
        <v>119</v>
      </c>
      <c r="E98" s="451" t="s">
        <v>117</v>
      </c>
      <c r="F98" s="117" t="s">
        <v>67</v>
      </c>
      <c r="G98" s="118"/>
      <c r="H98" s="507" t="s">
        <v>512</v>
      </c>
      <c r="I98" s="119" t="e">
        <f>LENB(#REF!)</f>
        <v>#REF!</v>
      </c>
      <c r="J98" s="120"/>
      <c r="K98" s="224" t="s">
        <v>245</v>
      </c>
      <c r="L98" s="514"/>
    </row>
    <row r="99" spans="4:12" ht="20.100000000000001" customHeight="1">
      <c r="D99" s="434"/>
      <c r="E99" s="452"/>
      <c r="F99" s="121" t="s">
        <v>55</v>
      </c>
      <c r="G99" s="132" t="s">
        <v>274</v>
      </c>
      <c r="H99" s="504"/>
      <c r="I99" s="102">
        <f>LENB(H98)</f>
        <v>3</v>
      </c>
      <c r="J99" s="123">
        <v>33</v>
      </c>
      <c r="K99" s="188"/>
      <c r="L99" s="515"/>
    </row>
    <row r="100" spans="4:12" ht="20.100000000000001" customHeight="1">
      <c r="D100" s="434"/>
      <c r="E100" s="452"/>
      <c r="F100" s="121" t="s">
        <v>121</v>
      </c>
      <c r="G100" s="132" t="s">
        <v>331</v>
      </c>
      <c r="H100" s="504"/>
      <c r="I100" s="102">
        <f t="shared" si="1"/>
        <v>0</v>
      </c>
      <c r="J100" s="121"/>
      <c r="K100" s="189"/>
      <c r="L100" s="515"/>
    </row>
    <row r="101" spans="4:12" ht="17.45" customHeight="1">
      <c r="D101" s="434"/>
      <c r="E101" s="452"/>
      <c r="F101" s="124" t="s">
        <v>49</v>
      </c>
      <c r="G101" s="126" t="s">
        <v>604</v>
      </c>
      <c r="H101" s="504"/>
      <c r="I101" s="102">
        <f t="shared" si="1"/>
        <v>0</v>
      </c>
      <c r="J101" s="123"/>
      <c r="K101" s="188"/>
      <c r="L101" s="515"/>
    </row>
    <row r="102" spans="4:12" ht="17.649999999999999" customHeight="1">
      <c r="D102" s="434"/>
      <c r="E102" s="452"/>
      <c r="F102" s="121" t="s">
        <v>50</v>
      </c>
      <c r="G102" s="132"/>
      <c r="H102" s="504"/>
      <c r="I102" s="102">
        <f t="shared" si="1"/>
        <v>0</v>
      </c>
      <c r="J102" s="123"/>
      <c r="K102" s="188"/>
      <c r="L102" s="515"/>
    </row>
    <row r="103" spans="4:12" ht="17.649999999999999" customHeight="1" thickBot="1">
      <c r="D103" s="434"/>
      <c r="E103" s="453"/>
      <c r="F103" s="127" t="s">
        <v>77</v>
      </c>
      <c r="G103" s="133" t="s">
        <v>274</v>
      </c>
      <c r="H103" s="505"/>
      <c r="I103" s="102">
        <f t="shared" si="1"/>
        <v>0</v>
      </c>
      <c r="J103" s="128"/>
      <c r="K103" s="190"/>
      <c r="L103" s="516"/>
    </row>
    <row r="104" spans="4:12" ht="17.649999999999999" customHeight="1">
      <c r="D104" s="434"/>
      <c r="E104" s="436" t="s">
        <v>133</v>
      </c>
      <c r="F104" s="100" t="s">
        <v>67</v>
      </c>
      <c r="G104" s="225"/>
      <c r="H104" s="226"/>
      <c r="I104" s="102">
        <f t="shared" si="1"/>
        <v>0</v>
      </c>
      <c r="J104" s="227"/>
      <c r="K104" s="228" t="s">
        <v>245</v>
      </c>
      <c r="L104" s="517"/>
    </row>
    <row r="105" spans="4:12" ht="17.649999999999999" customHeight="1">
      <c r="D105" s="434"/>
      <c r="E105" s="452"/>
      <c r="F105" s="106" t="s">
        <v>55</v>
      </c>
      <c r="G105" s="229" t="s">
        <v>390</v>
      </c>
      <c r="H105" s="229" t="s">
        <v>390</v>
      </c>
      <c r="I105" s="102">
        <f t="shared" si="1"/>
        <v>26</v>
      </c>
      <c r="J105" s="230">
        <v>33</v>
      </c>
      <c r="K105" s="231"/>
      <c r="L105" s="513"/>
    </row>
    <row r="106" spans="4:12" ht="17.649999999999999" customHeight="1">
      <c r="D106" s="434"/>
      <c r="E106" s="452"/>
      <c r="F106" s="106" t="s">
        <v>121</v>
      </c>
      <c r="G106" s="229" t="str">
        <f>LOWER(G105)</f>
        <v>why odyssey gaming monitor</v>
      </c>
      <c r="H106" s="229" t="str">
        <f>LOWER(H105)</f>
        <v>why odyssey gaming monitor</v>
      </c>
      <c r="I106" s="102">
        <f t="shared" si="1"/>
        <v>26</v>
      </c>
      <c r="J106" s="232"/>
      <c r="K106" s="233"/>
      <c r="L106" s="513"/>
    </row>
    <row r="107" spans="4:12" ht="17.649999999999999" customHeight="1">
      <c r="D107" s="434"/>
      <c r="E107" s="452"/>
      <c r="F107" s="109" t="s">
        <v>49</v>
      </c>
      <c r="G107" s="234" t="s">
        <v>391</v>
      </c>
      <c r="H107" s="82" t="s">
        <v>605</v>
      </c>
      <c r="I107" s="102">
        <f t="shared" si="1"/>
        <v>59</v>
      </c>
      <c r="J107" s="230"/>
      <c r="K107" s="231"/>
      <c r="L107" s="513"/>
    </row>
    <row r="108" spans="4:12" ht="17.649999999999999" customHeight="1">
      <c r="D108" s="434"/>
      <c r="E108" s="452"/>
      <c r="F108" s="106" t="s">
        <v>50</v>
      </c>
      <c r="G108" s="229"/>
      <c r="H108" s="229" t="s">
        <v>390</v>
      </c>
      <c r="I108" s="102">
        <f t="shared" si="1"/>
        <v>26</v>
      </c>
      <c r="J108" s="230"/>
      <c r="K108" s="231"/>
      <c r="L108" s="513"/>
    </row>
    <row r="109" spans="4:12" ht="17.649999999999999" customHeight="1">
      <c r="D109" s="434"/>
      <c r="E109" s="453"/>
      <c r="F109" s="149" t="s">
        <v>77</v>
      </c>
      <c r="G109" s="235" t="s">
        <v>390</v>
      </c>
      <c r="H109" s="235" t="s">
        <v>390</v>
      </c>
      <c r="I109" s="102">
        <f t="shared" si="1"/>
        <v>26</v>
      </c>
      <c r="J109" s="236"/>
      <c r="K109" s="237"/>
      <c r="L109" s="518"/>
    </row>
    <row r="110" spans="4:12" ht="17.649999999999999" customHeight="1">
      <c r="D110" s="434"/>
      <c r="E110" s="436" t="s">
        <v>134</v>
      </c>
      <c r="F110" s="100" t="s">
        <v>67</v>
      </c>
      <c r="G110" s="238"/>
      <c r="H110" s="544"/>
      <c r="I110" s="102" t="e">
        <f>LENB(#REF!)</f>
        <v>#REF!</v>
      </c>
      <c r="J110" s="227"/>
      <c r="K110" s="228" t="s">
        <v>245</v>
      </c>
      <c r="L110" s="517"/>
    </row>
    <row r="111" spans="4:12" ht="17.649999999999999" customHeight="1">
      <c r="D111" s="434"/>
      <c r="E111" s="452"/>
      <c r="F111" s="106" t="s">
        <v>55</v>
      </c>
      <c r="G111" s="229" t="s">
        <v>392</v>
      </c>
      <c r="H111" s="229" t="s">
        <v>392</v>
      </c>
      <c r="I111" s="102">
        <f>LENB(H110)</f>
        <v>0</v>
      </c>
      <c r="J111" s="230">
        <v>33</v>
      </c>
      <c r="K111" s="231"/>
      <c r="L111" s="513"/>
    </row>
    <row r="112" spans="4:12" ht="17.649999999999999" customHeight="1">
      <c r="D112" s="434"/>
      <c r="E112" s="452"/>
      <c r="F112" s="106" t="s">
        <v>121</v>
      </c>
      <c r="G112" s="229" t="str">
        <f>LOWER(G111)</f>
        <v xml:space="preserve">why viewfinity high resolution </v>
      </c>
      <c r="H112" s="229" t="str">
        <f>LOWER(H111)</f>
        <v xml:space="preserve">why viewfinity high resolution </v>
      </c>
      <c r="I112" s="102">
        <f t="shared" si="1"/>
        <v>31</v>
      </c>
      <c r="J112" s="232"/>
      <c r="K112" s="233"/>
      <c r="L112" s="513"/>
    </row>
    <row r="113" spans="4:12" ht="17.649999999999999" customHeight="1">
      <c r="D113" s="434"/>
      <c r="E113" s="452"/>
      <c r="F113" s="109" t="s">
        <v>49</v>
      </c>
      <c r="G113" s="234" t="s">
        <v>393</v>
      </c>
      <c r="H113" s="545" t="s">
        <v>727</v>
      </c>
      <c r="I113" s="102">
        <f t="shared" si="1"/>
        <v>60</v>
      </c>
      <c r="J113" s="230"/>
      <c r="K113" s="231"/>
      <c r="L113" s="513"/>
    </row>
    <row r="114" spans="4:12" ht="17.649999999999999" customHeight="1">
      <c r="D114" s="434"/>
      <c r="E114" s="452"/>
      <c r="F114" s="106" t="s">
        <v>50</v>
      </c>
      <c r="G114" s="229"/>
      <c r="H114" s="229" t="s">
        <v>392</v>
      </c>
      <c r="I114" s="102">
        <f t="shared" si="1"/>
        <v>31</v>
      </c>
      <c r="J114" s="230"/>
      <c r="K114" s="231"/>
      <c r="L114" s="513"/>
    </row>
    <row r="115" spans="4:12" ht="17.649999999999999" customHeight="1">
      <c r="D115" s="434"/>
      <c r="E115" s="453"/>
      <c r="F115" s="149" t="s">
        <v>77</v>
      </c>
      <c r="G115" s="235" t="s">
        <v>392</v>
      </c>
      <c r="H115" s="229" t="s">
        <v>392</v>
      </c>
      <c r="I115" s="102">
        <f t="shared" si="1"/>
        <v>31</v>
      </c>
      <c r="J115" s="236"/>
      <c r="K115" s="237"/>
      <c r="L115" s="518"/>
    </row>
    <row r="116" spans="4:12" ht="17.649999999999999" customHeight="1">
      <c r="D116" s="434"/>
      <c r="E116" s="436" t="s">
        <v>135</v>
      </c>
      <c r="F116" s="100" t="s">
        <v>67</v>
      </c>
      <c r="G116" s="238"/>
      <c r="H116" s="503" t="s">
        <v>512</v>
      </c>
      <c r="I116" s="102" t="e">
        <f>LENB(#REF!)</f>
        <v>#REF!</v>
      </c>
      <c r="J116" s="227"/>
      <c r="K116" s="228" t="s">
        <v>245</v>
      </c>
      <c r="L116" s="517"/>
    </row>
    <row r="117" spans="4:12" ht="17.649999999999999" customHeight="1">
      <c r="D117" s="434"/>
      <c r="E117" s="452"/>
      <c r="F117" s="106" t="s">
        <v>55</v>
      </c>
      <c r="G117" s="229" t="s">
        <v>394</v>
      </c>
      <c r="H117" s="504"/>
      <c r="I117" s="102">
        <f>LENB(H116)</f>
        <v>3</v>
      </c>
      <c r="J117" s="230">
        <v>33</v>
      </c>
      <c r="K117" s="231"/>
      <c r="L117" s="513"/>
    </row>
    <row r="118" spans="4:12" ht="17.649999999999999" customHeight="1">
      <c r="D118" s="434"/>
      <c r="E118" s="452"/>
      <c r="F118" s="106" t="s">
        <v>121</v>
      </c>
      <c r="G118" s="229" t="str">
        <f>LOWER(G117)</f>
        <v>why smart monitor</v>
      </c>
      <c r="H118" s="504"/>
      <c r="I118" s="102">
        <f t="shared" si="1"/>
        <v>0</v>
      </c>
      <c r="J118" s="232"/>
      <c r="K118" s="233"/>
      <c r="L118" s="513"/>
    </row>
    <row r="119" spans="4:12" ht="17.649999999999999" customHeight="1">
      <c r="D119" s="434"/>
      <c r="E119" s="452"/>
      <c r="F119" s="109" t="s">
        <v>49</v>
      </c>
      <c r="G119" s="234" t="s">
        <v>395</v>
      </c>
      <c r="H119" s="504"/>
      <c r="I119" s="102">
        <f t="shared" si="1"/>
        <v>0</v>
      </c>
      <c r="J119" s="230"/>
      <c r="K119" s="231"/>
      <c r="L119" s="513"/>
    </row>
    <row r="120" spans="4:12" ht="17.649999999999999" customHeight="1">
      <c r="D120" s="434"/>
      <c r="E120" s="452"/>
      <c r="F120" s="106" t="s">
        <v>50</v>
      </c>
      <c r="G120" s="229"/>
      <c r="H120" s="504"/>
      <c r="I120" s="102">
        <f t="shared" si="1"/>
        <v>0</v>
      </c>
      <c r="J120" s="230"/>
      <c r="K120" s="231"/>
      <c r="L120" s="513"/>
    </row>
    <row r="121" spans="4:12" ht="17.649999999999999" customHeight="1">
      <c r="D121" s="434"/>
      <c r="E121" s="453"/>
      <c r="F121" s="149" t="s">
        <v>77</v>
      </c>
      <c r="G121" s="235" t="s">
        <v>394</v>
      </c>
      <c r="H121" s="506"/>
      <c r="I121" s="102">
        <f t="shared" si="1"/>
        <v>0</v>
      </c>
      <c r="J121" s="236"/>
      <c r="K121" s="237"/>
      <c r="L121" s="518"/>
    </row>
    <row r="122" spans="4:12" ht="17.649999999999999" customHeight="1">
      <c r="D122" s="434"/>
      <c r="E122" s="436" t="s">
        <v>136</v>
      </c>
      <c r="F122" s="100" t="s">
        <v>67</v>
      </c>
      <c r="G122" s="238"/>
      <c r="H122" s="238"/>
      <c r="I122" s="102">
        <f t="shared" si="1"/>
        <v>0</v>
      </c>
      <c r="J122" s="227"/>
      <c r="K122" s="228" t="s">
        <v>245</v>
      </c>
      <c r="L122" s="517"/>
    </row>
    <row r="123" spans="4:12" ht="17.649999999999999" customHeight="1">
      <c r="D123" s="434"/>
      <c r="E123" s="452"/>
      <c r="F123" s="106" t="s">
        <v>55</v>
      </c>
      <c r="G123" s="229" t="s">
        <v>396</v>
      </c>
      <c r="H123" s="229" t="s">
        <v>396</v>
      </c>
      <c r="I123" s="102">
        <f t="shared" si="1"/>
        <v>22</v>
      </c>
      <c r="J123" s="230">
        <v>33</v>
      </c>
      <c r="K123" s="231"/>
      <c r="L123" s="513"/>
    </row>
    <row r="124" spans="4:12" ht="17.649999999999999" customHeight="1">
      <c r="D124" s="434"/>
      <c r="E124" s="452"/>
      <c r="F124" s="106" t="s">
        <v>121</v>
      </c>
      <c r="G124" s="229" t="str">
        <f>LOWER(G123)</f>
        <v>help choose my monitor</v>
      </c>
      <c r="H124" s="229" t="str">
        <f>LOWER(H123)</f>
        <v>help choose my monitor</v>
      </c>
      <c r="I124" s="102">
        <f t="shared" si="1"/>
        <v>22</v>
      </c>
      <c r="J124" s="232"/>
      <c r="K124" s="233"/>
      <c r="L124" s="513"/>
    </row>
    <row r="125" spans="4:12" ht="17.649999999999999" customHeight="1">
      <c r="D125" s="434"/>
      <c r="E125" s="452"/>
      <c r="F125" s="109" t="s">
        <v>49</v>
      </c>
      <c r="G125" s="234" t="s">
        <v>206</v>
      </c>
      <c r="H125" s="234" t="s">
        <v>606</v>
      </c>
      <c r="I125" s="102">
        <f t="shared" si="1"/>
        <v>51</v>
      </c>
      <c r="J125" s="230"/>
      <c r="K125" s="231"/>
      <c r="L125" s="513"/>
    </row>
    <row r="126" spans="4:12" ht="17.649999999999999" customHeight="1">
      <c r="D126" s="434"/>
      <c r="E126" s="452"/>
      <c r="F126" s="106" t="s">
        <v>50</v>
      </c>
      <c r="G126" s="229"/>
      <c r="H126" s="229" t="s">
        <v>396</v>
      </c>
      <c r="I126" s="102">
        <f t="shared" si="1"/>
        <v>22</v>
      </c>
      <c r="J126" s="230"/>
      <c r="K126" s="231"/>
      <c r="L126" s="513"/>
    </row>
    <row r="127" spans="4:12" ht="17.649999999999999" customHeight="1">
      <c r="D127" s="434"/>
      <c r="E127" s="452"/>
      <c r="F127" s="149" t="s">
        <v>77</v>
      </c>
      <c r="G127" s="235" t="s">
        <v>396</v>
      </c>
      <c r="H127" s="235" t="s">
        <v>396</v>
      </c>
      <c r="I127" s="102">
        <f t="shared" si="1"/>
        <v>22</v>
      </c>
      <c r="J127" s="236"/>
      <c r="K127" s="237"/>
      <c r="L127" s="518"/>
    </row>
    <row r="128" spans="4:12" ht="17.649999999999999" customHeight="1">
      <c r="D128" s="434"/>
      <c r="E128" s="436" t="s">
        <v>142</v>
      </c>
      <c r="F128" s="200" t="s">
        <v>67</v>
      </c>
      <c r="G128" s="238"/>
      <c r="H128" s="503" t="s">
        <v>512</v>
      </c>
      <c r="I128" s="102" t="e">
        <f>LENB(#REF!)</f>
        <v>#REF!</v>
      </c>
      <c r="J128" s="239"/>
      <c r="K128" s="240" t="s">
        <v>245</v>
      </c>
      <c r="L128" s="513"/>
    </row>
    <row r="129" spans="4:12" ht="17.649999999999999" customHeight="1">
      <c r="D129" s="434"/>
      <c r="E129" s="452"/>
      <c r="F129" s="201" t="s">
        <v>55</v>
      </c>
      <c r="G129" s="229" t="s">
        <v>397</v>
      </c>
      <c r="H129" s="504"/>
      <c r="I129" s="102">
        <f>LENB(H128)</f>
        <v>3</v>
      </c>
      <c r="J129" s="230">
        <v>33</v>
      </c>
      <c r="K129" s="231"/>
      <c r="L129" s="513"/>
    </row>
    <row r="130" spans="4:12" ht="17.649999999999999" customHeight="1">
      <c r="D130" s="434"/>
      <c r="E130" s="452"/>
      <c r="F130" s="201" t="s">
        <v>121</v>
      </c>
      <c r="G130" s="229" t="str">
        <f>LOWER(G129)</f>
        <v>monitor buying guide</v>
      </c>
      <c r="H130" s="504"/>
      <c r="I130" s="102">
        <f t="shared" si="1"/>
        <v>0</v>
      </c>
      <c r="J130" s="232"/>
      <c r="K130" s="233"/>
      <c r="L130" s="513"/>
    </row>
    <row r="131" spans="4:12" ht="17.649999999999999" customHeight="1">
      <c r="D131" s="434"/>
      <c r="E131" s="452"/>
      <c r="F131" s="203" t="s">
        <v>49</v>
      </c>
      <c r="G131" s="234" t="s">
        <v>398</v>
      </c>
      <c r="H131" s="504"/>
      <c r="I131" s="102">
        <f t="shared" si="1"/>
        <v>0</v>
      </c>
      <c r="J131" s="230"/>
      <c r="K131" s="231"/>
      <c r="L131" s="513"/>
    </row>
    <row r="132" spans="4:12" ht="17.649999999999999" customHeight="1">
      <c r="D132" s="434"/>
      <c r="E132" s="452"/>
      <c r="F132" s="201" t="s">
        <v>50</v>
      </c>
      <c r="G132" s="229"/>
      <c r="H132" s="504"/>
      <c r="I132" s="102">
        <f t="shared" si="1"/>
        <v>0</v>
      </c>
      <c r="J132" s="230"/>
      <c r="K132" s="231"/>
      <c r="L132" s="513"/>
    </row>
    <row r="133" spans="4:12" ht="17.25" customHeight="1" thickBot="1">
      <c r="D133" s="434"/>
      <c r="E133" s="452"/>
      <c r="F133" s="241" t="s">
        <v>77</v>
      </c>
      <c r="G133" s="242" t="s">
        <v>207</v>
      </c>
      <c r="H133" s="505"/>
      <c r="I133" s="102">
        <f t="shared" si="1"/>
        <v>0</v>
      </c>
      <c r="J133" s="243"/>
      <c r="K133" s="244"/>
      <c r="L133" s="513"/>
    </row>
    <row r="134" spans="4:12" ht="18">
      <c r="D134" s="434"/>
      <c r="E134" s="454" t="s">
        <v>152</v>
      </c>
      <c r="F134" s="100" t="s">
        <v>67</v>
      </c>
      <c r="G134" s="209"/>
      <c r="H134" s="209"/>
      <c r="I134" s="102">
        <f t="shared" si="1"/>
        <v>0</v>
      </c>
      <c r="J134" s="102"/>
      <c r="K134" s="179" t="s">
        <v>245</v>
      </c>
      <c r="L134" s="458"/>
    </row>
    <row r="135" spans="4:12" ht="18">
      <c r="D135" s="434"/>
      <c r="E135" s="455"/>
      <c r="F135" s="106" t="s">
        <v>55</v>
      </c>
      <c r="G135" s="211"/>
      <c r="H135" s="211"/>
      <c r="I135" s="102">
        <f t="shared" si="1"/>
        <v>0</v>
      </c>
      <c r="J135" s="145">
        <v>33</v>
      </c>
      <c r="K135" s="159"/>
      <c r="L135" s="459"/>
    </row>
    <row r="136" spans="4:12" ht="18">
      <c r="D136" s="434"/>
      <c r="E136" s="455"/>
      <c r="F136" s="106" t="s">
        <v>121</v>
      </c>
      <c r="G136" s="211"/>
      <c r="H136" s="211"/>
      <c r="I136" s="102">
        <f t="shared" si="1"/>
        <v>0</v>
      </c>
      <c r="J136" s="106"/>
      <c r="K136" s="182"/>
      <c r="L136" s="459"/>
    </row>
    <row r="137" spans="4:12" ht="18">
      <c r="D137" s="434"/>
      <c r="E137" s="455"/>
      <c r="F137" s="109" t="s">
        <v>49</v>
      </c>
      <c r="G137" s="212"/>
      <c r="H137" s="212"/>
      <c r="I137" s="102">
        <f t="shared" ref="I137:I145" si="2">LENB(H137)</f>
        <v>0</v>
      </c>
      <c r="J137" s="145"/>
      <c r="K137" s="159"/>
      <c r="L137" s="459"/>
    </row>
    <row r="138" spans="4:12" ht="18">
      <c r="D138" s="434"/>
      <c r="E138" s="455"/>
      <c r="F138" s="106" t="s">
        <v>50</v>
      </c>
      <c r="G138" s="211"/>
      <c r="H138" s="211"/>
      <c r="I138" s="102">
        <f t="shared" si="2"/>
        <v>0</v>
      </c>
      <c r="J138" s="145"/>
      <c r="K138" s="159"/>
      <c r="L138" s="459"/>
    </row>
    <row r="139" spans="4:12" ht="18">
      <c r="D139" s="434"/>
      <c r="E139" s="502"/>
      <c r="F139" s="149" t="s">
        <v>77</v>
      </c>
      <c r="G139" s="245"/>
      <c r="H139" s="245"/>
      <c r="I139" s="102">
        <f t="shared" si="2"/>
        <v>0</v>
      </c>
      <c r="J139" s="151"/>
      <c r="K139" s="183"/>
      <c r="L139" s="511"/>
    </row>
    <row r="140" spans="4:12" ht="18">
      <c r="D140" s="434"/>
      <c r="E140" s="436" t="s">
        <v>249</v>
      </c>
      <c r="F140" s="200" t="s">
        <v>67</v>
      </c>
      <c r="G140" s="209"/>
      <c r="H140" s="210"/>
      <c r="I140" s="102">
        <f t="shared" si="2"/>
        <v>0</v>
      </c>
      <c r="J140" s="173"/>
      <c r="K140" s="179" t="s">
        <v>245</v>
      </c>
      <c r="L140" s="508"/>
    </row>
    <row r="141" spans="4:12" ht="18">
      <c r="D141" s="434"/>
      <c r="E141" s="452"/>
      <c r="F141" s="201" t="s">
        <v>55</v>
      </c>
      <c r="G141" s="211"/>
      <c r="H141" s="211"/>
      <c r="I141" s="102">
        <f t="shared" si="2"/>
        <v>0</v>
      </c>
      <c r="J141" s="145">
        <v>33</v>
      </c>
      <c r="K141" s="159"/>
      <c r="L141" s="509"/>
    </row>
    <row r="142" spans="4:12" ht="18">
      <c r="D142" s="434"/>
      <c r="E142" s="452"/>
      <c r="F142" s="201" t="s">
        <v>121</v>
      </c>
      <c r="G142" s="211"/>
      <c r="H142" s="211"/>
      <c r="I142" s="102">
        <f t="shared" si="2"/>
        <v>0</v>
      </c>
      <c r="J142" s="106"/>
      <c r="K142" s="182"/>
      <c r="L142" s="509"/>
    </row>
    <row r="143" spans="4:12" ht="18">
      <c r="D143" s="434"/>
      <c r="E143" s="452"/>
      <c r="F143" s="203" t="s">
        <v>49</v>
      </c>
      <c r="G143" s="212"/>
      <c r="H143" s="212"/>
      <c r="I143" s="102">
        <f t="shared" si="2"/>
        <v>0</v>
      </c>
      <c r="J143" s="145"/>
      <c r="K143" s="159"/>
      <c r="L143" s="509"/>
    </row>
    <row r="144" spans="4:12" ht="18">
      <c r="D144" s="434"/>
      <c r="E144" s="452"/>
      <c r="F144" s="201" t="s">
        <v>50</v>
      </c>
      <c r="G144" s="211"/>
      <c r="H144" s="211"/>
      <c r="I144" s="102">
        <f t="shared" si="2"/>
        <v>0</v>
      </c>
      <c r="J144" s="145"/>
      <c r="K144" s="159"/>
      <c r="L144" s="509"/>
    </row>
    <row r="145" spans="4:12" thickBot="1">
      <c r="D145" s="450"/>
      <c r="E145" s="468"/>
      <c r="F145" s="204" t="s">
        <v>77</v>
      </c>
      <c r="G145" s="213"/>
      <c r="H145" s="213"/>
      <c r="I145" s="163">
        <f t="shared" si="2"/>
        <v>0</v>
      </c>
      <c r="J145" s="165"/>
      <c r="K145" s="164"/>
      <c r="L145" s="512"/>
    </row>
    <row r="180" ht="30" customHeight="1"/>
  </sheetData>
  <mergeCells count="48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28:H133"/>
    <mergeCell ref="H116:H121"/>
    <mergeCell ref="H98:H103"/>
    <mergeCell ref="I6:I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AF0D5239-C422-49A8-9446-3CF8575D1631}"/>
    <hyperlink ref="H17" r:id="rId8" xr:uid="{BF07C32E-A3FC-48EB-9B7D-F260C76930EA}"/>
    <hyperlink ref="H23" r:id="rId9" xr:uid="{DB4F2AD6-6F9B-4437-A1AB-BAFF119E6446}"/>
    <hyperlink ref="H29" r:id="rId10" xr:uid="{0F2062A3-E89D-4A01-8FD6-FF4D40C6AC74}"/>
    <hyperlink ref="H35" r:id="rId11" xr:uid="{73875F4B-5B03-42F6-B33C-7445B286495C}"/>
    <hyperlink ref="H107" r:id="rId12" xr:uid="{579FE512-5081-4953-9B58-FFD8DB4E5470}"/>
    <hyperlink ref="H125" r:id="rId13" xr:uid="{ACCD3656-195C-4D4F-95B1-67F59A841D24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7.12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8" t="s">
        <v>155</v>
      </c>
      <c r="C2" s="70"/>
      <c r="D2" s="62"/>
      <c r="E2" s="62"/>
      <c r="F2" s="60"/>
      <c r="G2" s="60"/>
      <c r="H2" s="60"/>
      <c r="I2" s="60"/>
      <c r="J2" s="60"/>
      <c r="K2" s="60"/>
      <c r="L2" s="26"/>
      <c r="M2" s="71"/>
    </row>
    <row r="3" spans="1:13" s="67" customFormat="1" ht="117.75" customHeight="1">
      <c r="B3" s="500" t="s">
        <v>486</v>
      </c>
      <c r="C3" s="500"/>
      <c r="D3" s="500"/>
      <c r="E3" s="500"/>
      <c r="F3" s="500"/>
      <c r="G3" s="500"/>
      <c r="H3" s="92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3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3" ht="21" customHeight="1">
      <c r="D8" s="433" t="s">
        <v>114</v>
      </c>
      <c r="E8" s="436" t="s">
        <v>153</v>
      </c>
      <c r="F8" s="100" t="s">
        <v>123</v>
      </c>
      <c r="G8" s="101"/>
      <c r="H8" s="101"/>
      <c r="I8" s="102">
        <f>LENB(H8)</f>
        <v>0</v>
      </c>
      <c r="J8" s="103"/>
      <c r="K8" s="104" t="s">
        <v>243</v>
      </c>
      <c r="L8" s="439"/>
    </row>
    <row r="9" spans="1:13" ht="21" customHeight="1">
      <c r="D9" s="434"/>
      <c r="E9" s="452"/>
      <c r="F9" s="106" t="s">
        <v>154</v>
      </c>
      <c r="G9" s="107" t="s">
        <v>201</v>
      </c>
      <c r="H9" s="107" t="s">
        <v>201</v>
      </c>
      <c r="I9" s="102">
        <f t="shared" ref="I9:I72" si="0">LENB(H9)</f>
        <v>9</v>
      </c>
      <c r="J9" s="108">
        <v>10</v>
      </c>
      <c r="K9" s="108"/>
      <c r="L9" s="438"/>
    </row>
    <row r="10" spans="1:13" ht="21" customHeight="1">
      <c r="D10" s="434"/>
      <c r="E10" s="452"/>
      <c r="F10" s="106" t="s">
        <v>113</v>
      </c>
      <c r="G10" s="107" t="s">
        <v>315</v>
      </c>
      <c r="H10" s="107" t="s">
        <v>315</v>
      </c>
      <c r="I10" s="102">
        <f t="shared" si="0"/>
        <v>9</v>
      </c>
      <c r="J10" s="106"/>
      <c r="K10" s="106"/>
      <c r="L10" s="438"/>
    </row>
    <row r="11" spans="1:13" ht="21" customHeight="1">
      <c r="D11" s="434"/>
      <c r="E11" s="452"/>
      <c r="F11" s="109" t="s">
        <v>49</v>
      </c>
      <c r="G11" s="111" t="s">
        <v>115</v>
      </c>
      <c r="H11" s="111" t="s">
        <v>520</v>
      </c>
      <c r="I11" s="102">
        <f>LENB(H11)</f>
        <v>47</v>
      </c>
      <c r="J11" s="112"/>
      <c r="K11" s="112"/>
      <c r="L11" s="438"/>
    </row>
    <row r="12" spans="1:13" ht="21" customHeight="1">
      <c r="D12" s="434"/>
      <c r="E12" s="452"/>
      <c r="F12" s="106" t="s">
        <v>50</v>
      </c>
      <c r="G12" s="107"/>
      <c r="H12" s="107" t="s">
        <v>201</v>
      </c>
      <c r="I12" s="102">
        <f>LENB(H11)</f>
        <v>47</v>
      </c>
      <c r="J12" s="112"/>
      <c r="K12" s="112"/>
      <c r="L12" s="438"/>
    </row>
    <row r="13" spans="1:13" ht="21" customHeight="1">
      <c r="D13" s="476"/>
      <c r="E13" s="453"/>
      <c r="F13" s="149" t="s">
        <v>77</v>
      </c>
      <c r="G13" s="169" t="s">
        <v>201</v>
      </c>
      <c r="H13" s="169" t="s">
        <v>201</v>
      </c>
      <c r="I13" s="102">
        <f t="shared" si="0"/>
        <v>9</v>
      </c>
      <c r="J13" s="170"/>
      <c r="K13" s="170"/>
      <c r="L13" s="440"/>
    </row>
    <row r="14" spans="1:13" ht="21" customHeight="1">
      <c r="D14" s="433" t="s">
        <v>118</v>
      </c>
      <c r="E14" s="436" t="s">
        <v>120</v>
      </c>
      <c r="F14" s="171" t="s">
        <v>122</v>
      </c>
      <c r="G14" s="172"/>
      <c r="H14" s="172"/>
      <c r="I14" s="102">
        <f t="shared" si="0"/>
        <v>0</v>
      </c>
      <c r="J14" s="173"/>
      <c r="K14" s="102" t="s">
        <v>245</v>
      </c>
      <c r="L14" s="439"/>
    </row>
    <row r="15" spans="1:13" ht="21" customHeight="1">
      <c r="D15" s="434"/>
      <c r="E15" s="452"/>
      <c r="F15" s="106" t="s">
        <v>55</v>
      </c>
      <c r="G15" s="107" t="s">
        <v>246</v>
      </c>
      <c r="H15" s="107" t="s">
        <v>246</v>
      </c>
      <c r="I15" s="102">
        <f t="shared" si="0"/>
        <v>12</v>
      </c>
      <c r="J15" s="145">
        <v>33</v>
      </c>
      <c r="K15" s="145"/>
      <c r="L15" s="438"/>
    </row>
    <row r="16" spans="1:13" ht="21" customHeight="1">
      <c r="D16" s="434"/>
      <c r="E16" s="452"/>
      <c r="F16" s="106" t="s">
        <v>121</v>
      </c>
      <c r="G16" s="107" t="s">
        <v>316</v>
      </c>
      <c r="H16" s="107" t="s">
        <v>316</v>
      </c>
      <c r="I16" s="102">
        <f t="shared" si="0"/>
        <v>12</v>
      </c>
      <c r="J16" s="106"/>
      <c r="K16" s="106"/>
      <c r="L16" s="438"/>
    </row>
    <row r="17" spans="2:12" ht="20.100000000000001" customHeight="1">
      <c r="D17" s="434"/>
      <c r="E17" s="452"/>
      <c r="F17" s="109" t="s">
        <v>49</v>
      </c>
      <c r="G17" s="148" t="s">
        <v>115</v>
      </c>
      <c r="H17" s="111" t="s">
        <v>520</v>
      </c>
      <c r="I17" s="102">
        <f t="shared" si="0"/>
        <v>47</v>
      </c>
      <c r="J17" s="145"/>
      <c r="K17" s="145"/>
      <c r="L17" s="438"/>
    </row>
    <row r="18" spans="2:12" ht="20.100000000000001" customHeight="1">
      <c r="D18" s="434"/>
      <c r="E18" s="452"/>
      <c r="F18" s="106" t="s">
        <v>50</v>
      </c>
      <c r="G18" s="107"/>
      <c r="H18" s="107" t="s">
        <v>246</v>
      </c>
      <c r="I18" s="102">
        <f t="shared" si="0"/>
        <v>12</v>
      </c>
      <c r="J18" s="145"/>
      <c r="K18" s="145"/>
      <c r="L18" s="438"/>
    </row>
    <row r="19" spans="2:12" ht="20.100000000000001" customHeight="1">
      <c r="D19" s="434"/>
      <c r="E19" s="453"/>
      <c r="F19" s="149" t="s">
        <v>77</v>
      </c>
      <c r="G19" s="169"/>
      <c r="H19" s="107" t="s">
        <v>246</v>
      </c>
      <c r="I19" s="102">
        <f t="shared" si="0"/>
        <v>12</v>
      </c>
      <c r="J19" s="151"/>
      <c r="K19" s="151"/>
      <c r="L19" s="440"/>
    </row>
    <row r="20" spans="2:12" ht="20.100000000000001" customHeight="1">
      <c r="D20" s="434"/>
      <c r="E20" s="436" t="s">
        <v>124</v>
      </c>
      <c r="F20" s="100" t="s">
        <v>122</v>
      </c>
      <c r="G20" s="152"/>
      <c r="H20" s="152"/>
      <c r="I20" s="102">
        <f t="shared" si="0"/>
        <v>0</v>
      </c>
      <c r="J20" s="102"/>
      <c r="K20" s="102" t="s">
        <v>245</v>
      </c>
      <c r="L20" s="439"/>
    </row>
    <row r="21" spans="2:12" ht="20.100000000000001" customHeight="1">
      <c r="D21" s="434"/>
      <c r="E21" s="452"/>
      <c r="F21" s="106" t="s">
        <v>55</v>
      </c>
      <c r="G21" s="146" t="s">
        <v>200</v>
      </c>
      <c r="H21" s="146" t="s">
        <v>200</v>
      </c>
      <c r="I21" s="102">
        <f t="shared" si="0"/>
        <v>11</v>
      </c>
      <c r="J21" s="145">
        <v>33</v>
      </c>
      <c r="K21" s="145"/>
      <c r="L21" s="438"/>
    </row>
    <row r="22" spans="2:12" ht="20.100000000000001" customHeight="1">
      <c r="D22" s="434"/>
      <c r="E22" s="452"/>
      <c r="F22" s="106" t="s">
        <v>121</v>
      </c>
      <c r="G22" s="146" t="s">
        <v>317</v>
      </c>
      <c r="H22" s="146" t="s">
        <v>317</v>
      </c>
      <c r="I22" s="102">
        <f t="shared" si="0"/>
        <v>11</v>
      </c>
      <c r="J22" s="106"/>
      <c r="K22" s="106"/>
      <c r="L22" s="438"/>
    </row>
    <row r="23" spans="2:12" ht="20.100000000000001" customHeight="1">
      <c r="B23" s="57" t="s">
        <v>44</v>
      </c>
      <c r="D23" s="434"/>
      <c r="E23" s="452"/>
      <c r="F23" s="109" t="s">
        <v>49</v>
      </c>
      <c r="G23" s="148" t="s">
        <v>199</v>
      </c>
      <c r="H23" s="148" t="s">
        <v>521</v>
      </c>
      <c r="I23" s="102">
        <f t="shared" si="0"/>
        <v>55</v>
      </c>
      <c r="J23" s="145"/>
      <c r="K23" s="145"/>
      <c r="L23" s="438"/>
    </row>
    <row r="24" spans="2:12" ht="20.100000000000001" customHeight="1">
      <c r="D24" s="434"/>
      <c r="E24" s="452"/>
      <c r="F24" s="106" t="s">
        <v>50</v>
      </c>
      <c r="G24" s="146"/>
      <c r="H24" s="146" t="s">
        <v>200</v>
      </c>
      <c r="I24" s="102">
        <f t="shared" si="0"/>
        <v>11</v>
      </c>
      <c r="J24" s="145"/>
      <c r="K24" s="145"/>
      <c r="L24" s="438"/>
    </row>
    <row r="25" spans="2:12" ht="20.100000000000001" customHeight="1">
      <c r="D25" s="434"/>
      <c r="E25" s="453"/>
      <c r="F25" s="149" t="s">
        <v>77</v>
      </c>
      <c r="G25" s="150" t="s">
        <v>200</v>
      </c>
      <c r="H25" s="150" t="s">
        <v>200</v>
      </c>
      <c r="I25" s="102">
        <f t="shared" si="0"/>
        <v>11</v>
      </c>
      <c r="J25" s="151"/>
      <c r="K25" s="151"/>
      <c r="L25" s="440"/>
    </row>
    <row r="26" spans="2:12" ht="20.100000000000001" customHeight="1">
      <c r="D26" s="434"/>
      <c r="E26" s="436" t="s">
        <v>125</v>
      </c>
      <c r="F26" s="100" t="s">
        <v>122</v>
      </c>
      <c r="G26" s="152"/>
      <c r="H26" s="152"/>
      <c r="I26" s="102">
        <f t="shared" si="0"/>
        <v>0</v>
      </c>
      <c r="J26" s="102"/>
      <c r="K26" s="102" t="s">
        <v>245</v>
      </c>
      <c r="L26" s="439"/>
    </row>
    <row r="27" spans="2:12" ht="20.100000000000001" customHeight="1">
      <c r="D27" s="434"/>
      <c r="E27" s="452"/>
      <c r="F27" s="106" t="s">
        <v>55</v>
      </c>
      <c r="G27" s="146" t="s">
        <v>247</v>
      </c>
      <c r="H27" s="146" t="s">
        <v>247</v>
      </c>
      <c r="I27" s="102">
        <f t="shared" si="0"/>
        <v>11</v>
      </c>
      <c r="J27" s="145">
        <v>33</v>
      </c>
      <c r="K27" s="145"/>
      <c r="L27" s="438"/>
    </row>
    <row r="28" spans="2:12" ht="20.100000000000001" customHeight="1">
      <c r="D28" s="434"/>
      <c r="E28" s="452"/>
      <c r="F28" s="106" t="s">
        <v>121</v>
      </c>
      <c r="G28" s="146" t="s">
        <v>318</v>
      </c>
      <c r="H28" s="146" t="s">
        <v>318</v>
      </c>
      <c r="I28" s="102">
        <f t="shared" si="0"/>
        <v>11</v>
      </c>
      <c r="J28" s="106"/>
      <c r="K28" s="106"/>
      <c r="L28" s="438"/>
    </row>
    <row r="29" spans="2:12" ht="20.65" customHeight="1">
      <c r="D29" s="434"/>
      <c r="E29" s="452"/>
      <c r="F29" s="109" t="s">
        <v>49</v>
      </c>
      <c r="G29" s="148" t="s">
        <v>202</v>
      </c>
      <c r="H29" s="148" t="s">
        <v>522</v>
      </c>
      <c r="I29" s="102">
        <f t="shared" si="0"/>
        <v>43</v>
      </c>
      <c r="J29" s="145"/>
      <c r="K29" s="145"/>
      <c r="L29" s="438"/>
    </row>
    <row r="30" spans="2:12" ht="20.65" customHeight="1">
      <c r="D30" s="434"/>
      <c r="E30" s="452"/>
      <c r="F30" s="106" t="s">
        <v>50</v>
      </c>
      <c r="G30" s="146"/>
      <c r="H30" s="146" t="s">
        <v>247</v>
      </c>
      <c r="I30" s="102">
        <f t="shared" si="0"/>
        <v>11</v>
      </c>
      <c r="J30" s="145"/>
      <c r="K30" s="145"/>
      <c r="L30" s="438"/>
    </row>
    <row r="31" spans="2:12" ht="20.65" customHeight="1">
      <c r="D31" s="434"/>
      <c r="E31" s="453"/>
      <c r="F31" s="149" t="s">
        <v>77</v>
      </c>
      <c r="G31" s="150" t="s">
        <v>247</v>
      </c>
      <c r="H31" s="150" t="s">
        <v>247</v>
      </c>
      <c r="I31" s="102">
        <f t="shared" si="0"/>
        <v>11</v>
      </c>
      <c r="J31" s="151"/>
      <c r="K31" s="151"/>
      <c r="L31" s="440"/>
    </row>
    <row r="32" spans="2:12" ht="20.65" customHeight="1">
      <c r="D32" s="434"/>
      <c r="E32" s="436" t="s">
        <v>126</v>
      </c>
      <c r="F32" s="100" t="s">
        <v>122</v>
      </c>
      <c r="G32" s="143"/>
      <c r="H32" s="143"/>
      <c r="I32" s="102">
        <f t="shared" si="0"/>
        <v>0</v>
      </c>
      <c r="J32" s="102"/>
      <c r="K32" s="102" t="s">
        <v>245</v>
      </c>
      <c r="L32" s="439"/>
    </row>
    <row r="33" spans="4:12" ht="20.65" customHeight="1">
      <c r="D33" s="434"/>
      <c r="E33" s="452"/>
      <c r="F33" s="106" t="s">
        <v>55</v>
      </c>
      <c r="G33" s="146" t="s">
        <v>275</v>
      </c>
      <c r="H33" s="146" t="s">
        <v>275</v>
      </c>
      <c r="I33" s="102">
        <f t="shared" si="0"/>
        <v>21</v>
      </c>
      <c r="J33" s="145">
        <v>33</v>
      </c>
      <c r="K33" s="145"/>
      <c r="L33" s="438"/>
    </row>
    <row r="34" spans="4:12" ht="20.65" customHeight="1">
      <c r="D34" s="434"/>
      <c r="E34" s="452"/>
      <c r="F34" s="106" t="s">
        <v>121</v>
      </c>
      <c r="G34" s="146" t="s">
        <v>319</v>
      </c>
      <c r="H34" s="146" t="s">
        <v>319</v>
      </c>
      <c r="I34" s="102">
        <f t="shared" si="0"/>
        <v>21</v>
      </c>
      <c r="J34" s="106"/>
      <c r="K34" s="106"/>
      <c r="L34" s="438"/>
    </row>
    <row r="35" spans="4:12" ht="20.65" customHeight="1">
      <c r="D35" s="434"/>
      <c r="E35" s="452"/>
      <c r="F35" s="109" t="s">
        <v>49</v>
      </c>
      <c r="G35" s="148" t="s">
        <v>276</v>
      </c>
      <c r="H35" s="148" t="s">
        <v>607</v>
      </c>
      <c r="I35" s="102">
        <f t="shared" si="0"/>
        <v>94</v>
      </c>
      <c r="J35" s="145"/>
      <c r="K35" s="145"/>
      <c r="L35" s="438"/>
    </row>
    <row r="36" spans="4:12" ht="20.65" customHeight="1">
      <c r="D36" s="434"/>
      <c r="E36" s="452"/>
      <c r="F36" s="106" t="s">
        <v>50</v>
      </c>
      <c r="G36" s="146"/>
      <c r="H36" s="146" t="s">
        <v>275</v>
      </c>
      <c r="I36" s="102">
        <f t="shared" si="0"/>
        <v>21</v>
      </c>
      <c r="J36" s="145"/>
      <c r="K36" s="145"/>
      <c r="L36" s="438"/>
    </row>
    <row r="37" spans="4:12" ht="20.65" customHeight="1">
      <c r="D37" s="434"/>
      <c r="E37" s="453"/>
      <c r="F37" s="149" t="s">
        <v>77</v>
      </c>
      <c r="G37" s="174" t="s">
        <v>275</v>
      </c>
      <c r="H37" s="174" t="s">
        <v>275</v>
      </c>
      <c r="I37" s="102">
        <f t="shared" si="0"/>
        <v>21</v>
      </c>
      <c r="J37" s="151"/>
      <c r="K37" s="151"/>
      <c r="L37" s="440"/>
    </row>
    <row r="38" spans="4:12" ht="20.65" customHeight="1">
      <c r="D38" s="434"/>
      <c r="E38" s="436" t="s">
        <v>127</v>
      </c>
      <c r="F38" s="100" t="s">
        <v>122</v>
      </c>
      <c r="G38" s="205"/>
      <c r="H38" s="205"/>
      <c r="I38" s="102">
        <f t="shared" si="0"/>
        <v>0</v>
      </c>
      <c r="J38" s="102"/>
      <c r="K38" s="102" t="s">
        <v>245</v>
      </c>
      <c r="L38" s="157"/>
    </row>
    <row r="39" spans="4:12" ht="20.65" customHeight="1">
      <c r="D39" s="434"/>
      <c r="E39" s="452"/>
      <c r="F39" s="106" t="s">
        <v>55</v>
      </c>
      <c r="G39" s="206"/>
      <c r="H39" s="206"/>
      <c r="I39" s="102">
        <f t="shared" si="0"/>
        <v>0</v>
      </c>
      <c r="J39" s="145">
        <v>33</v>
      </c>
      <c r="K39" s="145"/>
      <c r="L39" s="158"/>
    </row>
    <row r="40" spans="4:12" ht="20.100000000000001" customHeight="1">
      <c r="D40" s="434"/>
      <c r="E40" s="452"/>
      <c r="F40" s="106" t="s">
        <v>121</v>
      </c>
      <c r="G40" s="206"/>
      <c r="H40" s="206"/>
      <c r="I40" s="102">
        <f t="shared" si="0"/>
        <v>0</v>
      </c>
      <c r="J40" s="106"/>
      <c r="K40" s="106"/>
      <c r="L40" s="158"/>
    </row>
    <row r="41" spans="4:12" ht="20.100000000000001" customHeight="1">
      <c r="D41" s="434"/>
      <c r="E41" s="452"/>
      <c r="F41" s="109" t="s">
        <v>49</v>
      </c>
      <c r="G41" s="207"/>
      <c r="H41" s="207"/>
      <c r="I41" s="102">
        <f t="shared" si="0"/>
        <v>0</v>
      </c>
      <c r="J41" s="145"/>
      <c r="K41" s="145"/>
      <c r="L41" s="158"/>
    </row>
    <row r="42" spans="4:12" ht="20.100000000000001" customHeight="1">
      <c r="D42" s="434"/>
      <c r="E42" s="452"/>
      <c r="F42" s="106" t="s">
        <v>50</v>
      </c>
      <c r="G42" s="206"/>
      <c r="H42" s="206"/>
      <c r="I42" s="102">
        <f t="shared" si="0"/>
        <v>0</v>
      </c>
      <c r="J42" s="145"/>
      <c r="K42" s="145"/>
      <c r="L42" s="175"/>
    </row>
    <row r="43" spans="4:12" ht="20.100000000000001" customHeight="1">
      <c r="D43" s="434"/>
      <c r="E43" s="453"/>
      <c r="F43" s="149" t="s">
        <v>77</v>
      </c>
      <c r="G43" s="208"/>
      <c r="H43" s="208"/>
      <c r="I43" s="102">
        <f t="shared" si="0"/>
        <v>0</v>
      </c>
      <c r="J43" s="151"/>
      <c r="K43" s="151"/>
      <c r="L43" s="176"/>
    </row>
    <row r="44" spans="4:12" ht="20.100000000000001" customHeight="1">
      <c r="D44" s="434"/>
      <c r="E44" s="436" t="s">
        <v>128</v>
      </c>
      <c r="F44" s="100" t="s">
        <v>122</v>
      </c>
      <c r="G44" s="205"/>
      <c r="H44" s="205"/>
      <c r="I44" s="102">
        <f t="shared" si="0"/>
        <v>0</v>
      </c>
      <c r="J44" s="102"/>
      <c r="K44" s="102" t="s">
        <v>245</v>
      </c>
      <c r="L44" s="157"/>
    </row>
    <row r="45" spans="4:12" ht="20.100000000000001" customHeight="1">
      <c r="D45" s="434"/>
      <c r="E45" s="452"/>
      <c r="F45" s="106" t="s">
        <v>55</v>
      </c>
      <c r="G45" s="206"/>
      <c r="H45" s="206"/>
      <c r="I45" s="102">
        <f t="shared" si="0"/>
        <v>0</v>
      </c>
      <c r="J45" s="145">
        <v>33</v>
      </c>
      <c r="K45" s="145"/>
      <c r="L45" s="158"/>
    </row>
    <row r="46" spans="4:12" ht="20.100000000000001" customHeight="1">
      <c r="D46" s="434"/>
      <c r="E46" s="452"/>
      <c r="F46" s="106" t="s">
        <v>121</v>
      </c>
      <c r="G46" s="206"/>
      <c r="H46" s="206"/>
      <c r="I46" s="102">
        <f t="shared" si="0"/>
        <v>0</v>
      </c>
      <c r="J46" s="106"/>
      <c r="K46" s="106"/>
      <c r="L46" s="158"/>
    </row>
    <row r="47" spans="4:12" ht="20.100000000000001" customHeight="1">
      <c r="D47" s="434"/>
      <c r="E47" s="452"/>
      <c r="F47" s="109" t="s">
        <v>49</v>
      </c>
      <c r="G47" s="207"/>
      <c r="H47" s="207"/>
      <c r="I47" s="102">
        <f t="shared" si="0"/>
        <v>0</v>
      </c>
      <c r="J47" s="145"/>
      <c r="K47" s="145"/>
      <c r="L47" s="158"/>
    </row>
    <row r="48" spans="4:12" ht="20.100000000000001" customHeight="1">
      <c r="D48" s="434"/>
      <c r="E48" s="452"/>
      <c r="F48" s="106" t="s">
        <v>50</v>
      </c>
      <c r="G48" s="206"/>
      <c r="H48" s="206"/>
      <c r="I48" s="102">
        <f t="shared" si="0"/>
        <v>0</v>
      </c>
      <c r="J48" s="145"/>
      <c r="K48" s="145"/>
      <c r="L48" s="175"/>
    </row>
    <row r="49" spans="4:12" ht="20.100000000000001" customHeight="1">
      <c r="D49" s="434"/>
      <c r="E49" s="453"/>
      <c r="F49" s="149" t="s">
        <v>77</v>
      </c>
      <c r="G49" s="208"/>
      <c r="H49" s="208"/>
      <c r="I49" s="102">
        <f t="shared" si="0"/>
        <v>0</v>
      </c>
      <c r="J49" s="151"/>
      <c r="K49" s="151"/>
      <c r="L49" s="176"/>
    </row>
    <row r="50" spans="4:12" ht="20.100000000000001" customHeight="1">
      <c r="D50" s="434"/>
      <c r="E50" s="436" t="s">
        <v>129</v>
      </c>
      <c r="F50" s="100" t="s">
        <v>122</v>
      </c>
      <c r="G50" s="205"/>
      <c r="H50" s="205"/>
      <c r="I50" s="102">
        <f t="shared" si="0"/>
        <v>0</v>
      </c>
      <c r="J50" s="102"/>
      <c r="K50" s="102" t="s">
        <v>245</v>
      </c>
      <c r="L50" s="157"/>
    </row>
    <row r="51" spans="4:12" ht="20.100000000000001" customHeight="1">
      <c r="D51" s="434"/>
      <c r="E51" s="452"/>
      <c r="F51" s="106" t="s">
        <v>55</v>
      </c>
      <c r="G51" s="206"/>
      <c r="H51" s="206"/>
      <c r="I51" s="102">
        <f t="shared" si="0"/>
        <v>0</v>
      </c>
      <c r="J51" s="145">
        <v>33</v>
      </c>
      <c r="K51" s="145"/>
      <c r="L51" s="158"/>
    </row>
    <row r="52" spans="4:12" ht="20.100000000000001" customHeight="1">
      <c r="D52" s="434"/>
      <c r="E52" s="452"/>
      <c r="F52" s="106" t="s">
        <v>121</v>
      </c>
      <c r="G52" s="206"/>
      <c r="H52" s="206"/>
      <c r="I52" s="102">
        <f t="shared" si="0"/>
        <v>0</v>
      </c>
      <c r="J52" s="106"/>
      <c r="K52" s="106"/>
      <c r="L52" s="158"/>
    </row>
    <row r="53" spans="4:12" ht="20.100000000000001" customHeight="1">
      <c r="D53" s="434"/>
      <c r="E53" s="452"/>
      <c r="F53" s="109" t="s">
        <v>49</v>
      </c>
      <c r="G53" s="207"/>
      <c r="H53" s="207"/>
      <c r="I53" s="102">
        <f t="shared" si="0"/>
        <v>0</v>
      </c>
      <c r="J53" s="145"/>
      <c r="K53" s="145"/>
      <c r="L53" s="158"/>
    </row>
    <row r="54" spans="4:12" ht="20.100000000000001" customHeight="1">
      <c r="D54" s="434"/>
      <c r="E54" s="452"/>
      <c r="F54" s="106" t="s">
        <v>50</v>
      </c>
      <c r="G54" s="206"/>
      <c r="H54" s="206"/>
      <c r="I54" s="102">
        <f t="shared" si="0"/>
        <v>0</v>
      </c>
      <c r="J54" s="145"/>
      <c r="K54" s="145"/>
      <c r="L54" s="175"/>
    </row>
    <row r="55" spans="4:12" ht="20.100000000000001" customHeight="1">
      <c r="D55" s="434"/>
      <c r="E55" s="453"/>
      <c r="F55" s="149" t="s">
        <v>77</v>
      </c>
      <c r="G55" s="208"/>
      <c r="H55" s="208"/>
      <c r="I55" s="102">
        <f t="shared" si="0"/>
        <v>0</v>
      </c>
      <c r="J55" s="151"/>
      <c r="K55" s="151"/>
      <c r="L55" s="176"/>
    </row>
    <row r="56" spans="4:12" ht="20.100000000000001" customHeight="1">
      <c r="D56" s="434"/>
      <c r="E56" s="436" t="s">
        <v>130</v>
      </c>
      <c r="F56" s="100" t="s">
        <v>122</v>
      </c>
      <c r="G56" s="205"/>
      <c r="H56" s="205"/>
      <c r="I56" s="102">
        <f t="shared" si="0"/>
        <v>0</v>
      </c>
      <c r="J56" s="102"/>
      <c r="K56" s="102" t="s">
        <v>245</v>
      </c>
      <c r="L56" s="157"/>
    </row>
    <row r="57" spans="4:12" ht="20.100000000000001" customHeight="1">
      <c r="D57" s="434"/>
      <c r="E57" s="452"/>
      <c r="F57" s="106" t="s">
        <v>55</v>
      </c>
      <c r="G57" s="206"/>
      <c r="H57" s="206"/>
      <c r="I57" s="102">
        <f t="shared" si="0"/>
        <v>0</v>
      </c>
      <c r="J57" s="145">
        <v>33</v>
      </c>
      <c r="K57" s="145"/>
      <c r="L57" s="158"/>
    </row>
    <row r="58" spans="4:12" ht="20.100000000000001" customHeight="1">
      <c r="D58" s="434"/>
      <c r="E58" s="452"/>
      <c r="F58" s="106" t="s">
        <v>121</v>
      </c>
      <c r="G58" s="206"/>
      <c r="H58" s="206"/>
      <c r="I58" s="102">
        <f t="shared" si="0"/>
        <v>0</v>
      </c>
      <c r="J58" s="106"/>
      <c r="K58" s="106"/>
      <c r="L58" s="158"/>
    </row>
    <row r="59" spans="4:12" ht="20.100000000000001" customHeight="1">
      <c r="D59" s="434"/>
      <c r="E59" s="452"/>
      <c r="F59" s="109" t="s">
        <v>49</v>
      </c>
      <c r="G59" s="207"/>
      <c r="H59" s="207"/>
      <c r="I59" s="102">
        <f t="shared" si="0"/>
        <v>0</v>
      </c>
      <c r="J59" s="145"/>
      <c r="K59" s="145"/>
      <c r="L59" s="158"/>
    </row>
    <row r="60" spans="4:12" ht="17.649999999999999" customHeight="1">
      <c r="D60" s="434"/>
      <c r="E60" s="452"/>
      <c r="F60" s="106" t="s">
        <v>50</v>
      </c>
      <c r="G60" s="206"/>
      <c r="H60" s="206"/>
      <c r="I60" s="102">
        <f t="shared" si="0"/>
        <v>0</v>
      </c>
      <c r="J60" s="145"/>
      <c r="K60" s="145"/>
      <c r="L60" s="175"/>
    </row>
    <row r="61" spans="4:12" ht="16.5" customHeight="1">
      <c r="D61" s="434"/>
      <c r="E61" s="453"/>
      <c r="F61" s="149" t="s">
        <v>77</v>
      </c>
      <c r="G61" s="208"/>
      <c r="H61" s="208"/>
      <c r="I61" s="102">
        <f t="shared" si="0"/>
        <v>0</v>
      </c>
      <c r="J61" s="151"/>
      <c r="K61" s="151"/>
      <c r="L61" s="176"/>
    </row>
    <row r="62" spans="4:12" ht="17.25" customHeight="1">
      <c r="D62" s="434"/>
      <c r="E62" s="436" t="s">
        <v>131</v>
      </c>
      <c r="F62" s="100" t="s">
        <v>122</v>
      </c>
      <c r="G62" s="205"/>
      <c r="H62" s="205"/>
      <c r="I62" s="102">
        <f t="shared" si="0"/>
        <v>0</v>
      </c>
      <c r="J62" s="102"/>
      <c r="K62" s="102" t="s">
        <v>245</v>
      </c>
      <c r="L62" s="157"/>
    </row>
    <row r="63" spans="4:12" ht="16.5" customHeight="1">
      <c r="D63" s="434"/>
      <c r="E63" s="452"/>
      <c r="F63" s="106" t="s">
        <v>55</v>
      </c>
      <c r="G63" s="206"/>
      <c r="H63" s="206"/>
      <c r="I63" s="102">
        <f t="shared" si="0"/>
        <v>0</v>
      </c>
      <c r="J63" s="145">
        <v>33</v>
      </c>
      <c r="K63" s="145"/>
      <c r="L63" s="158"/>
    </row>
    <row r="64" spans="4:12" ht="16.5" customHeight="1">
      <c r="D64" s="434"/>
      <c r="E64" s="452"/>
      <c r="F64" s="106" t="s">
        <v>121</v>
      </c>
      <c r="G64" s="206"/>
      <c r="H64" s="206"/>
      <c r="I64" s="102">
        <f t="shared" si="0"/>
        <v>0</v>
      </c>
      <c r="J64" s="106"/>
      <c r="K64" s="106"/>
      <c r="L64" s="158"/>
    </row>
    <row r="65" spans="4:12" ht="20.100000000000001" customHeight="1">
      <c r="D65" s="434"/>
      <c r="E65" s="452"/>
      <c r="F65" s="109" t="s">
        <v>49</v>
      </c>
      <c r="G65" s="207"/>
      <c r="H65" s="207"/>
      <c r="I65" s="102">
        <f t="shared" si="0"/>
        <v>0</v>
      </c>
      <c r="J65" s="145"/>
      <c r="K65" s="145"/>
      <c r="L65" s="158"/>
    </row>
    <row r="66" spans="4:12" ht="20.100000000000001" customHeight="1">
      <c r="D66" s="434"/>
      <c r="E66" s="452"/>
      <c r="F66" s="106" t="s">
        <v>50</v>
      </c>
      <c r="G66" s="206"/>
      <c r="H66" s="206"/>
      <c r="I66" s="102">
        <f t="shared" si="0"/>
        <v>0</v>
      </c>
      <c r="J66" s="145"/>
      <c r="K66" s="145"/>
      <c r="L66" s="175"/>
    </row>
    <row r="67" spans="4:12" ht="20.100000000000001" customHeight="1">
      <c r="D67" s="434"/>
      <c r="E67" s="453"/>
      <c r="F67" s="149" t="s">
        <v>77</v>
      </c>
      <c r="G67" s="208"/>
      <c r="H67" s="208"/>
      <c r="I67" s="102">
        <f t="shared" si="0"/>
        <v>0</v>
      </c>
      <c r="J67" s="151"/>
      <c r="K67" s="151"/>
      <c r="L67" s="176"/>
    </row>
    <row r="68" spans="4:12" ht="20.100000000000001" customHeight="1">
      <c r="D68" s="434"/>
      <c r="E68" s="436" t="s">
        <v>132</v>
      </c>
      <c r="F68" s="100" t="s">
        <v>122</v>
      </c>
      <c r="G68" s="205"/>
      <c r="H68" s="205"/>
      <c r="I68" s="102">
        <f t="shared" si="0"/>
        <v>0</v>
      </c>
      <c r="J68" s="102"/>
      <c r="K68" s="173" t="s">
        <v>245</v>
      </c>
      <c r="L68" s="157"/>
    </row>
    <row r="69" spans="4:12" ht="20.100000000000001" customHeight="1">
      <c r="D69" s="434"/>
      <c r="E69" s="452"/>
      <c r="F69" s="106" t="s">
        <v>55</v>
      </c>
      <c r="G69" s="206"/>
      <c r="H69" s="206"/>
      <c r="I69" s="102">
        <f t="shared" si="0"/>
        <v>0</v>
      </c>
      <c r="J69" s="145">
        <v>33</v>
      </c>
      <c r="K69" s="145"/>
      <c r="L69" s="158"/>
    </row>
    <row r="70" spans="4:12" ht="20.100000000000001" customHeight="1">
      <c r="D70" s="434"/>
      <c r="E70" s="452"/>
      <c r="F70" s="106" t="s">
        <v>121</v>
      </c>
      <c r="G70" s="206"/>
      <c r="H70" s="206"/>
      <c r="I70" s="102">
        <f t="shared" si="0"/>
        <v>0</v>
      </c>
      <c r="J70" s="106"/>
      <c r="K70" s="106"/>
      <c r="L70" s="158"/>
    </row>
    <row r="71" spans="4:12" ht="20.100000000000001" customHeight="1">
      <c r="D71" s="434"/>
      <c r="E71" s="452"/>
      <c r="F71" s="109" t="s">
        <v>49</v>
      </c>
      <c r="G71" s="207"/>
      <c r="H71" s="207"/>
      <c r="I71" s="102">
        <f t="shared" si="0"/>
        <v>0</v>
      </c>
      <c r="J71" s="145"/>
      <c r="K71" s="145"/>
      <c r="L71" s="158"/>
    </row>
    <row r="72" spans="4:12" ht="20.100000000000001" customHeight="1">
      <c r="D72" s="434"/>
      <c r="E72" s="452"/>
      <c r="F72" s="106" t="s">
        <v>50</v>
      </c>
      <c r="G72" s="206"/>
      <c r="H72" s="206"/>
      <c r="I72" s="102">
        <f t="shared" si="0"/>
        <v>0</v>
      </c>
      <c r="J72" s="145"/>
      <c r="K72" s="145"/>
      <c r="L72" s="175"/>
    </row>
    <row r="73" spans="4:12" ht="20.100000000000001" customHeight="1">
      <c r="D73" s="434"/>
      <c r="E73" s="453"/>
      <c r="F73" s="154" t="s">
        <v>77</v>
      </c>
      <c r="G73" s="214"/>
      <c r="H73" s="214"/>
      <c r="I73" s="102">
        <f t="shared" ref="I73:I136" si="1">LENB(H73)</f>
        <v>0</v>
      </c>
      <c r="J73" s="156"/>
      <c r="K73" s="151"/>
      <c r="L73" s="177"/>
    </row>
    <row r="74" spans="4:12" ht="19.5" customHeight="1">
      <c r="D74" s="434"/>
      <c r="E74" s="436" t="s">
        <v>147</v>
      </c>
      <c r="F74" s="100" t="s">
        <v>122</v>
      </c>
      <c r="G74" s="205"/>
      <c r="H74" s="205"/>
      <c r="I74" s="102">
        <f t="shared" si="1"/>
        <v>0</v>
      </c>
      <c r="J74" s="102"/>
      <c r="K74" s="102" t="s">
        <v>245</v>
      </c>
      <c r="L74" s="178"/>
    </row>
    <row r="75" spans="4:12" ht="20.100000000000001" customHeight="1">
      <c r="D75" s="434"/>
      <c r="E75" s="452"/>
      <c r="F75" s="106" t="s">
        <v>55</v>
      </c>
      <c r="G75" s="206"/>
      <c r="H75" s="206"/>
      <c r="I75" s="102">
        <f t="shared" si="1"/>
        <v>0</v>
      </c>
      <c r="J75" s="145">
        <v>33</v>
      </c>
      <c r="K75" s="145"/>
      <c r="L75" s="158"/>
    </row>
    <row r="76" spans="4:12" ht="20.100000000000001" customHeight="1">
      <c r="D76" s="434"/>
      <c r="E76" s="452"/>
      <c r="F76" s="106" t="s">
        <v>121</v>
      </c>
      <c r="G76" s="206"/>
      <c r="H76" s="206"/>
      <c r="I76" s="102">
        <f t="shared" si="1"/>
        <v>0</v>
      </c>
      <c r="J76" s="106"/>
      <c r="K76" s="106"/>
      <c r="L76" s="158"/>
    </row>
    <row r="77" spans="4:12" ht="20.100000000000001" customHeight="1">
      <c r="D77" s="434"/>
      <c r="E77" s="452"/>
      <c r="F77" s="109" t="s">
        <v>49</v>
      </c>
      <c r="G77" s="207"/>
      <c r="H77" s="207"/>
      <c r="I77" s="102">
        <f t="shared" si="1"/>
        <v>0</v>
      </c>
      <c r="J77" s="145"/>
      <c r="K77" s="145"/>
      <c r="L77" s="158"/>
    </row>
    <row r="78" spans="4:12" ht="20.100000000000001" customHeight="1">
      <c r="D78" s="434"/>
      <c r="E78" s="452"/>
      <c r="F78" s="106" t="s">
        <v>50</v>
      </c>
      <c r="G78" s="206"/>
      <c r="H78" s="206"/>
      <c r="I78" s="102">
        <f t="shared" si="1"/>
        <v>0</v>
      </c>
      <c r="J78" s="145"/>
      <c r="K78" s="145"/>
      <c r="L78" s="175"/>
    </row>
    <row r="79" spans="4:12" ht="20.100000000000001" customHeight="1">
      <c r="D79" s="434"/>
      <c r="E79" s="453"/>
      <c r="F79" s="149" t="s">
        <v>77</v>
      </c>
      <c r="G79" s="208"/>
      <c r="H79" s="208"/>
      <c r="I79" s="102">
        <f t="shared" si="1"/>
        <v>0</v>
      </c>
      <c r="J79" s="151"/>
      <c r="K79" s="151"/>
      <c r="L79" s="176"/>
    </row>
    <row r="80" spans="4:12" ht="20.100000000000001" customHeight="1">
      <c r="D80" s="434"/>
      <c r="E80" s="436" t="s">
        <v>148</v>
      </c>
      <c r="F80" s="100" t="s">
        <v>122</v>
      </c>
      <c r="G80" s="205"/>
      <c r="H80" s="205"/>
      <c r="I80" s="102">
        <f t="shared" si="1"/>
        <v>0</v>
      </c>
      <c r="J80" s="102"/>
      <c r="K80" s="102" t="s">
        <v>245</v>
      </c>
      <c r="L80" s="157"/>
    </row>
    <row r="81" spans="4:12" ht="20.100000000000001" customHeight="1">
      <c r="D81" s="434"/>
      <c r="E81" s="452"/>
      <c r="F81" s="106" t="s">
        <v>55</v>
      </c>
      <c r="G81" s="206"/>
      <c r="H81" s="206"/>
      <c r="I81" s="102">
        <f t="shared" si="1"/>
        <v>0</v>
      </c>
      <c r="J81" s="145">
        <v>33</v>
      </c>
      <c r="K81" s="145"/>
      <c r="L81" s="158"/>
    </row>
    <row r="82" spans="4:12" ht="20.100000000000001" customHeight="1">
      <c r="D82" s="434"/>
      <c r="E82" s="452"/>
      <c r="F82" s="106" t="s">
        <v>121</v>
      </c>
      <c r="G82" s="206"/>
      <c r="H82" s="206"/>
      <c r="I82" s="102">
        <f t="shared" si="1"/>
        <v>0</v>
      </c>
      <c r="J82" s="106"/>
      <c r="K82" s="106"/>
      <c r="L82" s="158"/>
    </row>
    <row r="83" spans="4:12" ht="20.100000000000001" customHeight="1">
      <c r="D83" s="434"/>
      <c r="E83" s="452"/>
      <c r="F83" s="109" t="s">
        <v>49</v>
      </c>
      <c r="G83" s="207"/>
      <c r="H83" s="207"/>
      <c r="I83" s="102">
        <f t="shared" si="1"/>
        <v>0</v>
      </c>
      <c r="J83" s="145"/>
      <c r="K83" s="145"/>
      <c r="L83" s="158"/>
    </row>
    <row r="84" spans="4:12" ht="20.100000000000001" customHeight="1">
      <c r="D84" s="434"/>
      <c r="E84" s="452"/>
      <c r="F84" s="106" t="s">
        <v>50</v>
      </c>
      <c r="G84" s="206"/>
      <c r="H84" s="206"/>
      <c r="I84" s="102">
        <f t="shared" si="1"/>
        <v>0</v>
      </c>
      <c r="J84" s="145"/>
      <c r="K84" s="145"/>
      <c r="L84" s="175"/>
    </row>
    <row r="85" spans="4:12" ht="20.100000000000001" customHeight="1">
      <c r="D85" s="434"/>
      <c r="E85" s="453"/>
      <c r="F85" s="149" t="s">
        <v>77</v>
      </c>
      <c r="G85" s="208"/>
      <c r="H85" s="208"/>
      <c r="I85" s="102">
        <f t="shared" si="1"/>
        <v>0</v>
      </c>
      <c r="J85" s="151"/>
      <c r="K85" s="151"/>
      <c r="L85" s="176"/>
    </row>
    <row r="86" spans="4:12" ht="20.100000000000001" customHeight="1">
      <c r="D86" s="434"/>
      <c r="E86" s="436" t="s">
        <v>149</v>
      </c>
      <c r="F86" s="100" t="s">
        <v>122</v>
      </c>
      <c r="G86" s="205"/>
      <c r="H86" s="205"/>
      <c r="I86" s="102">
        <f t="shared" si="1"/>
        <v>0</v>
      </c>
      <c r="J86" s="179"/>
      <c r="K86" s="102" t="s">
        <v>245</v>
      </c>
      <c r="L86" s="180"/>
    </row>
    <row r="87" spans="4:12" ht="20.100000000000001" customHeight="1">
      <c r="D87" s="434"/>
      <c r="E87" s="452"/>
      <c r="F87" s="106" t="s">
        <v>55</v>
      </c>
      <c r="G87" s="206"/>
      <c r="H87" s="206"/>
      <c r="I87" s="102">
        <f t="shared" si="1"/>
        <v>0</v>
      </c>
      <c r="J87" s="159">
        <v>33</v>
      </c>
      <c r="K87" s="145"/>
      <c r="L87" s="181"/>
    </row>
    <row r="88" spans="4:12" ht="20.100000000000001" customHeight="1">
      <c r="D88" s="434"/>
      <c r="E88" s="452"/>
      <c r="F88" s="106" t="s">
        <v>121</v>
      </c>
      <c r="G88" s="206"/>
      <c r="H88" s="206"/>
      <c r="I88" s="102">
        <f t="shared" si="1"/>
        <v>0</v>
      </c>
      <c r="J88" s="182"/>
      <c r="K88" s="106"/>
      <c r="L88" s="181"/>
    </row>
    <row r="89" spans="4:12" ht="20.100000000000001" customHeight="1">
      <c r="D89" s="434"/>
      <c r="E89" s="452"/>
      <c r="F89" s="109" t="s">
        <v>49</v>
      </c>
      <c r="G89" s="207"/>
      <c r="H89" s="207"/>
      <c r="I89" s="102">
        <f t="shared" si="1"/>
        <v>0</v>
      </c>
      <c r="J89" s="159"/>
      <c r="K89" s="145"/>
      <c r="L89" s="181"/>
    </row>
    <row r="90" spans="4:12" ht="20.100000000000001" customHeight="1">
      <c r="D90" s="434"/>
      <c r="E90" s="452"/>
      <c r="F90" s="106" t="s">
        <v>50</v>
      </c>
      <c r="G90" s="206"/>
      <c r="H90" s="206"/>
      <c r="I90" s="102">
        <f t="shared" si="1"/>
        <v>0</v>
      </c>
      <c r="J90" s="159"/>
      <c r="K90" s="145"/>
      <c r="L90" s="160"/>
    </row>
    <row r="91" spans="4:12" ht="20.100000000000001" customHeight="1">
      <c r="D91" s="434"/>
      <c r="E91" s="453"/>
      <c r="F91" s="149" t="s">
        <v>77</v>
      </c>
      <c r="G91" s="208"/>
      <c r="H91" s="208"/>
      <c r="I91" s="102">
        <f t="shared" si="1"/>
        <v>0</v>
      </c>
      <c r="J91" s="183"/>
      <c r="K91" s="151"/>
      <c r="L91" s="184"/>
    </row>
    <row r="92" spans="4:12" ht="20.100000000000001" customHeight="1">
      <c r="D92" s="434"/>
      <c r="E92" s="436" t="s">
        <v>150</v>
      </c>
      <c r="F92" s="100" t="s">
        <v>122</v>
      </c>
      <c r="G92" s="205"/>
      <c r="H92" s="205"/>
      <c r="I92" s="102">
        <f t="shared" si="1"/>
        <v>0</v>
      </c>
      <c r="J92" s="102"/>
      <c r="K92" s="179" t="s">
        <v>245</v>
      </c>
      <c r="L92" s="157"/>
    </row>
    <row r="93" spans="4:12" ht="20.100000000000001" customHeight="1">
      <c r="D93" s="434"/>
      <c r="E93" s="452"/>
      <c r="F93" s="106" t="s">
        <v>55</v>
      </c>
      <c r="G93" s="206"/>
      <c r="H93" s="206"/>
      <c r="I93" s="102">
        <f t="shared" si="1"/>
        <v>0</v>
      </c>
      <c r="J93" s="145">
        <v>33</v>
      </c>
      <c r="K93" s="159"/>
      <c r="L93" s="158"/>
    </row>
    <row r="94" spans="4:12" ht="20.100000000000001" customHeight="1">
      <c r="D94" s="434"/>
      <c r="E94" s="452"/>
      <c r="F94" s="106" t="s">
        <v>121</v>
      </c>
      <c r="G94" s="206"/>
      <c r="H94" s="206"/>
      <c r="I94" s="102">
        <f t="shared" si="1"/>
        <v>0</v>
      </c>
      <c r="J94" s="106"/>
      <c r="K94" s="182"/>
      <c r="L94" s="158"/>
    </row>
    <row r="95" spans="4:12" ht="20.100000000000001" customHeight="1">
      <c r="D95" s="434"/>
      <c r="E95" s="452"/>
      <c r="F95" s="109" t="s">
        <v>49</v>
      </c>
      <c r="G95" s="207"/>
      <c r="H95" s="207"/>
      <c r="I95" s="102">
        <f t="shared" si="1"/>
        <v>0</v>
      </c>
      <c r="J95" s="145"/>
      <c r="K95" s="159"/>
      <c r="L95" s="158"/>
    </row>
    <row r="96" spans="4:12" ht="20.100000000000001" customHeight="1">
      <c r="D96" s="434"/>
      <c r="E96" s="452"/>
      <c r="F96" s="106" t="s">
        <v>50</v>
      </c>
      <c r="G96" s="206"/>
      <c r="H96" s="206"/>
      <c r="I96" s="102">
        <f t="shared" si="1"/>
        <v>0</v>
      </c>
      <c r="J96" s="145"/>
      <c r="K96" s="159"/>
      <c r="L96" s="175"/>
    </row>
    <row r="97" spans="4:12" ht="20.100000000000001" customHeight="1" thickBot="1">
      <c r="D97" s="434"/>
      <c r="E97" s="452"/>
      <c r="F97" s="154" t="s">
        <v>77</v>
      </c>
      <c r="G97" s="214"/>
      <c r="H97" s="214"/>
      <c r="I97" s="115">
        <f t="shared" si="1"/>
        <v>0</v>
      </c>
      <c r="J97" s="156"/>
      <c r="K97" s="185"/>
      <c r="L97" s="177"/>
    </row>
    <row r="98" spans="4:12" ht="20.100000000000001" customHeight="1">
      <c r="D98" s="449" t="s">
        <v>119</v>
      </c>
      <c r="E98" s="451" t="s">
        <v>117</v>
      </c>
      <c r="F98" s="117" t="s">
        <v>67</v>
      </c>
      <c r="G98" s="117" t="s">
        <v>78</v>
      </c>
      <c r="H98" s="117" t="s">
        <v>78</v>
      </c>
      <c r="I98" s="119">
        <f t="shared" si="1"/>
        <v>1</v>
      </c>
      <c r="J98" s="120"/>
      <c r="K98" s="120" t="s">
        <v>245</v>
      </c>
      <c r="L98" s="467"/>
    </row>
    <row r="99" spans="4:12" ht="20.100000000000001" customHeight="1">
      <c r="D99" s="434"/>
      <c r="E99" s="452"/>
      <c r="F99" s="121" t="s">
        <v>55</v>
      </c>
      <c r="G99" s="136" t="s">
        <v>160</v>
      </c>
      <c r="H99" s="136" t="s">
        <v>160</v>
      </c>
      <c r="I99" s="102">
        <f t="shared" si="1"/>
        <v>14</v>
      </c>
      <c r="J99" s="123">
        <v>33</v>
      </c>
      <c r="K99" s="123"/>
      <c r="L99" s="464"/>
    </row>
    <row r="100" spans="4:12" ht="20.100000000000001" customHeight="1">
      <c r="D100" s="434"/>
      <c r="E100" s="452"/>
      <c r="F100" s="121" t="s">
        <v>121</v>
      </c>
      <c r="G100" s="136" t="s">
        <v>320</v>
      </c>
      <c r="H100" s="136" t="s">
        <v>320</v>
      </c>
      <c r="I100" s="102">
        <f t="shared" si="1"/>
        <v>14</v>
      </c>
      <c r="J100" s="121"/>
      <c r="K100" s="121"/>
      <c r="L100" s="464"/>
    </row>
    <row r="101" spans="4:12" ht="19.899999999999999" customHeight="1">
      <c r="D101" s="434"/>
      <c r="E101" s="452"/>
      <c r="F101" s="124" t="s">
        <v>49</v>
      </c>
      <c r="G101" s="186" t="s">
        <v>161</v>
      </c>
      <c r="H101" s="137" t="s">
        <v>526</v>
      </c>
      <c r="I101" s="102">
        <f t="shared" si="1"/>
        <v>47</v>
      </c>
      <c r="J101" s="123"/>
      <c r="K101" s="123"/>
      <c r="L101" s="464"/>
    </row>
    <row r="102" spans="4:12" ht="17.649999999999999" customHeight="1">
      <c r="D102" s="434"/>
      <c r="E102" s="452"/>
      <c r="F102" s="121" t="s">
        <v>50</v>
      </c>
      <c r="G102" s="136"/>
      <c r="H102" s="136" t="s">
        <v>160</v>
      </c>
      <c r="I102" s="102">
        <f t="shared" si="1"/>
        <v>14</v>
      </c>
      <c r="J102" s="123"/>
      <c r="K102" s="123"/>
      <c r="L102" s="464"/>
    </row>
    <row r="103" spans="4:12" ht="17.649999999999999" customHeight="1">
      <c r="D103" s="434"/>
      <c r="E103" s="453"/>
      <c r="F103" s="127" t="s">
        <v>77</v>
      </c>
      <c r="G103" s="138" t="s">
        <v>160</v>
      </c>
      <c r="H103" s="138" t="s">
        <v>160</v>
      </c>
      <c r="I103" s="102">
        <f t="shared" si="1"/>
        <v>14</v>
      </c>
      <c r="J103" s="128"/>
      <c r="K103" s="128"/>
      <c r="L103" s="465"/>
    </row>
    <row r="104" spans="4:12" ht="17.649999999999999" customHeight="1">
      <c r="D104" s="434"/>
      <c r="E104" s="436" t="s">
        <v>133</v>
      </c>
      <c r="F104" s="129" t="s">
        <v>67</v>
      </c>
      <c r="G104" s="129" t="s">
        <v>78</v>
      </c>
      <c r="H104" s="129" t="s">
        <v>78</v>
      </c>
      <c r="I104" s="102">
        <f t="shared" si="1"/>
        <v>1</v>
      </c>
      <c r="J104" s="131"/>
      <c r="K104" s="187" t="s">
        <v>245</v>
      </c>
      <c r="L104" s="466"/>
    </row>
    <row r="105" spans="4:12" ht="17.649999999999999" customHeight="1">
      <c r="D105" s="434"/>
      <c r="E105" s="452"/>
      <c r="F105" s="121" t="s">
        <v>55</v>
      </c>
      <c r="G105" s="132" t="s">
        <v>271</v>
      </c>
      <c r="H105" s="132" t="s">
        <v>271</v>
      </c>
      <c r="I105" s="102">
        <f t="shared" si="1"/>
        <v>9</v>
      </c>
      <c r="J105" s="123">
        <v>33</v>
      </c>
      <c r="K105" s="188"/>
      <c r="L105" s="464"/>
    </row>
    <row r="106" spans="4:12" ht="17.649999999999999" customHeight="1">
      <c r="D106" s="434"/>
      <c r="E106" s="452"/>
      <c r="F106" s="121" t="s">
        <v>121</v>
      </c>
      <c r="G106" s="132" t="s">
        <v>321</v>
      </c>
      <c r="H106" s="132" t="s">
        <v>321</v>
      </c>
      <c r="I106" s="102">
        <f t="shared" si="1"/>
        <v>9</v>
      </c>
      <c r="J106" s="121"/>
      <c r="K106" s="189"/>
      <c r="L106" s="464"/>
    </row>
    <row r="107" spans="4:12" ht="17.649999999999999" customHeight="1">
      <c r="D107" s="434"/>
      <c r="E107" s="452"/>
      <c r="F107" s="124" t="s">
        <v>49</v>
      </c>
      <c r="G107" s="126" t="s">
        <v>74</v>
      </c>
      <c r="H107" s="126" t="s">
        <v>524</v>
      </c>
      <c r="I107" s="102">
        <f t="shared" si="1"/>
        <v>37</v>
      </c>
      <c r="J107" s="123"/>
      <c r="K107" s="188"/>
      <c r="L107" s="464"/>
    </row>
    <row r="108" spans="4:12" ht="17.649999999999999" customHeight="1">
      <c r="D108" s="434"/>
      <c r="E108" s="452"/>
      <c r="F108" s="121" t="s">
        <v>50</v>
      </c>
      <c r="G108" s="132"/>
      <c r="H108" s="132" t="s">
        <v>271</v>
      </c>
      <c r="I108" s="102">
        <f t="shared" si="1"/>
        <v>9</v>
      </c>
      <c r="J108" s="123"/>
      <c r="K108" s="188"/>
      <c r="L108" s="464"/>
    </row>
    <row r="109" spans="4:12" ht="17.649999999999999" customHeight="1">
      <c r="D109" s="434"/>
      <c r="E109" s="453"/>
      <c r="F109" s="127" t="s">
        <v>77</v>
      </c>
      <c r="G109" s="138" t="s">
        <v>271</v>
      </c>
      <c r="H109" s="138" t="s">
        <v>271</v>
      </c>
      <c r="I109" s="102">
        <f t="shared" si="1"/>
        <v>9</v>
      </c>
      <c r="J109" s="128"/>
      <c r="K109" s="190"/>
      <c r="L109" s="465"/>
    </row>
    <row r="110" spans="4:12" ht="17.649999999999999" customHeight="1">
      <c r="D110" s="434"/>
      <c r="E110" s="436" t="s">
        <v>134</v>
      </c>
      <c r="F110" s="129" t="s">
        <v>67</v>
      </c>
      <c r="G110" s="130"/>
      <c r="H110" s="130"/>
      <c r="I110" s="102">
        <f t="shared" si="1"/>
        <v>0</v>
      </c>
      <c r="J110" s="131"/>
      <c r="K110" s="187" t="s">
        <v>245</v>
      </c>
      <c r="L110" s="466"/>
    </row>
    <row r="111" spans="4:12" ht="17.649999999999999" customHeight="1">
      <c r="D111" s="434"/>
      <c r="E111" s="452"/>
      <c r="F111" s="121" t="s">
        <v>55</v>
      </c>
      <c r="G111" s="132" t="s">
        <v>162</v>
      </c>
      <c r="H111" s="132" t="s">
        <v>162</v>
      </c>
      <c r="I111" s="102">
        <f t="shared" si="1"/>
        <v>14</v>
      </c>
      <c r="J111" s="123">
        <v>33</v>
      </c>
      <c r="K111" s="188"/>
      <c r="L111" s="464"/>
    </row>
    <row r="112" spans="4:12" ht="17.649999999999999" customHeight="1">
      <c r="D112" s="434"/>
      <c r="E112" s="452"/>
      <c r="F112" s="121" t="s">
        <v>121</v>
      </c>
      <c r="G112" s="132" t="s">
        <v>527</v>
      </c>
      <c r="H112" s="132" t="s">
        <v>527</v>
      </c>
      <c r="I112" s="102">
        <f t="shared" si="1"/>
        <v>16</v>
      </c>
      <c r="J112" s="121"/>
      <c r="K112" s="189"/>
      <c r="L112" s="464"/>
    </row>
    <row r="113" spans="4:12" ht="17.649999999999999" customHeight="1">
      <c r="D113" s="434"/>
      <c r="E113" s="452"/>
      <c r="F113" s="124" t="s">
        <v>49</v>
      </c>
      <c r="G113" s="191" t="s">
        <v>608</v>
      </c>
      <c r="H113" s="94" t="s">
        <v>528</v>
      </c>
      <c r="I113" s="102">
        <f t="shared" si="1"/>
        <v>32</v>
      </c>
      <c r="J113" s="123"/>
      <c r="K113" s="188"/>
      <c r="L113" s="464"/>
    </row>
    <row r="114" spans="4:12" ht="17.649999999999999" customHeight="1">
      <c r="D114" s="434"/>
      <c r="E114" s="452"/>
      <c r="F114" s="121" t="s">
        <v>50</v>
      </c>
      <c r="G114" s="132"/>
      <c r="H114" s="132" t="s">
        <v>162</v>
      </c>
      <c r="I114" s="102">
        <f t="shared" si="1"/>
        <v>14</v>
      </c>
      <c r="J114" s="123"/>
      <c r="K114" s="188"/>
      <c r="L114" s="464"/>
    </row>
    <row r="115" spans="4:12" ht="17.649999999999999" customHeight="1">
      <c r="D115" s="434"/>
      <c r="E115" s="453"/>
      <c r="F115" s="127" t="s">
        <v>77</v>
      </c>
      <c r="G115" s="133" t="s">
        <v>162</v>
      </c>
      <c r="H115" s="133" t="s">
        <v>162</v>
      </c>
      <c r="I115" s="102">
        <f t="shared" si="1"/>
        <v>14</v>
      </c>
      <c r="J115" s="128"/>
      <c r="K115" s="190"/>
      <c r="L115" s="465"/>
    </row>
    <row r="116" spans="4:12" ht="17.649999999999999" customHeight="1">
      <c r="D116" s="434"/>
      <c r="E116" s="436" t="s">
        <v>135</v>
      </c>
      <c r="F116" s="129" t="s">
        <v>67</v>
      </c>
      <c r="G116" s="130"/>
      <c r="H116" s="130"/>
      <c r="I116" s="102">
        <f t="shared" si="1"/>
        <v>0</v>
      </c>
      <c r="J116" s="131"/>
      <c r="K116" s="187" t="s">
        <v>245</v>
      </c>
      <c r="L116" s="466"/>
    </row>
    <row r="117" spans="4:12" ht="17.649999999999999" customHeight="1">
      <c r="D117" s="434"/>
      <c r="E117" s="452"/>
      <c r="F117" s="121" t="s">
        <v>55</v>
      </c>
      <c r="G117" s="132" t="s">
        <v>164</v>
      </c>
      <c r="H117" s="132" t="s">
        <v>164</v>
      </c>
      <c r="I117" s="102">
        <f t="shared" si="1"/>
        <v>10</v>
      </c>
      <c r="J117" s="123">
        <v>33</v>
      </c>
      <c r="K117" s="188"/>
      <c r="L117" s="464"/>
    </row>
    <row r="118" spans="4:12" ht="17.649999999999999" customHeight="1">
      <c r="D118" s="434"/>
      <c r="E118" s="452"/>
      <c r="F118" s="121" t="s">
        <v>121</v>
      </c>
      <c r="G118" s="132" t="s">
        <v>322</v>
      </c>
      <c r="H118" s="132" t="s">
        <v>322</v>
      </c>
      <c r="I118" s="102">
        <f t="shared" si="1"/>
        <v>10</v>
      </c>
      <c r="J118" s="121"/>
      <c r="K118" s="189"/>
      <c r="L118" s="464"/>
    </row>
    <row r="119" spans="4:12" ht="17.649999999999999" customHeight="1">
      <c r="D119" s="434"/>
      <c r="E119" s="452"/>
      <c r="F119" s="124" t="s">
        <v>49</v>
      </c>
      <c r="G119" s="125" t="s">
        <v>76</v>
      </c>
      <c r="H119" s="126" t="s">
        <v>529</v>
      </c>
      <c r="I119" s="102">
        <f t="shared" si="1"/>
        <v>45</v>
      </c>
      <c r="J119" s="123"/>
      <c r="K119" s="188"/>
      <c r="L119" s="464"/>
    </row>
    <row r="120" spans="4:12" ht="17.649999999999999" customHeight="1">
      <c r="D120" s="434"/>
      <c r="E120" s="452"/>
      <c r="F120" s="121" t="s">
        <v>50</v>
      </c>
      <c r="G120" s="132"/>
      <c r="H120" s="132" t="s">
        <v>164</v>
      </c>
      <c r="I120" s="102">
        <f t="shared" si="1"/>
        <v>10</v>
      </c>
      <c r="J120" s="123"/>
      <c r="K120" s="188"/>
      <c r="L120" s="464"/>
    </row>
    <row r="121" spans="4:12" ht="17.649999999999999" customHeight="1">
      <c r="D121" s="434"/>
      <c r="E121" s="453"/>
      <c r="F121" s="127" t="s">
        <v>77</v>
      </c>
      <c r="G121" s="133" t="s">
        <v>164</v>
      </c>
      <c r="H121" s="133" t="s">
        <v>164</v>
      </c>
      <c r="I121" s="102">
        <f t="shared" si="1"/>
        <v>10</v>
      </c>
      <c r="J121" s="128"/>
      <c r="K121" s="190"/>
      <c r="L121" s="465"/>
    </row>
    <row r="122" spans="4:12" ht="17.649999999999999" customHeight="1">
      <c r="D122" s="434"/>
      <c r="E122" s="436" t="s">
        <v>136</v>
      </c>
      <c r="F122" s="129" t="s">
        <v>67</v>
      </c>
      <c r="G122" s="130"/>
      <c r="H122" s="130"/>
      <c r="I122" s="102">
        <f t="shared" si="1"/>
        <v>0</v>
      </c>
      <c r="J122" s="131"/>
      <c r="K122" s="187" t="s">
        <v>245</v>
      </c>
      <c r="L122" s="466"/>
    </row>
    <row r="123" spans="4:12" ht="17.649999999999999" customHeight="1">
      <c r="D123" s="434"/>
      <c r="E123" s="452"/>
      <c r="F123" s="121" t="s">
        <v>55</v>
      </c>
      <c r="G123" s="132" t="s">
        <v>165</v>
      </c>
      <c r="H123" s="132" t="s">
        <v>165</v>
      </c>
      <c r="I123" s="102">
        <f t="shared" si="1"/>
        <v>16</v>
      </c>
      <c r="J123" s="123">
        <v>33</v>
      </c>
      <c r="K123" s="188"/>
      <c r="L123" s="464"/>
    </row>
    <row r="124" spans="4:12" ht="17.649999999999999" customHeight="1">
      <c r="D124" s="434"/>
      <c r="E124" s="452"/>
      <c r="F124" s="121" t="s">
        <v>121</v>
      </c>
      <c r="G124" s="132" t="s">
        <v>323</v>
      </c>
      <c r="H124" s="132" t="s">
        <v>323</v>
      </c>
      <c r="I124" s="102">
        <f t="shared" si="1"/>
        <v>16</v>
      </c>
      <c r="J124" s="121"/>
      <c r="K124" s="189"/>
      <c r="L124" s="464"/>
    </row>
    <row r="125" spans="4:12" ht="17.649999999999999" customHeight="1">
      <c r="D125" s="434"/>
      <c r="E125" s="452"/>
      <c r="F125" s="124" t="s">
        <v>49</v>
      </c>
      <c r="G125" s="125" t="s">
        <v>166</v>
      </c>
      <c r="H125" s="126" t="s">
        <v>530</v>
      </c>
      <c r="I125" s="102">
        <f t="shared" si="1"/>
        <v>51</v>
      </c>
      <c r="J125" s="123"/>
      <c r="K125" s="188"/>
      <c r="L125" s="464"/>
    </row>
    <row r="126" spans="4:12" ht="17.649999999999999" customHeight="1">
      <c r="D126" s="434"/>
      <c r="E126" s="452"/>
      <c r="F126" s="121" t="s">
        <v>50</v>
      </c>
      <c r="G126" s="132"/>
      <c r="H126" s="132" t="s">
        <v>165</v>
      </c>
      <c r="I126" s="102">
        <f t="shared" si="1"/>
        <v>16</v>
      </c>
      <c r="J126" s="123"/>
      <c r="K126" s="188"/>
      <c r="L126" s="464"/>
    </row>
    <row r="127" spans="4:12" ht="17.649999999999999" customHeight="1">
      <c r="D127" s="434"/>
      <c r="E127" s="452"/>
      <c r="F127" s="127" t="s">
        <v>77</v>
      </c>
      <c r="G127" s="133" t="s">
        <v>165</v>
      </c>
      <c r="H127" s="133" t="s">
        <v>165</v>
      </c>
      <c r="I127" s="102">
        <f t="shared" si="1"/>
        <v>16</v>
      </c>
      <c r="J127" s="128"/>
      <c r="K127" s="190"/>
      <c r="L127" s="465"/>
    </row>
    <row r="128" spans="4:12" ht="17.649999999999999" customHeight="1">
      <c r="D128" s="434"/>
      <c r="E128" s="436" t="s">
        <v>142</v>
      </c>
      <c r="F128" s="192" t="s">
        <v>67</v>
      </c>
      <c r="G128" s="193"/>
      <c r="H128" s="546"/>
      <c r="I128" s="102" t="e">
        <f>LENB(#REF!)</f>
        <v>#REF!</v>
      </c>
      <c r="J128" s="141"/>
      <c r="K128" s="187" t="s">
        <v>245</v>
      </c>
      <c r="L128" s="466"/>
    </row>
    <row r="129" spans="4:12" ht="17.649999999999999" customHeight="1">
      <c r="D129" s="434"/>
      <c r="E129" s="452"/>
      <c r="F129" s="194" t="s">
        <v>55</v>
      </c>
      <c r="G129" s="132" t="s">
        <v>272</v>
      </c>
      <c r="H129" s="132" t="s">
        <v>272</v>
      </c>
      <c r="I129" s="102">
        <f>LENB(H128)</f>
        <v>0</v>
      </c>
      <c r="J129" s="123">
        <v>33</v>
      </c>
      <c r="K129" s="188"/>
      <c r="L129" s="464"/>
    </row>
    <row r="130" spans="4:12" ht="17.649999999999999" customHeight="1">
      <c r="D130" s="434"/>
      <c r="E130" s="452"/>
      <c r="F130" s="194" t="s">
        <v>121</v>
      </c>
      <c r="G130" s="132" t="s">
        <v>324</v>
      </c>
      <c r="H130" s="197" t="s">
        <v>531</v>
      </c>
      <c r="I130" s="102">
        <f t="shared" si="1"/>
        <v>16</v>
      </c>
      <c r="J130" s="121"/>
      <c r="K130" s="189"/>
      <c r="L130" s="464"/>
    </row>
    <row r="131" spans="4:12" ht="17.649999999999999" customHeight="1">
      <c r="D131" s="434"/>
      <c r="E131" s="452"/>
      <c r="F131" s="195" t="s">
        <v>49</v>
      </c>
      <c r="G131" s="125" t="s">
        <v>273</v>
      </c>
      <c r="H131" s="547" t="s">
        <v>720</v>
      </c>
      <c r="I131" s="102">
        <f t="shared" si="1"/>
        <v>42</v>
      </c>
      <c r="J131" s="123"/>
      <c r="K131" s="188"/>
      <c r="L131" s="464"/>
    </row>
    <row r="132" spans="4:12" ht="16.5" customHeight="1">
      <c r="D132" s="434"/>
      <c r="E132" s="452"/>
      <c r="F132" s="194" t="s">
        <v>50</v>
      </c>
      <c r="G132" s="132"/>
      <c r="H132" s="132" t="s">
        <v>272</v>
      </c>
      <c r="I132" s="102">
        <f t="shared" si="1"/>
        <v>16</v>
      </c>
      <c r="J132" s="123"/>
      <c r="K132" s="188"/>
      <c r="L132" s="464"/>
    </row>
    <row r="133" spans="4:12" ht="17.25" customHeight="1">
      <c r="D133" s="434"/>
      <c r="E133" s="452"/>
      <c r="F133" s="196" t="s">
        <v>77</v>
      </c>
      <c r="G133" s="197" t="s">
        <v>272</v>
      </c>
      <c r="H133" s="132" t="s">
        <v>272</v>
      </c>
      <c r="I133" s="102">
        <f t="shared" si="1"/>
        <v>16</v>
      </c>
      <c r="J133" s="198"/>
      <c r="K133" s="199"/>
      <c r="L133" s="464"/>
    </row>
    <row r="134" spans="4:12" ht="16.5" customHeight="1">
      <c r="D134" s="434"/>
      <c r="E134" s="436" t="s">
        <v>251</v>
      </c>
      <c r="F134" s="100" t="s">
        <v>252</v>
      </c>
      <c r="G134" s="205"/>
      <c r="H134" s="205"/>
      <c r="I134" s="102">
        <f t="shared" si="1"/>
        <v>0</v>
      </c>
      <c r="J134" s="102"/>
      <c r="K134" s="179" t="s">
        <v>253</v>
      </c>
      <c r="L134" s="439"/>
    </row>
    <row r="135" spans="4:12" ht="16.5" customHeight="1">
      <c r="D135" s="434"/>
      <c r="E135" s="452"/>
      <c r="F135" s="106" t="s">
        <v>254</v>
      </c>
      <c r="G135" s="206"/>
      <c r="H135" s="206"/>
      <c r="I135" s="102">
        <f t="shared" si="1"/>
        <v>0</v>
      </c>
      <c r="J135" s="145">
        <v>33</v>
      </c>
      <c r="K135" s="159"/>
      <c r="L135" s="438"/>
    </row>
    <row r="136" spans="4:12" ht="16.5" customHeight="1">
      <c r="D136" s="434"/>
      <c r="E136" s="452"/>
      <c r="F136" s="106" t="s">
        <v>255</v>
      </c>
      <c r="G136" s="206"/>
      <c r="H136" s="206"/>
      <c r="I136" s="102">
        <f t="shared" si="1"/>
        <v>0</v>
      </c>
      <c r="J136" s="106"/>
      <c r="K136" s="182"/>
      <c r="L136" s="438"/>
    </row>
    <row r="137" spans="4:12" ht="16.5" customHeight="1">
      <c r="D137" s="434"/>
      <c r="E137" s="452"/>
      <c r="F137" s="109" t="s">
        <v>49</v>
      </c>
      <c r="G137" s="207"/>
      <c r="H137" s="207"/>
      <c r="I137" s="102">
        <f t="shared" ref="I137:I145" si="2">LENB(H137)</f>
        <v>0</v>
      </c>
      <c r="J137" s="145"/>
      <c r="K137" s="159"/>
      <c r="L137" s="438"/>
    </row>
    <row r="138" spans="4:12" ht="16.5" customHeight="1">
      <c r="D138" s="434"/>
      <c r="E138" s="452"/>
      <c r="F138" s="106" t="s">
        <v>50</v>
      </c>
      <c r="G138" s="206"/>
      <c r="H138" s="206"/>
      <c r="I138" s="102">
        <f t="shared" si="2"/>
        <v>0</v>
      </c>
      <c r="J138" s="145"/>
      <c r="K138" s="159"/>
      <c r="L138" s="438"/>
    </row>
    <row r="139" spans="4:12" ht="16.5" customHeight="1">
      <c r="D139" s="434"/>
      <c r="E139" s="453"/>
      <c r="F139" s="149" t="s">
        <v>256</v>
      </c>
      <c r="G139" s="208"/>
      <c r="H139" s="208"/>
      <c r="I139" s="102">
        <f t="shared" si="2"/>
        <v>0</v>
      </c>
      <c r="J139" s="151"/>
      <c r="K139" s="183"/>
      <c r="L139" s="440"/>
    </row>
    <row r="140" spans="4:12" ht="18">
      <c r="D140" s="434"/>
      <c r="E140" s="436" t="s">
        <v>249</v>
      </c>
      <c r="F140" s="200" t="s">
        <v>67</v>
      </c>
      <c r="G140" s="209"/>
      <c r="H140" s="210"/>
      <c r="I140" s="102">
        <f t="shared" si="2"/>
        <v>0</v>
      </c>
      <c r="J140" s="173"/>
      <c r="K140" s="179" t="s">
        <v>245</v>
      </c>
      <c r="L140" s="439"/>
    </row>
    <row r="141" spans="4:12" ht="18">
      <c r="D141" s="434"/>
      <c r="E141" s="452"/>
      <c r="F141" s="201" t="s">
        <v>55</v>
      </c>
      <c r="G141" s="211"/>
      <c r="H141" s="211"/>
      <c r="I141" s="102">
        <f t="shared" si="2"/>
        <v>0</v>
      </c>
      <c r="J141" s="145">
        <v>33</v>
      </c>
      <c r="K141" s="159"/>
      <c r="L141" s="438"/>
    </row>
    <row r="142" spans="4:12" ht="18">
      <c r="D142" s="434"/>
      <c r="E142" s="452"/>
      <c r="F142" s="201" t="s">
        <v>121</v>
      </c>
      <c r="G142" s="211"/>
      <c r="H142" s="211"/>
      <c r="I142" s="102">
        <f t="shared" si="2"/>
        <v>0</v>
      </c>
      <c r="J142" s="106"/>
      <c r="K142" s="182"/>
      <c r="L142" s="438"/>
    </row>
    <row r="143" spans="4:12" ht="18">
      <c r="D143" s="434"/>
      <c r="E143" s="452"/>
      <c r="F143" s="203" t="s">
        <v>49</v>
      </c>
      <c r="G143" s="212"/>
      <c r="H143" s="212"/>
      <c r="I143" s="102">
        <f t="shared" si="2"/>
        <v>0</v>
      </c>
      <c r="J143" s="145"/>
      <c r="K143" s="159"/>
      <c r="L143" s="438"/>
    </row>
    <row r="144" spans="4:12" ht="18">
      <c r="D144" s="434"/>
      <c r="E144" s="452"/>
      <c r="F144" s="201" t="s">
        <v>50</v>
      </c>
      <c r="G144" s="211"/>
      <c r="H144" s="211"/>
      <c r="I144" s="102">
        <f t="shared" si="2"/>
        <v>0</v>
      </c>
      <c r="J144" s="145"/>
      <c r="K144" s="159"/>
      <c r="L144" s="438"/>
    </row>
    <row r="145" spans="4:12" thickBot="1">
      <c r="D145" s="450"/>
      <c r="E145" s="468"/>
      <c r="F145" s="204" t="s">
        <v>77</v>
      </c>
      <c r="G145" s="213"/>
      <c r="H145" s="213"/>
      <c r="I145" s="163">
        <f t="shared" si="2"/>
        <v>0</v>
      </c>
      <c r="J145" s="165"/>
      <c r="K145" s="164"/>
      <c r="L145" s="499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9845CD0E-A9BD-4DB0-8894-EC5B97239B3E}"/>
    <hyperlink ref="H17" r:id="rId8" xr:uid="{8354C48E-CA54-45F6-B3F3-1E6165C85BB8}"/>
    <hyperlink ref="H23" r:id="rId9" xr:uid="{07527EB2-0F4F-48B6-AB05-7126F6F4E2D9}"/>
    <hyperlink ref="H29" r:id="rId10" xr:uid="{2566F967-AE5D-4F32-83D4-BC939D597E49}"/>
    <hyperlink ref="H35" r:id="rId11" xr:uid="{B778C383-2B4B-4AB6-8B68-0862FFCA11A9}"/>
    <hyperlink ref="H107" r:id="rId12" xr:uid="{E1C1C124-D0C7-4604-8200-01ACCE288C44}"/>
    <hyperlink ref="H101" r:id="rId13" xr:uid="{6730A88B-F5B9-4607-9243-7932162297DA}"/>
    <hyperlink ref="H113" r:id="rId14" xr:uid="{988ABC6A-4AF3-4208-A72B-4DB84E6A8E40}"/>
    <hyperlink ref="G113" r:id="rId15" xr:uid="{687A8FD7-D135-4DFE-93EF-90D093C96F0A}"/>
    <hyperlink ref="H119" r:id="rId16" xr:uid="{9DF0D399-06E8-404F-A0A1-CF5968B290F0}"/>
    <hyperlink ref="H125" r:id="rId17" xr:uid="{ECD4C735-A944-41E9-80A0-14C467F89947}"/>
    <hyperlink ref="H131" r:id="rId18" xr:uid="{03F3BF34-41C4-4DDB-A5E2-313677BF177C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0.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8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0" t="s">
        <v>486</v>
      </c>
      <c r="C3" s="500"/>
      <c r="D3" s="500"/>
      <c r="E3" s="500"/>
      <c r="F3" s="500"/>
      <c r="G3" s="500"/>
      <c r="H3" s="93"/>
      <c r="I3" s="93"/>
      <c r="J3" s="93"/>
      <c r="K3" s="79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5" t="s">
        <v>54</v>
      </c>
      <c r="E6" s="426"/>
      <c r="F6" s="429" t="s">
        <v>137</v>
      </c>
      <c r="G6" s="95" t="s">
        <v>46</v>
      </c>
      <c r="H6" s="96" t="s">
        <v>482</v>
      </c>
      <c r="I6" s="443" t="s">
        <v>43</v>
      </c>
      <c r="J6" s="431" t="s">
        <v>47</v>
      </c>
      <c r="K6" s="95" t="s">
        <v>485</v>
      </c>
      <c r="L6" s="441" t="s">
        <v>483</v>
      </c>
    </row>
    <row r="7" spans="1:12" ht="23.25" customHeight="1">
      <c r="D7" s="427"/>
      <c r="E7" s="428"/>
      <c r="F7" s="430"/>
      <c r="G7" s="97" t="s">
        <v>617</v>
      </c>
      <c r="H7" s="97" t="s">
        <v>617</v>
      </c>
      <c r="I7" s="444"/>
      <c r="J7" s="432"/>
      <c r="K7" s="98"/>
      <c r="L7" s="442"/>
    </row>
    <row r="8" spans="1:12" ht="21" customHeight="1">
      <c r="D8" s="433" t="s">
        <v>114</v>
      </c>
      <c r="E8" s="436" t="s">
        <v>153</v>
      </c>
      <c r="F8" s="100" t="s">
        <v>123</v>
      </c>
      <c r="G8" s="101"/>
      <c r="H8" s="101"/>
      <c r="I8" s="102">
        <f>LENB(H8)</f>
        <v>0</v>
      </c>
      <c r="J8" s="103"/>
      <c r="K8" s="104" t="s">
        <v>243</v>
      </c>
      <c r="L8" s="521"/>
    </row>
    <row r="9" spans="1:12" ht="21" customHeight="1">
      <c r="D9" s="434"/>
      <c r="E9" s="452"/>
      <c r="F9" s="106" t="s">
        <v>154</v>
      </c>
      <c r="G9" s="107" t="s">
        <v>182</v>
      </c>
      <c r="H9" s="167" t="s">
        <v>182</v>
      </c>
      <c r="I9" s="102">
        <f t="shared" ref="I9:I72" si="0">LENB(H9)</f>
        <v>11</v>
      </c>
      <c r="J9" s="108">
        <v>10</v>
      </c>
      <c r="K9" s="108"/>
      <c r="L9" s="522"/>
    </row>
    <row r="10" spans="1:12" ht="21" customHeight="1">
      <c r="D10" s="434"/>
      <c r="E10" s="452"/>
      <c r="F10" s="106" t="s">
        <v>113</v>
      </c>
      <c r="G10" s="107" t="s">
        <v>303</v>
      </c>
      <c r="H10" s="107" t="s">
        <v>303</v>
      </c>
      <c r="I10" s="102">
        <f t="shared" si="0"/>
        <v>11</v>
      </c>
      <c r="J10" s="106"/>
      <c r="K10" s="106"/>
      <c r="L10" s="522"/>
    </row>
    <row r="11" spans="1:12" ht="21" customHeight="1">
      <c r="D11" s="434"/>
      <c r="E11" s="452"/>
      <c r="F11" s="109" t="s">
        <v>49</v>
      </c>
      <c r="G11" s="110" t="s">
        <v>183</v>
      </c>
      <c r="H11" s="111" t="s">
        <v>609</v>
      </c>
      <c r="I11" s="102">
        <f t="shared" si="0"/>
        <v>39</v>
      </c>
      <c r="J11" s="112"/>
      <c r="K11" s="112"/>
      <c r="L11" s="522"/>
    </row>
    <row r="12" spans="1:12" ht="21" customHeight="1">
      <c r="D12" s="434"/>
      <c r="E12" s="452"/>
      <c r="F12" s="106" t="s">
        <v>50</v>
      </c>
      <c r="G12" s="107"/>
      <c r="H12" s="107" t="s">
        <v>182</v>
      </c>
      <c r="I12" s="102">
        <f t="shared" si="0"/>
        <v>11</v>
      </c>
      <c r="J12" s="112"/>
      <c r="K12" s="112"/>
      <c r="L12" s="522"/>
    </row>
    <row r="13" spans="1:12" ht="21" customHeight="1" thickBot="1">
      <c r="D13" s="434"/>
      <c r="E13" s="452"/>
      <c r="F13" s="113" t="s">
        <v>77</v>
      </c>
      <c r="G13" s="114" t="s">
        <v>182</v>
      </c>
      <c r="H13" s="114" t="s">
        <v>182</v>
      </c>
      <c r="I13" s="115">
        <f t="shared" si="0"/>
        <v>11</v>
      </c>
      <c r="J13" s="116"/>
      <c r="K13" s="116"/>
      <c r="L13" s="522"/>
    </row>
    <row r="14" spans="1:12" ht="21" customHeight="1">
      <c r="D14" s="449" t="s">
        <v>118</v>
      </c>
      <c r="E14" s="451" t="s">
        <v>120</v>
      </c>
      <c r="F14" s="117" t="s">
        <v>122</v>
      </c>
      <c r="G14" s="118"/>
      <c r="H14" s="118"/>
      <c r="I14" s="119">
        <f t="shared" si="0"/>
        <v>0</v>
      </c>
      <c r="J14" s="120"/>
      <c r="K14" s="120" t="s">
        <v>245</v>
      </c>
      <c r="L14" s="467"/>
    </row>
    <row r="15" spans="1:12" ht="21" customHeight="1">
      <c r="D15" s="434"/>
      <c r="E15" s="452"/>
      <c r="F15" s="121" t="s">
        <v>55</v>
      </c>
      <c r="G15" s="122" t="s">
        <v>208</v>
      </c>
      <c r="H15" s="122" t="s">
        <v>208</v>
      </c>
      <c r="I15" s="102">
        <f t="shared" si="0"/>
        <v>22</v>
      </c>
      <c r="J15" s="123">
        <v>33</v>
      </c>
      <c r="K15" s="123"/>
      <c r="L15" s="464"/>
    </row>
    <row r="16" spans="1:12" ht="21" customHeight="1">
      <c r="D16" s="434"/>
      <c r="E16" s="452"/>
      <c r="F16" s="121" t="s">
        <v>121</v>
      </c>
      <c r="G16" s="122" t="s">
        <v>304</v>
      </c>
      <c r="H16" s="122" t="s">
        <v>304</v>
      </c>
      <c r="I16" s="102">
        <f t="shared" si="0"/>
        <v>22</v>
      </c>
      <c r="J16" s="121"/>
      <c r="K16" s="121"/>
      <c r="L16" s="464"/>
    </row>
    <row r="17" spans="2:12" ht="20.100000000000001" customHeight="1">
      <c r="D17" s="434"/>
      <c r="E17" s="452"/>
      <c r="F17" s="124" t="s">
        <v>49</v>
      </c>
      <c r="G17" s="125" t="s">
        <v>184</v>
      </c>
      <c r="H17" s="126" t="s">
        <v>610</v>
      </c>
      <c r="I17" s="102">
        <f t="shared" si="0"/>
        <v>81</v>
      </c>
      <c r="J17" s="123"/>
      <c r="K17" s="123"/>
      <c r="L17" s="464"/>
    </row>
    <row r="18" spans="2:12" ht="20.100000000000001" customHeight="1">
      <c r="D18" s="434"/>
      <c r="E18" s="452"/>
      <c r="F18" s="121" t="s">
        <v>50</v>
      </c>
      <c r="G18" s="122"/>
      <c r="H18" s="122" t="s">
        <v>208</v>
      </c>
      <c r="I18" s="102">
        <f t="shared" si="0"/>
        <v>22</v>
      </c>
      <c r="J18" s="123"/>
      <c r="K18" s="123"/>
      <c r="L18" s="464"/>
    </row>
    <row r="19" spans="2:12" ht="20.100000000000001" customHeight="1">
      <c r="D19" s="434"/>
      <c r="E19" s="453"/>
      <c r="F19" s="127" t="s">
        <v>77</v>
      </c>
      <c r="G19" s="122" t="s">
        <v>208</v>
      </c>
      <c r="H19" s="122" t="s">
        <v>208</v>
      </c>
      <c r="I19" s="102">
        <f t="shared" si="0"/>
        <v>22</v>
      </c>
      <c r="J19" s="128"/>
      <c r="K19" s="128"/>
      <c r="L19" s="465"/>
    </row>
    <row r="20" spans="2:12" ht="20.100000000000001" customHeight="1">
      <c r="D20" s="434"/>
      <c r="E20" s="436" t="s">
        <v>124</v>
      </c>
      <c r="F20" s="129" t="s">
        <v>122</v>
      </c>
      <c r="G20" s="130"/>
      <c r="H20" s="130"/>
      <c r="I20" s="102">
        <f t="shared" si="0"/>
        <v>0</v>
      </c>
      <c r="J20" s="131"/>
      <c r="K20" s="131" t="s">
        <v>245</v>
      </c>
      <c r="L20" s="466"/>
    </row>
    <row r="21" spans="2:12" ht="20.100000000000001" customHeight="1">
      <c r="D21" s="434"/>
      <c r="E21" s="452"/>
      <c r="F21" s="121" t="s">
        <v>55</v>
      </c>
      <c r="G21" s="132" t="s">
        <v>110</v>
      </c>
      <c r="H21" s="132" t="s">
        <v>110</v>
      </c>
      <c r="I21" s="102">
        <f t="shared" si="0"/>
        <v>18</v>
      </c>
      <c r="J21" s="123">
        <v>33</v>
      </c>
      <c r="K21" s="123"/>
      <c r="L21" s="464"/>
    </row>
    <row r="22" spans="2:12" ht="20.100000000000001" customHeight="1">
      <c r="D22" s="434"/>
      <c r="E22" s="452"/>
      <c r="F22" s="121" t="s">
        <v>121</v>
      </c>
      <c r="G22" s="132" t="s">
        <v>305</v>
      </c>
      <c r="H22" s="132" t="s">
        <v>305</v>
      </c>
      <c r="I22" s="102">
        <f t="shared" si="0"/>
        <v>18</v>
      </c>
      <c r="J22" s="121"/>
      <c r="K22" s="121"/>
      <c r="L22" s="464"/>
    </row>
    <row r="23" spans="2:12" ht="20.100000000000001" customHeight="1">
      <c r="B23" s="57" t="s">
        <v>44</v>
      </c>
      <c r="D23" s="434"/>
      <c r="E23" s="452"/>
      <c r="F23" s="124" t="s">
        <v>49</v>
      </c>
      <c r="G23" s="125" t="s">
        <v>185</v>
      </c>
      <c r="H23" s="126" t="s">
        <v>611</v>
      </c>
      <c r="I23" s="102">
        <f t="shared" si="0"/>
        <v>77</v>
      </c>
      <c r="J23" s="123"/>
      <c r="K23" s="123"/>
      <c r="L23" s="464"/>
    </row>
    <row r="24" spans="2:12" ht="20.100000000000001" customHeight="1">
      <c r="D24" s="434"/>
      <c r="E24" s="452"/>
      <c r="F24" s="121" t="s">
        <v>50</v>
      </c>
      <c r="G24" s="132"/>
      <c r="H24" s="132" t="s">
        <v>110</v>
      </c>
      <c r="I24" s="102">
        <f t="shared" si="0"/>
        <v>18</v>
      </c>
      <c r="J24" s="123"/>
      <c r="K24" s="123"/>
      <c r="L24" s="464"/>
    </row>
    <row r="25" spans="2:12" ht="20.100000000000001" customHeight="1">
      <c r="D25" s="434"/>
      <c r="E25" s="453"/>
      <c r="F25" s="127" t="s">
        <v>77</v>
      </c>
      <c r="G25" s="133" t="s">
        <v>110</v>
      </c>
      <c r="H25" s="133" t="s">
        <v>110</v>
      </c>
      <c r="I25" s="102">
        <f t="shared" si="0"/>
        <v>18</v>
      </c>
      <c r="J25" s="128"/>
      <c r="K25" s="128"/>
      <c r="L25" s="465"/>
    </row>
    <row r="26" spans="2:12" ht="20.100000000000001" customHeight="1">
      <c r="D26" s="434"/>
      <c r="E26" s="436" t="s">
        <v>125</v>
      </c>
      <c r="F26" s="129" t="s">
        <v>122</v>
      </c>
      <c r="G26" s="130"/>
      <c r="H26" s="546"/>
      <c r="I26" s="102" t="e">
        <f>LENB(#REF!)</f>
        <v>#REF!</v>
      </c>
      <c r="J26" s="131"/>
      <c r="K26" s="131" t="s">
        <v>245</v>
      </c>
      <c r="L26" s="466"/>
    </row>
    <row r="27" spans="2:12" ht="20.100000000000001" customHeight="1">
      <c r="D27" s="434"/>
      <c r="E27" s="452"/>
      <c r="F27" s="121" t="s">
        <v>55</v>
      </c>
      <c r="G27" s="132" t="s">
        <v>111</v>
      </c>
      <c r="H27" s="132" t="s">
        <v>111</v>
      </c>
      <c r="I27" s="102">
        <f>LENB(H26)</f>
        <v>0</v>
      </c>
      <c r="J27" s="123">
        <v>33</v>
      </c>
      <c r="K27" s="123"/>
      <c r="L27" s="464"/>
    </row>
    <row r="28" spans="2:12" ht="20.100000000000001" customHeight="1">
      <c r="D28" s="434"/>
      <c r="E28" s="452"/>
      <c r="F28" s="121" t="s">
        <v>121</v>
      </c>
      <c r="G28" s="132" t="s">
        <v>306</v>
      </c>
      <c r="H28" s="132" t="s">
        <v>306</v>
      </c>
      <c r="I28" s="102">
        <f t="shared" si="0"/>
        <v>17</v>
      </c>
      <c r="J28" s="121"/>
      <c r="K28" s="121"/>
      <c r="L28" s="464"/>
    </row>
    <row r="29" spans="2:12" ht="20.65" customHeight="1">
      <c r="D29" s="434"/>
      <c r="E29" s="452"/>
      <c r="F29" s="124" t="s">
        <v>49</v>
      </c>
      <c r="G29" s="125" t="s">
        <v>186</v>
      </c>
      <c r="H29" s="548" t="s">
        <v>728</v>
      </c>
      <c r="I29" s="102">
        <f t="shared" si="0"/>
        <v>77</v>
      </c>
      <c r="J29" s="123"/>
      <c r="K29" s="123"/>
      <c r="L29" s="464"/>
    </row>
    <row r="30" spans="2:12" ht="20.65" customHeight="1">
      <c r="D30" s="434"/>
      <c r="E30" s="452"/>
      <c r="F30" s="121" t="s">
        <v>50</v>
      </c>
      <c r="G30" s="132"/>
      <c r="H30" s="132" t="s">
        <v>111</v>
      </c>
      <c r="I30" s="102">
        <f t="shared" si="0"/>
        <v>17</v>
      </c>
      <c r="J30" s="123"/>
      <c r="K30" s="123"/>
      <c r="L30" s="464"/>
    </row>
    <row r="31" spans="2:12" ht="20.65" customHeight="1">
      <c r="D31" s="434"/>
      <c r="E31" s="453"/>
      <c r="F31" s="127" t="s">
        <v>77</v>
      </c>
      <c r="G31" s="133" t="s">
        <v>111</v>
      </c>
      <c r="H31" s="132" t="s">
        <v>111</v>
      </c>
      <c r="I31" s="102">
        <f t="shared" si="0"/>
        <v>17</v>
      </c>
      <c r="J31" s="128"/>
      <c r="K31" s="128"/>
      <c r="L31" s="465"/>
    </row>
    <row r="32" spans="2:12" ht="20.65" customHeight="1">
      <c r="D32" s="434"/>
      <c r="E32" s="436" t="s">
        <v>126</v>
      </c>
      <c r="F32" s="129" t="s">
        <v>122</v>
      </c>
      <c r="G32" s="130"/>
      <c r="H32" s="130"/>
      <c r="I32" s="102">
        <f t="shared" si="0"/>
        <v>0</v>
      </c>
      <c r="J32" s="131"/>
      <c r="K32" s="131" t="s">
        <v>245</v>
      </c>
      <c r="L32" s="466"/>
    </row>
    <row r="33" spans="4:12" ht="20.65" customHeight="1">
      <c r="D33" s="434"/>
      <c r="E33" s="452"/>
      <c r="F33" s="121" t="s">
        <v>55</v>
      </c>
      <c r="G33" s="132" t="s">
        <v>187</v>
      </c>
      <c r="H33" s="132" t="s">
        <v>187</v>
      </c>
      <c r="I33" s="102">
        <f t="shared" si="0"/>
        <v>23</v>
      </c>
      <c r="J33" s="123">
        <v>33</v>
      </c>
      <c r="K33" s="123"/>
      <c r="L33" s="464"/>
    </row>
    <row r="34" spans="4:12" ht="20.65" customHeight="1">
      <c r="D34" s="434"/>
      <c r="E34" s="452"/>
      <c r="F34" s="121" t="s">
        <v>121</v>
      </c>
      <c r="G34" s="132" t="s">
        <v>307</v>
      </c>
      <c r="H34" s="132" t="s">
        <v>307</v>
      </c>
      <c r="I34" s="102">
        <f t="shared" si="0"/>
        <v>23</v>
      </c>
      <c r="J34" s="121"/>
      <c r="K34" s="121"/>
      <c r="L34" s="464"/>
    </row>
    <row r="35" spans="4:12" ht="20.65" customHeight="1">
      <c r="D35" s="434"/>
      <c r="E35" s="452"/>
      <c r="F35" s="124" t="s">
        <v>49</v>
      </c>
      <c r="G35" s="125" t="s">
        <v>188</v>
      </c>
      <c r="H35" s="126" t="s">
        <v>612</v>
      </c>
      <c r="I35" s="102">
        <f t="shared" si="0"/>
        <v>88</v>
      </c>
      <c r="J35" s="123"/>
      <c r="K35" s="123"/>
      <c r="L35" s="464"/>
    </row>
    <row r="36" spans="4:12" ht="20.65" customHeight="1">
      <c r="D36" s="434"/>
      <c r="E36" s="452"/>
      <c r="F36" s="121" t="s">
        <v>50</v>
      </c>
      <c r="G36" s="132"/>
      <c r="H36" s="132" t="s">
        <v>187</v>
      </c>
      <c r="I36" s="102">
        <f t="shared" si="0"/>
        <v>23</v>
      </c>
      <c r="J36" s="123"/>
      <c r="K36" s="123"/>
      <c r="L36" s="464"/>
    </row>
    <row r="37" spans="4:12" ht="20.65" customHeight="1">
      <c r="D37" s="434"/>
      <c r="E37" s="453"/>
      <c r="F37" s="127" t="s">
        <v>77</v>
      </c>
      <c r="G37" s="133" t="s">
        <v>187</v>
      </c>
      <c r="H37" s="133" t="s">
        <v>187</v>
      </c>
      <c r="I37" s="102">
        <f t="shared" si="0"/>
        <v>23</v>
      </c>
      <c r="J37" s="128"/>
      <c r="K37" s="128"/>
      <c r="L37" s="465"/>
    </row>
    <row r="38" spans="4:12" ht="20.65" customHeight="1">
      <c r="D38" s="434"/>
      <c r="E38" s="454" t="s">
        <v>127</v>
      </c>
      <c r="F38" s="134" t="s">
        <v>618</v>
      </c>
      <c r="G38" s="134" t="s">
        <v>138</v>
      </c>
      <c r="H38" s="134"/>
      <c r="I38" s="102">
        <f t="shared" si="0"/>
        <v>0</v>
      </c>
      <c r="J38" s="131"/>
      <c r="K38" s="131"/>
      <c r="L38" s="523"/>
    </row>
    <row r="39" spans="4:12" ht="20.65" customHeight="1">
      <c r="D39" s="434"/>
      <c r="E39" s="455"/>
      <c r="F39" s="121" t="s">
        <v>122</v>
      </c>
      <c r="G39" s="135"/>
      <c r="H39" s="135"/>
      <c r="I39" s="102">
        <f t="shared" si="0"/>
        <v>0</v>
      </c>
      <c r="J39" s="123"/>
      <c r="K39" s="123" t="s">
        <v>245</v>
      </c>
      <c r="L39" s="524"/>
    </row>
    <row r="40" spans="4:12" ht="20.100000000000001" customHeight="1">
      <c r="D40" s="434"/>
      <c r="E40" s="455"/>
      <c r="F40" s="121" t="s">
        <v>55</v>
      </c>
      <c r="G40" s="136" t="s">
        <v>281</v>
      </c>
      <c r="H40" s="136" t="s">
        <v>281</v>
      </c>
      <c r="I40" s="102">
        <f t="shared" si="0"/>
        <v>23</v>
      </c>
      <c r="J40" s="123">
        <v>33</v>
      </c>
      <c r="K40" s="123"/>
      <c r="L40" s="524"/>
    </row>
    <row r="41" spans="4:12" ht="20.100000000000001" customHeight="1">
      <c r="D41" s="434"/>
      <c r="E41" s="455"/>
      <c r="F41" s="121" t="s">
        <v>121</v>
      </c>
      <c r="G41" s="136" t="s">
        <v>308</v>
      </c>
      <c r="H41" s="136" t="s">
        <v>308</v>
      </c>
      <c r="I41" s="102">
        <f t="shared" si="0"/>
        <v>23</v>
      </c>
      <c r="J41" s="121"/>
      <c r="K41" s="121"/>
      <c r="L41" s="524"/>
    </row>
    <row r="42" spans="4:12" ht="20.100000000000001" customHeight="1">
      <c r="D42" s="434"/>
      <c r="E42" s="455"/>
      <c r="F42" s="124" t="s">
        <v>49</v>
      </c>
      <c r="G42" s="137" t="s">
        <v>613</v>
      </c>
      <c r="H42" s="137" t="s">
        <v>603</v>
      </c>
      <c r="I42" s="102">
        <f t="shared" si="0"/>
        <v>73</v>
      </c>
      <c r="J42" s="123"/>
      <c r="K42" s="123"/>
      <c r="L42" s="524"/>
    </row>
    <row r="43" spans="4:12" ht="20.100000000000001" customHeight="1">
      <c r="D43" s="434"/>
      <c r="E43" s="455"/>
      <c r="F43" s="121" t="s">
        <v>50</v>
      </c>
      <c r="G43" s="132"/>
      <c r="H43" s="136" t="s">
        <v>281</v>
      </c>
      <c r="I43" s="102">
        <f t="shared" si="0"/>
        <v>23</v>
      </c>
      <c r="J43" s="123"/>
      <c r="K43" s="123"/>
      <c r="L43" s="524"/>
    </row>
    <row r="44" spans="4:12" ht="20.100000000000001" customHeight="1">
      <c r="D44" s="434"/>
      <c r="E44" s="502"/>
      <c r="F44" s="127" t="s">
        <v>77</v>
      </c>
      <c r="G44" s="138" t="s">
        <v>281</v>
      </c>
      <c r="H44" s="138" t="s">
        <v>281</v>
      </c>
      <c r="I44" s="102">
        <f t="shared" si="0"/>
        <v>23</v>
      </c>
      <c r="J44" s="128"/>
      <c r="K44" s="127"/>
      <c r="L44" s="525"/>
    </row>
    <row r="45" spans="4:12" ht="20.100000000000001" customHeight="1">
      <c r="D45" s="434"/>
      <c r="E45" s="519"/>
      <c r="F45" s="139" t="s">
        <v>122</v>
      </c>
      <c r="G45" s="140"/>
      <c r="H45" s="140"/>
      <c r="I45" s="102">
        <f t="shared" si="0"/>
        <v>0</v>
      </c>
      <c r="J45" s="141"/>
      <c r="K45" s="141" t="s">
        <v>245</v>
      </c>
      <c r="L45" s="464"/>
    </row>
    <row r="46" spans="4:12" ht="20.100000000000001" customHeight="1">
      <c r="D46" s="434"/>
      <c r="E46" s="519"/>
      <c r="F46" s="121" t="s">
        <v>55</v>
      </c>
      <c r="G46" s="136" t="s">
        <v>282</v>
      </c>
      <c r="H46" s="136" t="s">
        <v>282</v>
      </c>
      <c r="I46" s="102">
        <f t="shared" si="0"/>
        <v>8</v>
      </c>
      <c r="J46" s="123">
        <v>33</v>
      </c>
      <c r="K46" s="123"/>
      <c r="L46" s="464"/>
    </row>
    <row r="47" spans="4:12" ht="20.100000000000001" customHeight="1">
      <c r="D47" s="434"/>
      <c r="E47" s="519"/>
      <c r="F47" s="121" t="s">
        <v>121</v>
      </c>
      <c r="G47" s="136" t="s">
        <v>309</v>
      </c>
      <c r="H47" s="136" t="s">
        <v>309</v>
      </c>
      <c r="I47" s="102">
        <f t="shared" si="0"/>
        <v>8</v>
      </c>
      <c r="J47" s="121"/>
      <c r="K47" s="121"/>
      <c r="L47" s="464"/>
    </row>
    <row r="48" spans="4:12" ht="20.100000000000001" customHeight="1">
      <c r="D48" s="434"/>
      <c r="E48" s="519"/>
      <c r="F48" s="124" t="s">
        <v>49</v>
      </c>
      <c r="G48" s="137" t="s">
        <v>615</v>
      </c>
      <c r="H48" s="137" t="s">
        <v>614</v>
      </c>
      <c r="I48" s="102">
        <f t="shared" si="0"/>
        <v>78</v>
      </c>
      <c r="J48" s="123"/>
      <c r="K48" s="123"/>
      <c r="L48" s="464"/>
    </row>
    <row r="49" spans="4:12" ht="20.100000000000001" customHeight="1">
      <c r="D49" s="434"/>
      <c r="E49" s="519"/>
      <c r="F49" s="121" t="s">
        <v>50</v>
      </c>
      <c r="G49" s="132"/>
      <c r="H49" s="136" t="s">
        <v>282</v>
      </c>
      <c r="I49" s="102">
        <f t="shared" si="0"/>
        <v>8</v>
      </c>
      <c r="J49" s="123"/>
      <c r="K49" s="123"/>
      <c r="L49" s="464"/>
    </row>
    <row r="50" spans="4:12" ht="19.899999999999999" customHeight="1">
      <c r="D50" s="434"/>
      <c r="E50" s="520"/>
      <c r="F50" s="127" t="s">
        <v>77</v>
      </c>
      <c r="G50" s="138" t="s">
        <v>282</v>
      </c>
      <c r="H50" s="138" t="s">
        <v>282</v>
      </c>
      <c r="I50" s="102">
        <f t="shared" si="0"/>
        <v>8</v>
      </c>
      <c r="J50" s="128"/>
      <c r="K50" s="127"/>
      <c r="L50" s="465"/>
    </row>
    <row r="51" spans="4:12" ht="19.899999999999999" customHeight="1">
      <c r="D51" s="434"/>
      <c r="E51" s="436" t="s">
        <v>129</v>
      </c>
      <c r="F51" s="100" t="s">
        <v>619</v>
      </c>
      <c r="G51" s="142" t="s">
        <v>277</v>
      </c>
      <c r="H51" s="142"/>
      <c r="I51" s="102">
        <f t="shared" si="0"/>
        <v>0</v>
      </c>
      <c r="J51" s="102"/>
      <c r="K51" s="143"/>
      <c r="L51" s="439"/>
    </row>
    <row r="52" spans="4:12" ht="19.899999999999999" customHeight="1">
      <c r="D52" s="434"/>
      <c r="E52" s="452"/>
      <c r="F52" s="106" t="s">
        <v>278</v>
      </c>
      <c r="G52" s="144"/>
      <c r="H52" s="144"/>
      <c r="I52" s="102">
        <f t="shared" si="0"/>
        <v>0</v>
      </c>
      <c r="J52" s="145"/>
      <c r="K52" s="145" t="s">
        <v>244</v>
      </c>
      <c r="L52" s="438"/>
    </row>
    <row r="53" spans="4:12" ht="19.899999999999999" customHeight="1">
      <c r="D53" s="434"/>
      <c r="E53" s="452"/>
      <c r="F53" s="106" t="s">
        <v>222</v>
      </c>
      <c r="G53" s="146" t="s">
        <v>87</v>
      </c>
      <c r="H53" s="146" t="s">
        <v>87</v>
      </c>
      <c r="I53" s="102">
        <f t="shared" si="0"/>
        <v>14</v>
      </c>
      <c r="J53" s="145">
        <v>33</v>
      </c>
      <c r="K53" s="145"/>
      <c r="L53" s="438"/>
    </row>
    <row r="54" spans="4:12" ht="20.100000000000001" customHeight="1">
      <c r="D54" s="434"/>
      <c r="E54" s="452"/>
      <c r="F54" s="106" t="s">
        <v>223</v>
      </c>
      <c r="G54" s="146" t="s">
        <v>310</v>
      </c>
      <c r="H54" s="146" t="s">
        <v>310</v>
      </c>
      <c r="I54" s="102">
        <f t="shared" si="0"/>
        <v>14</v>
      </c>
      <c r="J54" s="106"/>
      <c r="K54" s="145"/>
      <c r="L54" s="438"/>
    </row>
    <row r="55" spans="4:12" ht="20.100000000000001" customHeight="1">
      <c r="D55" s="434"/>
      <c r="E55" s="452"/>
      <c r="F55" s="109" t="s">
        <v>49</v>
      </c>
      <c r="G55" s="147" t="s">
        <v>97</v>
      </c>
      <c r="H55" s="148" t="s">
        <v>542</v>
      </c>
      <c r="I55" s="102">
        <f t="shared" si="0"/>
        <v>61</v>
      </c>
      <c r="J55" s="145"/>
      <c r="K55" s="145"/>
      <c r="L55" s="438"/>
    </row>
    <row r="56" spans="4:12" ht="20.100000000000001" customHeight="1">
      <c r="D56" s="434"/>
      <c r="E56" s="452"/>
      <c r="F56" s="106" t="s">
        <v>50</v>
      </c>
      <c r="G56" s="146"/>
      <c r="H56" s="146" t="s">
        <v>87</v>
      </c>
      <c r="I56" s="102">
        <f t="shared" si="0"/>
        <v>14</v>
      </c>
      <c r="J56" s="145"/>
      <c r="K56" s="106"/>
      <c r="L56" s="438"/>
    </row>
    <row r="57" spans="4:12" ht="20.100000000000001" customHeight="1">
      <c r="D57" s="434"/>
      <c r="E57" s="453"/>
      <c r="F57" s="149" t="s">
        <v>224</v>
      </c>
      <c r="G57" s="150" t="s">
        <v>87</v>
      </c>
      <c r="H57" s="150" t="s">
        <v>87</v>
      </c>
      <c r="I57" s="102">
        <f t="shared" si="0"/>
        <v>14</v>
      </c>
      <c r="J57" s="151"/>
      <c r="K57" s="151"/>
      <c r="L57" s="440"/>
    </row>
    <row r="58" spans="4:12" ht="20.100000000000001" customHeight="1">
      <c r="D58" s="434"/>
      <c r="E58" s="436" t="s">
        <v>130</v>
      </c>
      <c r="F58" s="100" t="s">
        <v>278</v>
      </c>
      <c r="G58" s="152"/>
      <c r="H58" s="503" t="s">
        <v>512</v>
      </c>
      <c r="I58" s="102" t="e">
        <f>LENB(#REF!)</f>
        <v>#REF!</v>
      </c>
      <c r="J58" s="102"/>
      <c r="K58" s="102" t="s">
        <v>244</v>
      </c>
      <c r="L58" s="439"/>
    </row>
    <row r="59" spans="4:12" ht="20.100000000000001" customHeight="1">
      <c r="D59" s="434"/>
      <c r="E59" s="452"/>
      <c r="F59" s="106" t="s">
        <v>222</v>
      </c>
      <c r="G59" s="146" t="s">
        <v>189</v>
      </c>
      <c r="H59" s="504"/>
      <c r="I59" s="102">
        <f>LENB(H58)</f>
        <v>3</v>
      </c>
      <c r="J59" s="145">
        <v>33</v>
      </c>
      <c r="K59" s="145"/>
      <c r="L59" s="438"/>
    </row>
    <row r="60" spans="4:12" ht="17.649999999999999" customHeight="1">
      <c r="D60" s="434"/>
      <c r="E60" s="452"/>
      <c r="F60" s="106" t="s">
        <v>223</v>
      </c>
      <c r="G60" s="146" t="s">
        <v>283</v>
      </c>
      <c r="H60" s="504"/>
      <c r="I60" s="102">
        <f t="shared" si="0"/>
        <v>0</v>
      </c>
      <c r="J60" s="106"/>
      <c r="K60" s="145"/>
      <c r="L60" s="438"/>
    </row>
    <row r="61" spans="4:12" ht="16.5" customHeight="1">
      <c r="D61" s="434"/>
      <c r="E61" s="452"/>
      <c r="F61" s="109" t="s">
        <v>49</v>
      </c>
      <c r="G61" s="147" t="s">
        <v>190</v>
      </c>
      <c r="H61" s="504"/>
      <c r="I61" s="102">
        <f t="shared" si="0"/>
        <v>0</v>
      </c>
      <c r="J61" s="145"/>
      <c r="K61" s="145"/>
      <c r="L61" s="438"/>
    </row>
    <row r="62" spans="4:12" ht="17.25" customHeight="1">
      <c r="D62" s="434"/>
      <c r="E62" s="452"/>
      <c r="F62" s="106" t="s">
        <v>50</v>
      </c>
      <c r="G62" s="146"/>
      <c r="H62" s="504"/>
      <c r="I62" s="102">
        <f t="shared" si="0"/>
        <v>0</v>
      </c>
      <c r="J62" s="145"/>
      <c r="K62" s="106"/>
      <c r="L62" s="438"/>
    </row>
    <row r="63" spans="4:12" ht="16.5" customHeight="1">
      <c r="D63" s="434"/>
      <c r="E63" s="453"/>
      <c r="F63" s="149" t="s">
        <v>224</v>
      </c>
      <c r="G63" s="150" t="s">
        <v>189</v>
      </c>
      <c r="H63" s="506"/>
      <c r="I63" s="102">
        <f t="shared" si="0"/>
        <v>0</v>
      </c>
      <c r="J63" s="151"/>
      <c r="K63" s="151"/>
      <c r="L63" s="440"/>
    </row>
    <row r="64" spans="4:12" ht="16.5" customHeight="1">
      <c r="D64" s="434"/>
      <c r="E64" s="436" t="s">
        <v>131</v>
      </c>
      <c r="F64" s="100" t="s">
        <v>278</v>
      </c>
      <c r="G64" s="152"/>
      <c r="H64" s="529"/>
      <c r="I64" s="102" t="e">
        <f>LENB(#REF!)</f>
        <v>#REF!</v>
      </c>
      <c r="J64" s="102"/>
      <c r="K64" s="102" t="s">
        <v>244</v>
      </c>
      <c r="L64" s="439"/>
    </row>
    <row r="65" spans="4:12" ht="20.100000000000001" customHeight="1">
      <c r="D65" s="434"/>
      <c r="E65" s="452"/>
      <c r="F65" s="106" t="s">
        <v>222</v>
      </c>
      <c r="G65" s="146" t="s">
        <v>191</v>
      </c>
      <c r="H65" s="526" t="s">
        <v>191</v>
      </c>
      <c r="I65" s="102">
        <f>LENB(H64)</f>
        <v>0</v>
      </c>
      <c r="J65" s="145">
        <v>33</v>
      </c>
      <c r="K65" s="145"/>
      <c r="L65" s="438"/>
    </row>
    <row r="66" spans="4:12" ht="20.100000000000001" customHeight="1">
      <c r="D66" s="434"/>
      <c r="E66" s="452"/>
      <c r="F66" s="106" t="s">
        <v>223</v>
      </c>
      <c r="G66" s="146" t="s">
        <v>311</v>
      </c>
      <c r="H66" s="526" t="s">
        <v>311</v>
      </c>
      <c r="I66" s="102">
        <f t="shared" si="0"/>
        <v>21</v>
      </c>
      <c r="J66" s="106"/>
      <c r="K66" s="145"/>
      <c r="L66" s="438"/>
    </row>
    <row r="67" spans="4:12" ht="20.100000000000001" customHeight="1">
      <c r="D67" s="434"/>
      <c r="E67" s="452"/>
      <c r="F67" s="109" t="s">
        <v>49</v>
      </c>
      <c r="G67" s="147" t="s">
        <v>192</v>
      </c>
      <c r="H67" s="549" t="s">
        <v>729</v>
      </c>
      <c r="I67" s="102">
        <f t="shared" si="0"/>
        <v>82</v>
      </c>
      <c r="J67" s="145"/>
      <c r="K67" s="145"/>
      <c r="L67" s="438"/>
    </row>
    <row r="68" spans="4:12" ht="20.100000000000001" customHeight="1">
      <c r="D68" s="434"/>
      <c r="E68" s="452"/>
      <c r="F68" s="106" t="s">
        <v>50</v>
      </c>
      <c r="G68" s="146"/>
      <c r="H68" s="146" t="s">
        <v>191</v>
      </c>
      <c r="I68" s="102">
        <f t="shared" si="0"/>
        <v>21</v>
      </c>
      <c r="J68" s="145"/>
      <c r="K68" s="106"/>
      <c r="L68" s="438"/>
    </row>
    <row r="69" spans="4:12" ht="20.100000000000001" customHeight="1">
      <c r="D69" s="434"/>
      <c r="E69" s="453"/>
      <c r="F69" s="149" t="s">
        <v>224</v>
      </c>
      <c r="G69" s="150" t="s">
        <v>191</v>
      </c>
      <c r="H69" s="146" t="s">
        <v>191</v>
      </c>
      <c r="I69" s="102">
        <f t="shared" si="0"/>
        <v>21</v>
      </c>
      <c r="J69" s="151"/>
      <c r="K69" s="153"/>
      <c r="L69" s="440"/>
    </row>
    <row r="70" spans="4:12" ht="20.100000000000001" customHeight="1">
      <c r="D70" s="434"/>
      <c r="E70" s="436" t="s">
        <v>132</v>
      </c>
      <c r="F70" s="100" t="s">
        <v>278</v>
      </c>
      <c r="G70" s="152"/>
      <c r="H70" s="152"/>
      <c r="I70" s="102">
        <f t="shared" si="0"/>
        <v>0</v>
      </c>
      <c r="J70" s="102"/>
      <c r="K70" s="102" t="s">
        <v>244</v>
      </c>
      <c r="L70" s="439"/>
    </row>
    <row r="71" spans="4:12" ht="20.100000000000001" customHeight="1">
      <c r="D71" s="434"/>
      <c r="E71" s="452"/>
      <c r="F71" s="106" t="s">
        <v>222</v>
      </c>
      <c r="G71" s="146" t="s">
        <v>193</v>
      </c>
      <c r="H71" s="146" t="s">
        <v>193</v>
      </c>
      <c r="I71" s="102">
        <f t="shared" si="0"/>
        <v>24</v>
      </c>
      <c r="J71" s="145">
        <v>33</v>
      </c>
      <c r="K71" s="145"/>
      <c r="L71" s="438"/>
    </row>
    <row r="72" spans="4:12" ht="20.100000000000001" customHeight="1">
      <c r="D72" s="434"/>
      <c r="E72" s="452"/>
      <c r="F72" s="106" t="s">
        <v>223</v>
      </c>
      <c r="G72" s="146" t="s">
        <v>312</v>
      </c>
      <c r="H72" s="146" t="s">
        <v>312</v>
      </c>
      <c r="I72" s="102">
        <f t="shared" si="0"/>
        <v>24</v>
      </c>
      <c r="J72" s="106"/>
      <c r="K72" s="145"/>
      <c r="L72" s="438"/>
    </row>
    <row r="73" spans="4:12" ht="20.100000000000001" customHeight="1">
      <c r="D73" s="434"/>
      <c r="E73" s="452"/>
      <c r="F73" s="109" t="s">
        <v>49</v>
      </c>
      <c r="G73" s="147" t="s">
        <v>194</v>
      </c>
      <c r="H73" s="148" t="s">
        <v>616</v>
      </c>
      <c r="I73" s="102">
        <f t="shared" ref="I73:I87" si="1">LENB(H73)</f>
        <v>71</v>
      </c>
      <c r="J73" s="145"/>
      <c r="K73" s="145"/>
      <c r="L73" s="438"/>
    </row>
    <row r="74" spans="4:12" ht="19.5" customHeight="1">
      <c r="D74" s="434"/>
      <c r="E74" s="452"/>
      <c r="F74" s="106" t="s">
        <v>50</v>
      </c>
      <c r="G74" s="146"/>
      <c r="H74" s="146" t="s">
        <v>193</v>
      </c>
      <c r="I74" s="102">
        <f t="shared" si="1"/>
        <v>24</v>
      </c>
      <c r="J74" s="145"/>
      <c r="K74" s="106"/>
      <c r="L74" s="438"/>
    </row>
    <row r="75" spans="4:12" ht="20.100000000000001" customHeight="1">
      <c r="D75" s="434"/>
      <c r="E75" s="453"/>
      <c r="F75" s="154" t="s">
        <v>224</v>
      </c>
      <c r="G75" s="155" t="s">
        <v>193</v>
      </c>
      <c r="H75" s="155" t="s">
        <v>193</v>
      </c>
      <c r="I75" s="102">
        <f t="shared" si="1"/>
        <v>24</v>
      </c>
      <c r="J75" s="156"/>
      <c r="K75" s="151"/>
      <c r="L75" s="440"/>
    </row>
    <row r="76" spans="4:12" ht="20.100000000000001" customHeight="1">
      <c r="D76" s="434"/>
      <c r="E76" s="436" t="s">
        <v>147</v>
      </c>
      <c r="F76" s="100" t="s">
        <v>278</v>
      </c>
      <c r="G76" s="152"/>
      <c r="H76" s="503" t="s">
        <v>512</v>
      </c>
      <c r="I76" s="102" t="e">
        <f>LENB(#REF!)</f>
        <v>#REF!</v>
      </c>
      <c r="J76" s="102"/>
      <c r="K76" s="102" t="s">
        <v>244</v>
      </c>
      <c r="L76" s="439"/>
    </row>
    <row r="77" spans="4:12" ht="20.100000000000001" customHeight="1">
      <c r="D77" s="434"/>
      <c r="E77" s="452"/>
      <c r="F77" s="106" t="s">
        <v>222</v>
      </c>
      <c r="G77" s="146" t="s">
        <v>195</v>
      </c>
      <c r="H77" s="504"/>
      <c r="I77" s="102">
        <f>LENB(H76)</f>
        <v>3</v>
      </c>
      <c r="J77" s="145">
        <v>33</v>
      </c>
      <c r="K77" s="145"/>
      <c r="L77" s="438"/>
    </row>
    <row r="78" spans="4:12" ht="20.100000000000001" customHeight="1">
      <c r="D78" s="434"/>
      <c r="E78" s="452"/>
      <c r="F78" s="106" t="s">
        <v>223</v>
      </c>
      <c r="G78" s="146" t="s">
        <v>313</v>
      </c>
      <c r="H78" s="504"/>
      <c r="I78" s="102">
        <f t="shared" si="1"/>
        <v>0</v>
      </c>
      <c r="J78" s="106"/>
      <c r="K78" s="145"/>
      <c r="L78" s="438"/>
    </row>
    <row r="79" spans="4:12" ht="20.100000000000001" customHeight="1">
      <c r="D79" s="434"/>
      <c r="E79" s="452"/>
      <c r="F79" s="109" t="s">
        <v>49</v>
      </c>
      <c r="G79" s="147" t="s">
        <v>196</v>
      </c>
      <c r="H79" s="504"/>
      <c r="I79" s="102">
        <f t="shared" si="1"/>
        <v>0</v>
      </c>
      <c r="J79" s="145"/>
      <c r="K79" s="145"/>
      <c r="L79" s="438"/>
    </row>
    <row r="80" spans="4:12" ht="20.100000000000001" customHeight="1">
      <c r="D80" s="434"/>
      <c r="E80" s="452"/>
      <c r="F80" s="106" t="s">
        <v>50</v>
      </c>
      <c r="G80" s="146"/>
      <c r="H80" s="504"/>
      <c r="I80" s="102">
        <f t="shared" si="1"/>
        <v>0</v>
      </c>
      <c r="J80" s="145"/>
      <c r="K80" s="106"/>
      <c r="L80" s="438"/>
    </row>
    <row r="81" spans="4:12" ht="20.100000000000001" customHeight="1">
      <c r="D81" s="434"/>
      <c r="E81" s="453"/>
      <c r="F81" s="149" t="s">
        <v>224</v>
      </c>
      <c r="G81" s="150" t="s">
        <v>195</v>
      </c>
      <c r="H81" s="506"/>
      <c r="I81" s="102">
        <f t="shared" si="1"/>
        <v>0</v>
      </c>
      <c r="J81" s="151"/>
      <c r="K81" s="151"/>
      <c r="L81" s="440"/>
    </row>
    <row r="82" spans="4:12" ht="20.100000000000001" customHeight="1">
      <c r="D82" s="434"/>
      <c r="E82" s="436" t="s">
        <v>148</v>
      </c>
      <c r="F82" s="100" t="s">
        <v>278</v>
      </c>
      <c r="G82" s="152"/>
      <c r="H82" s="529"/>
      <c r="I82" s="102" t="e">
        <f>LENB(#REF!)</f>
        <v>#REF!</v>
      </c>
      <c r="J82" s="102"/>
      <c r="K82" s="102" t="s">
        <v>244</v>
      </c>
      <c r="L82" s="157"/>
    </row>
    <row r="83" spans="4:12" ht="20.100000000000001" customHeight="1">
      <c r="D83" s="434"/>
      <c r="E83" s="452"/>
      <c r="F83" s="106" t="s">
        <v>222</v>
      </c>
      <c r="G83" s="146" t="s">
        <v>197</v>
      </c>
      <c r="H83" s="526" t="s">
        <v>197</v>
      </c>
      <c r="I83" s="102">
        <f>LENB(H82)</f>
        <v>0</v>
      </c>
      <c r="J83" s="145">
        <v>33</v>
      </c>
      <c r="K83" s="145"/>
      <c r="L83" s="158"/>
    </row>
    <row r="84" spans="4:12" ht="17.649999999999999" customHeight="1">
      <c r="D84" s="434"/>
      <c r="E84" s="452"/>
      <c r="F84" s="106" t="s">
        <v>223</v>
      </c>
      <c r="G84" s="146" t="s">
        <v>314</v>
      </c>
      <c r="H84" s="526" t="s">
        <v>730</v>
      </c>
      <c r="I84" s="102">
        <f t="shared" si="1"/>
        <v>28</v>
      </c>
      <c r="J84" s="106"/>
      <c r="K84" s="145"/>
      <c r="L84" s="158"/>
    </row>
    <row r="85" spans="4:12" ht="17.649999999999999" customHeight="1">
      <c r="D85" s="434"/>
      <c r="E85" s="452"/>
      <c r="F85" s="109" t="s">
        <v>49</v>
      </c>
      <c r="G85" s="147" t="s">
        <v>198</v>
      </c>
      <c r="H85" s="549" t="s">
        <v>731</v>
      </c>
      <c r="I85" s="102">
        <f t="shared" si="1"/>
        <v>104</v>
      </c>
      <c r="J85" s="145"/>
      <c r="K85" s="145"/>
      <c r="L85" s="158"/>
    </row>
    <row r="86" spans="4:12" ht="17.649999999999999" customHeight="1">
      <c r="D86" s="434"/>
      <c r="E86" s="452"/>
      <c r="F86" s="106" t="s">
        <v>50</v>
      </c>
      <c r="G86" s="146"/>
      <c r="H86" s="146" t="s">
        <v>197</v>
      </c>
      <c r="I86" s="102">
        <f t="shared" si="1"/>
        <v>26</v>
      </c>
      <c r="J86" s="159"/>
      <c r="K86" s="106"/>
      <c r="L86" s="160"/>
    </row>
    <row r="87" spans="4:12" ht="18" customHeight="1" thickBot="1">
      <c r="D87" s="450"/>
      <c r="E87" s="468"/>
      <c r="F87" s="161" t="s">
        <v>224</v>
      </c>
      <c r="G87" s="162" t="s">
        <v>197</v>
      </c>
      <c r="H87" s="162" t="s">
        <v>197</v>
      </c>
      <c r="I87" s="163">
        <f t="shared" si="1"/>
        <v>26</v>
      </c>
      <c r="J87" s="164"/>
      <c r="K87" s="165"/>
      <c r="L87" s="166"/>
    </row>
  </sheetData>
  <mergeCells count="35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  <mergeCell ref="H76:H81"/>
    <mergeCell ref="H58:H63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xr:uid="{00000000-0004-0000-0800-000005000000}"/>
    <hyperlink ref="H11" r:id="rId12" xr:uid="{D2202428-2F92-4248-BFA2-237048D4ABED}"/>
    <hyperlink ref="H35" r:id="rId13" xr:uid="{61BAD1F2-6111-44D4-B679-8876EE2BD76D}"/>
    <hyperlink ref="H23" r:id="rId14" xr:uid="{9626ECBF-9698-4B0D-9F04-BAE1EFCA9C30}"/>
    <hyperlink ref="H17" r:id="rId15" xr:uid="{FB52310F-6540-4D34-BA6D-B6E76346FB37}"/>
    <hyperlink ref="H42" r:id="rId16" xr:uid="{363F04AE-E52C-427C-ADE6-F907CC83EAD8}"/>
    <hyperlink ref="H48" r:id="rId17" xr:uid="{50CE3348-FACE-41B2-8470-42F3BC634623}"/>
    <hyperlink ref="H73" r:id="rId18" xr:uid="{7D188F10-F66A-4F13-A8D5-CB466FD34080}"/>
    <hyperlink ref="H55" r:id="rId19" xr:uid="{6D62BCF8-E4F5-4079-9801-DBAAC281C9D2}"/>
    <hyperlink ref="H29" r:id="rId20" xr:uid="{6A54272B-B344-4799-8679-C1C543A848FB}"/>
    <hyperlink ref="H67" r:id="rId21" xr:uid="{4793C852-3CE9-42FB-BBB6-3D1DA622D673}"/>
    <hyperlink ref="H85" r:id="rId22" xr:uid="{8033E58A-4FC7-4906-A370-F635AD9D46D9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