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8_{A956B391-E940-47E7-9F32-2163385CD20B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0" i="59" l="1"/>
  <c r="J189" i="59"/>
  <c r="J188" i="59"/>
  <c r="J187" i="59"/>
  <c r="J186" i="59"/>
  <c r="I9" i="62" l="1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J9" i="63"/>
  <c r="J10" i="63"/>
  <c r="J11" i="63"/>
  <c r="J12" i="63"/>
  <c r="J13" i="63"/>
  <c r="J14" i="63"/>
  <c r="J15" i="63"/>
  <c r="J16" i="63"/>
  <c r="J17" i="63"/>
  <c r="J18" i="63"/>
  <c r="J19" i="63"/>
  <c r="J20" i="63"/>
  <c r="J21" i="63"/>
  <c r="J22" i="63"/>
  <c r="J23" i="63"/>
  <c r="J24" i="63"/>
  <c r="J25" i="63"/>
  <c r="J26" i="63"/>
  <c r="J27" i="63"/>
  <c r="J28" i="63"/>
  <c r="J29" i="63"/>
  <c r="J30" i="63"/>
  <c r="J31" i="63"/>
  <c r="J32" i="63"/>
  <c r="J33" i="63"/>
  <c r="J34" i="63"/>
  <c r="J35" i="63"/>
  <c r="J36" i="63"/>
  <c r="J37" i="63"/>
  <c r="J38" i="63"/>
  <c r="J39" i="63"/>
  <c r="J40" i="63"/>
  <c r="J41" i="63"/>
  <c r="J42" i="63"/>
  <c r="J43" i="63"/>
  <c r="J44" i="63"/>
  <c r="J45" i="63"/>
  <c r="J46" i="63"/>
  <c r="J47" i="63"/>
  <c r="J48" i="63"/>
  <c r="J49" i="63"/>
  <c r="J50" i="63"/>
  <c r="J51" i="63"/>
  <c r="J52" i="63"/>
  <c r="J53" i="63"/>
  <c r="J54" i="63"/>
  <c r="J55" i="63"/>
  <c r="J56" i="63"/>
  <c r="J57" i="63"/>
  <c r="J58" i="63"/>
  <c r="J59" i="63"/>
  <c r="J60" i="63"/>
  <c r="J61" i="63"/>
  <c r="J62" i="63"/>
  <c r="J63" i="63"/>
  <c r="J64" i="63"/>
  <c r="J65" i="63"/>
  <c r="J66" i="63"/>
  <c r="J67" i="63"/>
  <c r="J68" i="63"/>
  <c r="J69" i="63"/>
  <c r="J70" i="63"/>
  <c r="J71" i="63"/>
  <c r="J72" i="63"/>
  <c r="J73" i="63"/>
  <c r="J74" i="63"/>
  <c r="J75" i="63"/>
  <c r="J76" i="63"/>
  <c r="J77" i="63"/>
  <c r="J78" i="63"/>
  <c r="J79" i="63"/>
  <c r="J80" i="63"/>
  <c r="J81" i="63"/>
  <c r="J82" i="63"/>
  <c r="J83" i="63"/>
  <c r="J84" i="63"/>
  <c r="J85" i="63"/>
  <c r="J86" i="63"/>
  <c r="J87" i="63"/>
  <c r="J88" i="63"/>
  <c r="J89" i="63"/>
  <c r="J90" i="63"/>
  <c r="J91" i="63"/>
  <c r="J92" i="63"/>
  <c r="J93" i="63"/>
  <c r="J94" i="63"/>
  <c r="J95" i="63"/>
  <c r="J96" i="63"/>
  <c r="J97" i="63"/>
  <c r="J98" i="63"/>
  <c r="J99" i="63"/>
  <c r="J100" i="63"/>
  <c r="J101" i="63"/>
  <c r="J102" i="63"/>
  <c r="J103" i="63"/>
  <c r="J104" i="63"/>
  <c r="J105" i="63"/>
  <c r="J106" i="63"/>
  <c r="J107" i="63"/>
  <c r="J108" i="63"/>
  <c r="J109" i="63"/>
  <c r="J110" i="63"/>
  <c r="J111" i="63"/>
  <c r="J112" i="63"/>
  <c r="J113" i="63"/>
  <c r="J114" i="63"/>
  <c r="J115" i="63"/>
  <c r="J116" i="63"/>
  <c r="J117" i="63"/>
  <c r="J118" i="63"/>
  <c r="J119" i="63"/>
  <c r="J120" i="63"/>
  <c r="J121" i="63"/>
  <c r="J122" i="63"/>
  <c r="J123" i="63"/>
  <c r="J124" i="63"/>
  <c r="J125" i="63"/>
  <c r="J126" i="63"/>
  <c r="J127" i="63"/>
  <c r="J128" i="63"/>
  <c r="J129" i="63"/>
  <c r="J130" i="63"/>
  <c r="J131" i="63"/>
  <c r="J132" i="63"/>
  <c r="J133" i="63"/>
  <c r="J134" i="63"/>
  <c r="J135" i="63"/>
  <c r="J136" i="63"/>
  <c r="J137" i="63"/>
  <c r="J138" i="63"/>
  <c r="J139" i="63"/>
  <c r="J140" i="63"/>
  <c r="J141" i="63"/>
  <c r="J142" i="63"/>
  <c r="J143" i="63"/>
  <c r="J144" i="63"/>
  <c r="J145" i="63"/>
  <c r="J8" i="63"/>
  <c r="I9" i="51"/>
  <c r="I10" i="51"/>
  <c r="I11" i="51"/>
  <c r="I12" i="51"/>
  <c r="I13" i="51"/>
  <c r="I14" i="51"/>
  <c r="I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41" i="51"/>
  <c r="I42" i="51"/>
  <c r="I43" i="51"/>
  <c r="I44" i="51"/>
  <c r="I45" i="51"/>
  <c r="I46" i="51"/>
  <c r="I47" i="51"/>
  <c r="I48" i="51"/>
  <c r="I49" i="51"/>
  <c r="I50" i="51"/>
  <c r="I51" i="51"/>
  <c r="I52" i="51"/>
  <c r="I53" i="51"/>
  <c r="I54" i="51"/>
  <c r="I55" i="51"/>
  <c r="I56" i="51"/>
  <c r="I57" i="51"/>
  <c r="I58" i="51"/>
  <c r="I59" i="51"/>
  <c r="I60" i="51"/>
  <c r="I61" i="51"/>
  <c r="I62" i="51"/>
  <c r="I63" i="51"/>
  <c r="I6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<sst xmlns="http://schemas.openxmlformats.org/spreadsheetml/2006/main" count="2342" uniqueCount="700">
  <si>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5" type="noConversion"/>
  </si>
  <si>
    <t>Page Information</t>
    <phoneticPr fontId="15" type="noConversion"/>
  </si>
  <si>
    <t>field</t>
    <phoneticPr fontId="15" type="noConversion"/>
  </si>
  <si>
    <t>Copy</t>
    <phoneticPr fontId="15" type="noConversion"/>
  </si>
  <si>
    <t>Remark</t>
    <phoneticPr fontId="15" type="noConversion"/>
  </si>
  <si>
    <t>Basic</t>
    <phoneticPr fontId="15" type="noConversion"/>
  </si>
  <si>
    <t>Page Title(*)</t>
    <phoneticPr fontId="15" type="noConversion"/>
  </si>
  <si>
    <t>MWC 2023</t>
    <phoneticPr fontId="1" type="noConversion"/>
  </si>
  <si>
    <t>브라우저 탭에 노출되는 page title</t>
    <phoneticPr fontId="15" type="noConversion"/>
  </si>
  <si>
    <t>Navigation Title(*)</t>
    <phoneticPr fontId="9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</si>
  <si>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5" type="noConversion"/>
  </si>
  <si>
    <t>Tags(*)</t>
    <phoneticPr fontId="9" type="noConversion"/>
  </si>
  <si>
    <t>Description(*)</t>
    <phoneticPr fontId="15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</si>
  <si>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</si>
  <si>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5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</si>
  <si>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</si>
  <si>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5" type="noConversion"/>
  </si>
  <si>
    <t>Page Track *</t>
    <phoneticPr fontId="15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</si>
  <si>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</si>
  <si>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5" type="noConversion"/>
  </si>
  <si>
    <t>Page Meta Tags</t>
    <phoneticPr fontId="15" type="noConversion"/>
  </si>
  <si>
    <t>Social Meta</t>
    <phoneticPr fontId="15" type="noConversion"/>
  </si>
  <si>
    <t>Keyword</t>
    <phoneticPr fontId="15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</si>
  <si>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</si>
  <si>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5" type="noConversion"/>
  </si>
  <si>
    <t>Open Graph Title</t>
    <phoneticPr fontId="15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</si>
  <si>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</si>
  <si>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5" type="noConversion"/>
  </si>
  <si>
    <t>Open Graph Description</t>
    <phoneticPr fontId="15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</si>
  <si>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5" type="noConversion"/>
  </si>
  <si>
    <t>Open Graph Image</t>
    <phoneticPr fontId="15" type="noConversion"/>
  </si>
  <si>
    <t>소셜 공유 시 보여지는 메인 이미지 선정</t>
    <phoneticPr fontId="15" type="noConversion"/>
  </si>
  <si>
    <t>Search</t>
    <phoneticPr fontId="15" type="noConversion"/>
  </si>
  <si>
    <t>Thumbnail Image</t>
  </si>
  <si>
    <t>Thumbnail Alternative Text</t>
    <phoneticPr fontId="15" type="noConversion"/>
  </si>
  <si>
    <t>Desktop Thumbnail Image</t>
    <phoneticPr fontId="15" type="noConversion"/>
  </si>
  <si>
    <t>Hashtag Big Banner Alternative Text</t>
    <phoneticPr fontId="15" type="noConversion"/>
  </si>
  <si>
    <t>Desktop Hashtag Big Banner</t>
    <phoneticPr fontId="15" type="noConversion"/>
  </si>
  <si>
    <t xml:space="preserve"> SAMSUNG @MWC 2023  - Page properties</t>
    <phoneticPr fontId="9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</si>
  <si>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</si>
  <si>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</si>
  <si>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</si>
  <si>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</si>
  <si>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</si>
  <si>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</si>
  <si>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</si>
  <si>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</si>
  <si>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</si>
  <si>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</si>
  <si>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</si>
  <si>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</si>
  <si>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</si>
  <si>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</si>
  <si>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</si>
  <si>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</si>
  <si>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</si>
  <si>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</si>
  <si>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</si>
  <si>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</si>
  <si>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</si>
  <si>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</si>
  <si>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</si>
  <si>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</si>
  <si>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</si>
  <si>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</si>
  <si>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</si>
  <si>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</si>
  <si>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</si>
  <si>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</si>
  <si>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</si>
  <si>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</si>
  <si>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</si>
  <si>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</si>
  <si>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</si>
  <si>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</si>
  <si>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</si>
  <si>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</si>
  <si>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</si>
  <si>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</si>
  <si>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</si>
  <si>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</si>
  <si>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</si>
  <si>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</si>
  <si>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</si>
  <si>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</si>
  <si>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</si>
  <si>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</si>
  <si>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</si>
  <si>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</si>
  <si>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</si>
  <si>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</si>
  <si>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</si>
  <si>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</si>
  <si>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</si>
  <si>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</si>
  <si>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</si>
  <si>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</si>
  <si>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</si>
  <si>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</si>
  <si>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</si>
  <si>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</si>
  <si>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</si>
  <si>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</si>
  <si>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</si>
  <si>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</si>
  <si>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</si>
  <si>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</si>
  <si>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</si>
  <si>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</si>
  <si>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</si>
  <si>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</si>
  <si>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</si>
  <si>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</si>
  <si>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</si>
  <si>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</si>
  <si>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</si>
  <si>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</si>
  <si>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</si>
  <si>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</si>
  <si>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</si>
  <si>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</si>
  <si>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</si>
  <si>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</si>
  <si>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</si>
  <si>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</si>
  <si>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</si>
  <si>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</si>
  <si>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</si>
  <si>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</si>
  <si>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</si>
  <si>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</si>
  <si>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</si>
  <si>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</si>
  <si>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</si>
  <si>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</si>
  <si>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</si>
  <si>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</si>
  <si>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</si>
  <si>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</si>
  <si>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</si>
  <si>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</si>
  <si>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</si>
  <si>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</si>
  <si>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</si>
  <si>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</si>
  <si>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</si>
  <si>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</si>
  <si>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</si>
  <si>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</si>
  <si>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</si>
  <si>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</si>
  <si>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</si>
  <si>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</si>
  <si>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</si>
  <si>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</si>
  <si>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</si>
  <si>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</si>
  <si>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</si>
  <si>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</si>
  <si>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</si>
  <si>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</si>
  <si>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</si>
  <si>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</si>
  <si>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</si>
  <si>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</si>
  <si>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</si>
  <si>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</si>
  <si>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</si>
  <si>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</si>
  <si>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</si>
  <si>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</si>
  <si>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</si>
  <si>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</si>
  <si>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</si>
  <si>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</si>
  <si>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</si>
  <si>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</si>
  <si>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</si>
  <si>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</si>
  <si>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</si>
  <si>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</si>
  <si>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</si>
  <si>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</si>
  <si>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</si>
  <si>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</si>
  <si>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</si>
  <si>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</si>
  <si>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</si>
  <si>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</si>
  <si>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</si>
  <si>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</si>
  <si>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</si>
  <si>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</si>
  <si>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</si>
  <si>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</si>
  <si>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</si>
  <si>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</si>
  <si>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</si>
  <si>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</si>
  <si>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</si>
  <si>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</si>
  <si>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</si>
  <si>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</si>
  <si>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</si>
  <si>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</si>
  <si>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</si>
  <si>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</si>
  <si>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</si>
  <si>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</si>
  <si>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</si>
  <si>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</si>
  <si>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</si>
  <si>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</si>
  <si>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</si>
  <si>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</si>
  <si>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</si>
  <si>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</si>
  <si>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</si>
  <si>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</si>
  <si>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</si>
  <si>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</si>
  <si>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</si>
  <si>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</si>
  <si>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</si>
  <si>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</si>
  <si>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</si>
  <si>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</si>
  <si>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</si>
  <si>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</si>
  <si>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</si>
  <si>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</si>
  <si>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</si>
  <si>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</si>
  <si>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</si>
  <si>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</si>
  <si>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</si>
  <si>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</si>
  <si>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</si>
  <si>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</si>
  <si>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</si>
  <si>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</si>
  <si>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</si>
  <si>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</si>
  <si>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</si>
  <si>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</si>
  <si>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</si>
  <si>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</si>
  <si>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</si>
  <si>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</si>
  <si>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</si>
  <si>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</si>
  <si>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</si>
  <si>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</si>
  <si>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</si>
  <si>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</si>
  <si>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</si>
  <si>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</si>
  <si>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</si>
  <si>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</si>
  <si>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</si>
  <si>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</si>
  <si>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</si>
  <si>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</si>
  <si>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</si>
  <si>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</si>
  <si>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</si>
  <si>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</si>
  <si>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</si>
  <si>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</si>
  <si>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</si>
  <si>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</si>
  <si>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</si>
  <si>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</si>
  <si>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</si>
  <si>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</si>
  <si>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</si>
  <si>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</si>
  <si>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</si>
  <si>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</si>
  <si>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</si>
  <si>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</si>
  <si>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</si>
  <si>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</si>
  <si>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</si>
  <si>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</si>
  <si>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</si>
  <si>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</si>
  <si>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</si>
  <si>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</si>
  <si>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</si>
  <si>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</si>
  <si>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</si>
  <si>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</si>
  <si>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</si>
  <si>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</si>
  <si>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</si>
  <si>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</si>
  <si>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</si>
  <si>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</si>
  <si>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</si>
  <si>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</si>
  <si>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</si>
  <si>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</si>
  <si>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</si>
  <si>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</si>
  <si>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</si>
  <si>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</si>
  <si>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</si>
  <si>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</si>
  <si>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</si>
  <si>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</si>
  <si>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</si>
  <si>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</si>
  <si>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</si>
  <si>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</si>
  <si>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</si>
  <si>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</si>
  <si>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</si>
  <si>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</si>
  <si>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</si>
  <si>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</si>
  <si>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</si>
  <si>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</si>
  <si>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</si>
  <si>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</si>
  <si>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</si>
  <si>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</si>
  <si>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</si>
  <si>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</si>
  <si>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</si>
  <si>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</si>
  <si>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</si>
  <si>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</si>
  <si>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</si>
  <si>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</si>
  <si>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</si>
  <si>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</si>
  <si>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</si>
  <si>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</si>
  <si>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</si>
  <si>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</si>
  <si>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</si>
  <si>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</si>
  <si>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</si>
  <si>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</si>
  <si>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</si>
  <si>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</si>
  <si>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</si>
  <si>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</si>
  <si>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</si>
  <si>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</si>
  <si>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</si>
  <si>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</si>
  <si>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</si>
  <si>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</si>
  <si>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</si>
  <si>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</si>
  <si>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</si>
  <si>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</si>
  <si>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</si>
  <si>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</si>
  <si>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</si>
  <si>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</si>
  <si>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</si>
  <si>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</si>
  <si>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</si>
  <si>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</si>
  <si>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</si>
  <si>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</si>
  <si>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</si>
  <si>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</si>
  <si>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</si>
  <si>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</si>
  <si>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</si>
  <si>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</si>
  <si>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</si>
  <si>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</si>
  <si>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</si>
  <si>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</si>
  <si>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</si>
  <si>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</si>
  <si>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</si>
  <si>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</si>
  <si>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</si>
  <si>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</si>
  <si>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</si>
  <si>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</si>
  <si>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</si>
  <si>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</si>
  <si>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</si>
  <si>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</si>
  <si>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https://www.samsung.com/uk/tvs/98-inch-tvs/ (법인에서 가장 큰 사이즈 기준 필터로)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</si>
  <si>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</si>
  <si>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</si>
  <si>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</si>
  <si>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</si>
  <si>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</si>
  <si>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</si>
  <si>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https://www.samsung.com/uk/tvs/why-samsung-tv/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</si>
  <si>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</si>
  <si>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</si>
  <si>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</si>
  <si>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</si>
  <si>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</si>
  <si>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</si>
  <si>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</si>
  <si>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</si>
  <si>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</si>
  <si>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</si>
  <si>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</si>
  <si>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</si>
  <si>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</si>
  <si>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</si>
  <si>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</si>
  <si>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</si>
  <si>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</si>
  <si>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</si>
  <si>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</si>
  <si>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</si>
  <si>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</si>
  <si>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</si>
  <si>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</si>
  <si>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</si>
  <si>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</si>
  <si>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83 &amp; 85 inch</t>
    <phoneticPr fontId="1" type="noConversion"/>
  </si>
  <si>
    <t>75 &amp; 77 inch</t>
  </si>
  <si>
    <t>65 inch</t>
  </si>
  <si>
    <t>55 inch</t>
  </si>
  <si>
    <t>48 &amp; 50 inch</t>
  </si>
  <si>
    <t>43 inch</t>
  </si>
  <si>
    <t>https://www.samsung.com/uk/tvs/43-inch-tvs/</t>
    <phoneticPr fontId="1" type="noConversion"/>
  </si>
  <si>
    <t>32 inch or smaller</t>
  </si>
  <si>
    <t>8K TVs</t>
  </si>
  <si>
    <t>4K TVs</t>
  </si>
  <si>
    <t>Full HD/HD TVs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</si>
  <si>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</si>
  <si>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</si>
  <si>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</si>
  <si>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</si>
  <si>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</si>
  <si>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</si>
  <si>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</si>
  <si>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</si>
  <si>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</si>
  <si>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</si>
  <si>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</si>
  <si>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</si>
  <si>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</si>
  <si>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</si>
  <si>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</si>
  <si>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</si>
  <si>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</si>
  <si>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</si>
  <si>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</si>
  <si>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</si>
  <si>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</si>
  <si>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</si>
  <si>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</si>
  <si>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</si>
  <si>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</si>
  <si>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</si>
  <si>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</si>
  <si>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</si>
  <si>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</si>
  <si>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</si>
  <si>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Super Big TV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</si>
  <si>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</si>
  <si>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</si>
  <si>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</si>
  <si>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</si>
  <si>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</si>
  <si>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</si>
  <si>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</si>
  <si>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</si>
  <si>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</si>
  <si>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</si>
  <si>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</si>
  <si>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</si>
  <si>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</si>
  <si>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</si>
  <si>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</si>
  <si>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</si>
  <si>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</si>
  <si>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</si>
  <si>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</si>
  <si>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</si>
  <si>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</si>
  <si>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</si>
  <si>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</si>
  <si>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</si>
  <si>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</si>
  <si>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</si>
  <si>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</si>
  <si>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</si>
  <si>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</si>
  <si>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</si>
  <si>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</si>
  <si>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</si>
  <si>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</si>
  <si>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</si>
  <si>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</si>
  <si>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</si>
  <si>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</si>
  <si>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</si>
  <si>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</si>
  <si>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</si>
  <si>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65 inch</t>
    <phoneticPr fontId="1" type="noConversion"/>
  </si>
  <si>
    <t>55 inch</t>
    <phoneticPr fontId="1" type="noConversion"/>
  </si>
  <si>
    <t>43 inch</t>
    <phoneticPr fontId="1" type="noConversion"/>
  </si>
  <si>
    <t>8k tvs</t>
    <phoneticPr fontId="1" type="noConversion"/>
  </si>
  <si>
    <t>4k tvs</t>
    <phoneticPr fontId="1" type="noConversion"/>
  </si>
  <si>
    <t>samsung smart tv</t>
    <phoneticPr fontId="1" type="noConversion"/>
  </si>
  <si>
    <t>best gaming tv</t>
    <phoneticPr fontId="1" type="noConversion"/>
  </si>
  <si>
    <t>super big tv</t>
    <phoneticPr fontId="1" type="noConversion"/>
  </si>
  <si>
    <t>best samsung tv for sports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</si>
  <si>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</si>
  <si>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</si>
  <si>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</si>
  <si>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</si>
  <si>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</si>
  <si>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</si>
  <si>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</si>
  <si>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</si>
  <si>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</si>
  <si>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</si>
  <si>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</si>
  <si>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</si>
  <si>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</si>
  <si>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</si>
  <si>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r>
      <t xml:space="preserve">DNT(Do Not Translate) words in </t>
    </r>
    <r>
      <rPr>
        <sz val="12"/>
        <color rgb="FFFF0000"/>
        <rFont val="맑은 고딕"/>
        <family val="2"/>
        <scheme val="minor"/>
      </rPr>
      <t>RED</t>
    </r>
  </si>
  <si>
    <t>https://www.samsung.com/iran/smartphones/all-smartphones/</t>
  </si>
  <si>
    <t>موبایل</t>
  </si>
  <si>
    <t>گوشی های هوشمند Galaxy</t>
  </si>
  <si>
    <t>تبلت های Galaxy</t>
  </si>
  <si>
    <t>ساعت های Galaxy</t>
  </si>
  <si>
    <t>لوازم جانبی Galaxy</t>
  </si>
  <si>
    <t>کشف موبایل ها</t>
  </si>
  <si>
    <t>https://www.samsung.com/iran/mobile/</t>
  </si>
  <si>
    <t>https://www.samsung.com/iran/galaxy-ai/</t>
  </si>
  <si>
    <t>https://www.samsung.com/iran/one-ui/</t>
  </si>
  <si>
    <t>https://www.samsung.com/iran/apps/samsung-health/</t>
  </si>
  <si>
    <t>Apps &amp; Services</t>
  </si>
  <si>
    <t>https://www.samsung.com/iran/apps/</t>
  </si>
  <si>
    <t>چرا Galaxy</t>
  </si>
  <si>
    <t>https://www.samsung.com/iran/mobile/why-galaxy/</t>
  </si>
  <si>
    <r>
      <rPr>
        <sz val="12"/>
        <color rgb="FFFF0000"/>
        <rFont val="맑은 고딕"/>
        <family val="2"/>
        <scheme val="minor"/>
      </rPr>
      <t>Jet Stick</t>
    </r>
    <r>
      <rPr>
        <sz val="12"/>
        <rFont val="맑은 고딕"/>
        <family val="2"/>
        <scheme val="minor"/>
      </rPr>
      <t xml:space="preserve"> Vacuums</t>
    </r>
  </si>
  <si>
    <t>Use HQ KV</t>
  </si>
  <si>
    <t>صوتی‌تصویری</t>
  </si>
  <si>
    <t>https://www.samsung.com/iran/tvs/all-tvs/?oled-tv</t>
  </si>
  <si>
    <t>https://www.samsung.com/iran/tvs/qled-tv/</t>
  </si>
  <si>
    <t>https://www.samsung.com/iran/tvs/all-tvs/?crystal-uhd-tv</t>
  </si>
  <si>
    <t>https://www.samsung.com/iran/lifestyle-tvs/all-lifestyle-tvs/?the-frame</t>
  </si>
  <si>
    <t>https://www.samsung.com/iran/audio-devices/all-audio-devices/</t>
  </si>
  <si>
    <t>دستگاه‌های صوتی</t>
  </si>
  <si>
    <t>تلویزیون بر اساس اندازه</t>
  </si>
  <si>
    <t>https://www.samsung.com/iran/tvs/all-tvs/</t>
  </si>
  <si>
    <t>98 اینچ</t>
  </si>
  <si>
    <t>83-85 اینچ</t>
  </si>
  <si>
    <t>75-77 اینچ</t>
  </si>
  <si>
    <t>65 اینچ</t>
  </si>
  <si>
    <t>55 اینچ</t>
  </si>
  <si>
    <t>48-50 اینچ</t>
  </si>
  <si>
    <t>43 اینچ</t>
  </si>
  <si>
    <t>تلویزیون های سری 8K</t>
  </si>
  <si>
    <t>تلویزیون بر اساس وضوح</t>
  </si>
  <si>
    <t>https://www.samsung.com/iran/tvs/8k-tv/</t>
  </si>
  <si>
    <t>تلویزیون های سری 4K</t>
  </si>
  <si>
    <t>تلویزیون های سری HD و FullHD</t>
  </si>
  <si>
    <t>کشف کنید</t>
  </si>
  <si>
    <t>https://www.samsung.com/iran/tvs/oled-tv/highlights/</t>
  </si>
  <si>
    <t>https://www.samsung.com/iran/tvs/vision-ai-tv/</t>
  </si>
  <si>
    <t>https://www.samsung.com/iran/tvs/why-samsung-tv/</t>
  </si>
  <si>
    <t>https://www.samsung.com/iran/tvs/qled-tv/highlights/</t>
  </si>
  <si>
    <t>https://www.samsung.com/iran/lifestyle-tvs/the-frame/highlights/</t>
  </si>
  <si>
    <t>چرا OLED</t>
  </si>
  <si>
    <t>چرا Neo QLED</t>
  </si>
  <si>
    <t>چرا Samsung TV</t>
  </si>
  <si>
    <t>چرا The Frame</t>
  </si>
  <si>
    <t>راهنمای خرید</t>
  </si>
  <si>
    <t>https://www.samsung.com/iran/audio-devices/soundbar-buying-guide/</t>
  </si>
  <si>
    <t>معرفی ساندبارها</t>
  </si>
  <si>
    <t>https://www.samsung.com/iran/tvs/smart-tv/highlights/</t>
  </si>
  <si>
    <t>چرا Smart TV سامسونگ</t>
  </si>
  <si>
    <t>بهترین تلویزیون بازی</t>
  </si>
  <si>
    <t>تلویزیون فوق بزرگ</t>
  </si>
  <si>
    <t>بهترین تلویزیون سامسونگ</t>
  </si>
  <si>
    <t>چرا تلویزیون 8K</t>
  </si>
  <si>
    <t>why 8k tv</t>
  </si>
  <si>
    <t>https://www.samsung.com/iran/tvs/tv-buying-guide/</t>
  </si>
  <si>
    <t>راهنمای خرید تلویزیون</t>
  </si>
  <si>
    <t>https://www.samsung.com/iran/mobile-accessories/all-mobile-accessories/?smartphones</t>
  </si>
  <si>
    <t>https://www.samsung.com/iran/mobile-accessories/all-mobile-accessories/?smarttag</t>
  </si>
  <si>
    <t xml:space="preserve"> Product 2-6</t>
  </si>
  <si>
    <t>https://www.samsung.com/iran/watches/all-watches/</t>
  </si>
  <si>
    <t>همه Galaxy Watches</t>
  </si>
  <si>
    <t>https://www.samsung.com/iran/audio-sound/all-audio-sound/</t>
  </si>
  <si>
    <t>همه Galaxy Buds</t>
  </si>
  <si>
    <t>https://www.samsung.com/iran/monitors/all-monitors/</t>
  </si>
  <si>
    <t>مانیتورها</t>
  </si>
  <si>
    <t>IT</t>
  </si>
  <si>
    <t>https://www.samsung.com/iran/tvs/all-tvs/?neo-qled+neo-qled-4k-tv</t>
  </si>
  <si>
    <t>لوازم جانبی تلفن هوشمند</t>
  </si>
  <si>
    <t>لوازم خانگی</t>
  </si>
  <si>
    <t>یخچال</t>
  </si>
  <si>
    <t>https://www.samsung.com/iran/refrigerators/all-refrigerators/</t>
  </si>
  <si>
    <t>https://www.samsung.com/iran/microwave-ovens/all-microwave-ovens/</t>
  </si>
  <si>
    <t>مایکروویو</t>
  </si>
  <si>
    <t>https://www.samsung.com/iran/dishwashers/all-dishwashers/</t>
  </si>
  <si>
    <t>https://www.samsung.com/iran/washers-and-dryers/all-washers-and-dryers/</t>
  </si>
  <si>
    <t>لباسشویی</t>
  </si>
  <si>
    <t>https://www.samsung.com/iran/vacuum-cleaners/all-vacuum-cleaners/</t>
  </si>
  <si>
    <t>https://www.samsung.com/iran/air-conditioners/all-air-conditioners/</t>
  </si>
  <si>
    <t>سیستم‌های تهویه مطبوع</t>
  </si>
  <si>
    <t>vacuum cleaner</t>
  </si>
  <si>
    <t>https://www.samsung.com/iran/home-appliances/ai-energy-saving/</t>
  </si>
  <si>
    <t>صرفه‌جویی در انرژی AI</t>
  </si>
  <si>
    <t>https://www.samsung.com/iran/home-appliances/bespoke-home/</t>
  </si>
  <si>
    <t>خوش آمدید به Bespoke AI</t>
  </si>
  <si>
    <t>https://www.samsung.com/iran/monitors/help-me-choose/</t>
  </si>
  <si>
    <t>در انتخاب مانیتور به من کمک کنید</t>
  </si>
  <si>
    <t>https://www.samsung.com/iran/monitors/highresolution/</t>
  </si>
  <si>
    <t>چرا مانیتور با وضوح بالا</t>
  </si>
  <si>
    <t>https://www.samsung.com/iran/monitors/smart-monitor/</t>
  </si>
  <si>
    <t>چرا مانیتور هوشمند</t>
  </si>
  <si>
    <t>https://www.samsung.com/iran/business/smart-signage/</t>
  </si>
  <si>
    <t>تابلو‌های هوشمند Smart Signage</t>
  </si>
  <si>
    <t>smart signage</t>
  </si>
  <si>
    <t>https://www.samsung.com/iran/business/led-signage/</t>
  </si>
  <si>
    <t xml:space="preserve">led signage </t>
  </si>
  <si>
    <t>تابلوی LED</t>
  </si>
  <si>
    <t>https://www.samsung.com/iran/business/commercial-tvs/</t>
  </si>
  <si>
    <t>تلویزیون‌های تجاری</t>
  </si>
  <si>
    <t>commercial tvs</t>
  </si>
  <si>
    <t>Samsung Vision AI</t>
  </si>
  <si>
    <t>https://www.samsung.com/iran/business/monitors/</t>
  </si>
  <si>
    <t>https://www.samsung.com/iran/mobile/switch-to-galaxy/</t>
  </si>
  <si>
    <t>https://www.samsung.com/iran/tablets/all-tablets/</t>
  </si>
  <si>
    <t>refrigerators</t>
  </si>
  <si>
    <t>https://www.samsung.com/iran/refrigerators/</t>
  </si>
  <si>
    <t>washing machine</t>
  </si>
  <si>
    <t>https://www.samsung.com/iran/washers-and-dryers/</t>
  </si>
  <si>
    <t>cooking appliances</t>
  </si>
  <si>
    <t>air conditioners</t>
  </si>
  <si>
    <t xml:space="preserve">https://www.samsung.com/iran/air-conditioners/ </t>
  </si>
  <si>
    <t xml:space="preserve">https://www.samsung.com/iran/vacuum-cleaners/ </t>
  </si>
  <si>
    <t>کشف سیستم‌های تهویه مطبوع</t>
  </si>
  <si>
    <t>کشف یخچال ها</t>
  </si>
  <si>
    <t>کشف لباسشویی ها</t>
  </si>
  <si>
    <t>کشف جاروبرقی ها</t>
  </si>
  <si>
    <t>کشف وسایل آشپزی</t>
  </si>
  <si>
    <t>جاروبرقی ها</t>
  </si>
  <si>
    <t>ماشین های ظرفشویی</t>
  </si>
  <si>
    <t>نمایشگرهای تجاری</t>
  </si>
  <si>
    <t>Business monitors</t>
  </si>
  <si>
    <t>لوازم جانبی</t>
  </si>
  <si>
    <t>https://www.samsung.com/iran/home-appliances/</t>
  </si>
  <si>
    <t>WSC Remarks</t>
    <phoneticPr fontId="1" type="noConversion"/>
  </si>
  <si>
    <t>https://www.samsung.com/uk/tvs/all-tvs/</t>
    <phoneticPr fontId="1" type="noConversion"/>
  </si>
  <si>
    <t>https://www.samsung.com/iran/tvs/all-tvs/?98-inch</t>
    <phoneticPr fontId="1" type="noConversion"/>
  </si>
  <si>
    <t>https://www.samsung.com/uk/tvs/98-inch-tvs/</t>
    <phoneticPr fontId="1" type="noConversion"/>
  </si>
  <si>
    <t>https://www.samsung.com/uk/tvs/85-inch-tvs/</t>
    <phoneticPr fontId="1" type="noConversion"/>
  </si>
  <si>
    <t>https://www.samsung.com/iran/tvs/all-tvs/?83-85-inch</t>
    <phoneticPr fontId="1" type="noConversion"/>
  </si>
  <si>
    <t>https://www.samsung.com/uk/tvs/75-inch-tvs/</t>
    <phoneticPr fontId="1" type="noConversion"/>
  </si>
  <si>
    <t>https://www.samsung.com/iran/tvs/all-tvs/?75-77-inch</t>
    <phoneticPr fontId="1" type="noConversion"/>
  </si>
  <si>
    <t>https://www.samsung.com/uk/tvs/65-inch-tvs/</t>
    <phoneticPr fontId="1" type="noConversion"/>
  </si>
  <si>
    <t>https://www.samsung.com/iran/tvs/all-tvs/?65-inch</t>
    <phoneticPr fontId="1" type="noConversion"/>
  </si>
  <si>
    <t>https://www.samsung.com/uk/tvs/55-inch-tvs/</t>
    <phoneticPr fontId="1" type="noConversion"/>
  </si>
  <si>
    <t>https://www.samsung.com/iran/tvs/all-tvs/?55-inch</t>
    <phoneticPr fontId="1" type="noConversion"/>
  </si>
  <si>
    <t>https://www.samsung.com/uk/tvs/50-inch-tvs/</t>
    <phoneticPr fontId="1" type="noConversion"/>
  </si>
  <si>
    <t>https://www.samsung.com/iran/tvs/all-tvs/?48-50-inch</t>
    <phoneticPr fontId="1" type="noConversion"/>
  </si>
  <si>
    <t>https://www.samsung.com/iran/tvs/all-tvs/?43-inch</t>
    <phoneticPr fontId="1" type="noConversion"/>
  </si>
  <si>
    <t>https://www.samsung.com/uk/tvs/all-tvs/?32-and-under</t>
    <phoneticPr fontId="1" type="noConversion"/>
  </si>
  <si>
    <t>https://www.samsung.com/uk/tvs/8k-tv/</t>
    <phoneticPr fontId="1" type="noConversion"/>
  </si>
  <si>
    <t>https://www.samsung.com/iran/tvs/8k-tv/</t>
    <phoneticPr fontId="1" type="noConversion"/>
  </si>
  <si>
    <t>https://www.samsung.com/uk/tvs/uhd-4k-tv/</t>
    <phoneticPr fontId="1" type="noConversion"/>
  </si>
  <si>
    <t>https://www.samsung.com/iran/tvs/uhd-4k-tv/</t>
    <phoneticPr fontId="1" type="noConversion"/>
  </si>
  <si>
    <t>https://www.samsung.com/uk/tvs/full-hd-tv/</t>
    <phoneticPr fontId="1" type="noConversion"/>
  </si>
  <si>
    <t>https://www.samsung.com/iran/tvs/full-hd-tv/</t>
    <phoneticPr fontId="1" type="noConversion"/>
  </si>
  <si>
    <t>https://www.samsung.com/iran/tvs/8k-tv/highlights/</t>
    <phoneticPr fontId="1" type="noConversion"/>
  </si>
  <si>
    <t>https://www.samsung.com/uk/tvs/gaming-tv/</t>
    <phoneticPr fontId="1" type="noConversion"/>
  </si>
  <si>
    <t>https://www.samsung.com/iran/tvs/gaming-tv/</t>
    <phoneticPr fontId="1" type="noConversion"/>
  </si>
  <si>
    <t>https://www.samsung.com/uk/tvs/supersize-tv/</t>
    <phoneticPr fontId="1" type="noConversion"/>
  </si>
  <si>
    <t>https://www.samsung.com/iran/tvs/supersize-tv/</t>
    <phoneticPr fontId="1" type="noConversion"/>
  </si>
  <si>
    <t>galaxy tab</t>
    <phoneticPr fontId="1" type="noConversion"/>
  </si>
  <si>
    <t>galaxy smartphone</t>
    <phoneticPr fontId="1" type="noConversion"/>
  </si>
  <si>
    <t>galaxy accessories</t>
    <phoneticPr fontId="1" type="noConversion"/>
  </si>
  <si>
    <t>https://www.samsung.com/iran/mobile-accessories/all-mobile-accessories</t>
    <phoneticPr fontId="1" type="noConversion"/>
  </si>
  <si>
    <t xml:space="preserve">https://www.samsung.com/iran/tvs/sports-tv/ </t>
    <phoneticPr fontId="1" type="noConversion"/>
  </si>
  <si>
    <t xml:space="preserve">https://www.samsung.com/iran/cooking-appliances/ </t>
    <phoneticPr fontId="1" type="noConversion"/>
  </si>
  <si>
    <t>https://www.samsung.com/iran/mobile-accessories/all-mobile-accessories/?smartphones</t>
    <phoneticPr fontId="1" type="noConversion"/>
  </si>
  <si>
    <t>apps and services</t>
    <phoneticPr fontId="1" type="noConversion"/>
  </si>
  <si>
    <t>Use Local KV
WSC : No Localization allowed</t>
    <phoneticPr fontId="1" type="noConversion"/>
  </si>
  <si>
    <t>soundbar buying guide</t>
    <phoneticPr fontId="1" type="noConversion"/>
  </si>
  <si>
    <t>Use local KV
WSC : No local asset allowed / Page not exist</t>
    <phoneticPr fontId="1" type="noConversion"/>
  </si>
  <si>
    <t>it</t>
    <phoneticPr fontId="1" type="noConversion"/>
  </si>
  <si>
    <t xml:space="preserve">Use Local KV
WSC : No Localization allowed </t>
    <phoneticPr fontId="1" type="noConversion"/>
  </si>
  <si>
    <t>why smart monitor</t>
    <phoneticPr fontId="1" type="noConversion"/>
  </si>
  <si>
    <t xml:space="preserve">why viewfinity high resolution </t>
    <phoneticPr fontId="1" type="noConversion"/>
  </si>
  <si>
    <t>help choose my monitor</t>
    <phoneticPr fontId="1" type="noConversion"/>
  </si>
  <si>
    <t>Use HQ KV
WSC : Same card as 3-4 banner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</si>
</sst>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4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2"/>
      <color theme="0"/>
      <name val="맑은 고딕"/>
      <family val="2"/>
      <scheme val="minor"/>
    </font>
    <font>
      <sz val="12"/>
      <color rgb="FFFF0000"/>
      <name val="맑은 고딕"/>
      <family val="2"/>
      <scheme val="minor"/>
    </font>
    <font>
      <b/>
      <sz val="14"/>
      <color theme="1"/>
      <name val="맑은 고딕"/>
      <family val="2"/>
      <scheme val="minor"/>
    </font>
    <font>
      <sz val="12"/>
      <name val="맑은 고딕"/>
      <family val="2"/>
      <scheme val="minor"/>
    </font>
    <font>
      <u/>
      <sz val="12"/>
      <color theme="10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4"/>
      <color rgb="FFFF0000"/>
      <name val="맑은 고딕"/>
      <family val="2"/>
      <scheme val="minor"/>
    </font>
    <font>
      <sz val="14"/>
      <color rgb="FFFF0000"/>
      <name val="맑은 고딕"/>
      <family val="2"/>
      <scheme val="minor"/>
    </font>
    <font>
      <u/>
      <sz val="12"/>
      <color rgb="FFFF0000"/>
      <name val="맑은 고딕"/>
      <family val="2"/>
      <scheme val="minor"/>
    </font>
    <font>
      <u/>
      <sz val="11"/>
      <color rgb="FFFF000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14"/>
      <name val="맑은 고딕"/>
      <family val="2"/>
      <scheme val="minor"/>
    </font>
    <font>
      <u/>
      <sz val="12"/>
      <name val="맑은 고딕"/>
      <family val="2"/>
      <scheme val="minor"/>
    </font>
    <font>
      <b/>
      <sz val="12"/>
      <color theme="0"/>
      <name val="SamsungOneKorean 400"/>
      <family val="3"/>
      <charset val="129"/>
    </font>
    <font>
      <sz val="12"/>
      <color theme="7"/>
      <name val="맑은 고딕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6BB0FE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/>
      <diagonal/>
    </border>
    <border>
      <left style="thin">
        <color indexed="64"/>
      </left>
      <right style="medium">
        <color theme="8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Protection="0">
      <alignment vertical="top" wrapText="1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/>
    <xf numFmtId="0" fontId="34" fillId="0" borderId="0">
      <alignment vertical="center"/>
    </xf>
    <xf numFmtId="0" fontId="35" fillId="0" borderId="0"/>
    <xf numFmtId="0" fontId="36" fillId="0" borderId="0" applyNumberFormat="0" applyFill="0" applyBorder="0" applyProtection="0"/>
    <xf numFmtId="0" fontId="37" fillId="0" borderId="0">
      <alignment vertical="center"/>
    </xf>
    <xf numFmtId="0" fontId="38" fillId="0" borderId="0">
      <alignment vertical="center"/>
    </xf>
    <xf numFmtId="0" fontId="39" fillId="0" borderId="0"/>
    <xf numFmtId="0" fontId="40" fillId="0" borderId="0"/>
    <xf numFmtId="0" fontId="41" fillId="0" borderId="0">
      <alignment vertical="center"/>
    </xf>
    <xf numFmtId="0" fontId="35" fillId="0" borderId="0"/>
    <xf numFmtId="0" fontId="28" fillId="0" borderId="0">
      <alignment vertical="center"/>
    </xf>
    <xf numFmtId="0" fontId="44" fillId="0" borderId="0" applyNumberFormat="0" applyFill="0" applyBorder="0" applyAlignment="0" applyProtection="0">
      <alignment vertical="center"/>
    </xf>
  </cellStyleXfs>
  <cellXfs count="613">
    <xf numFmtId="0" fontId="0" fillId="0" borderId="0" xfId="0">
      <alignment vertical="center"/>
    </xf>
    <xf numFmtId="0" fontId="7" fillId="0" borderId="0" xfId="2" applyNumberFormat="1" applyFont="1">
      <alignment vertical="top" wrapText="1"/>
    </xf>
    <xf numFmtId="0" fontId="10" fillId="3" borderId="0" xfId="2" applyNumberFormat="1" applyFont="1" applyFill="1">
      <alignment vertical="top" wrapText="1"/>
    </xf>
    <xf numFmtId="0" fontId="10" fillId="0" borderId="0" xfId="2" applyNumberFormat="1" applyFont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 applyBorder="1" applyAlignment="1">
      <alignment horizontal="left" vertical="center" wrapText="1"/>
    </xf>
    <xf numFmtId="0" fontId="5" fillId="0" borderId="0" xfId="2" applyNumberFormat="1" applyFont="1">
      <alignment vertical="top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16" fillId="3" borderId="0" xfId="2" applyNumberFormat="1" applyFont="1" applyFill="1" applyAlignment="1">
      <alignment horizontal="center" vertical="center" wrapText="1"/>
    </xf>
    <xf numFmtId="49" fontId="18" fillId="4" borderId="1" xfId="2" applyNumberFormat="1" applyFont="1" applyFill="1" applyBorder="1" applyAlignment="1">
      <alignment horizontal="left" vertical="center" wrapText="1" readingOrder="1"/>
    </xf>
    <xf numFmtId="49" fontId="17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 applyAlignment="1">
      <alignment vertical="center" wrapText="1"/>
    </xf>
    <xf numFmtId="0" fontId="17" fillId="0" borderId="0" xfId="2" applyNumberFormat="1" applyFont="1">
      <alignment vertical="top" wrapText="1"/>
    </xf>
    <xf numFmtId="49" fontId="3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>
      <alignment vertical="top" wrapText="1"/>
    </xf>
    <xf numFmtId="0" fontId="17" fillId="0" borderId="0" xfId="2" applyNumberFormat="1" applyFont="1" applyAlignment="1">
      <alignment vertical="center" wrapText="1"/>
    </xf>
    <xf numFmtId="0" fontId="21" fillId="0" borderId="1" xfId="2" applyNumberFormat="1" applyFont="1" applyBorder="1" applyAlignment="1">
      <alignment vertical="center" wrapText="1"/>
    </xf>
    <xf numFmtId="0" fontId="17" fillId="0" borderId="0" xfId="2" applyNumberFormat="1" applyFont="1" applyBorder="1" applyAlignment="1">
      <alignment horizontal="center" vertical="center" wrapText="1"/>
    </xf>
    <xf numFmtId="49" fontId="17" fillId="4" borderId="0" xfId="2" applyNumberFormat="1" applyFont="1" applyFill="1" applyBorder="1" applyAlignment="1">
      <alignment horizontal="left" vertical="center" wrapText="1" readingOrder="1"/>
    </xf>
    <xf numFmtId="49" fontId="17" fillId="4" borderId="0" xfId="2" applyNumberFormat="1" applyFont="1" applyFill="1" applyBorder="1" applyAlignment="1">
      <alignment vertical="center" wrapText="1"/>
    </xf>
    <xf numFmtId="0" fontId="3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>
      <alignment vertical="top" wrapText="1"/>
    </xf>
    <xf numFmtId="0" fontId="17" fillId="0" borderId="1" xfId="2" applyNumberFormat="1" applyFont="1" applyBorder="1" applyAlignment="1">
      <alignment horizontal="left" vertical="center" wrapText="1"/>
    </xf>
    <xf numFmtId="49" fontId="23" fillId="4" borderId="0" xfId="2" applyNumberFormat="1" applyFont="1" applyFill="1" applyBorder="1" applyAlignment="1">
      <alignment horizontal="left" vertical="center" wrapText="1" readingOrder="1"/>
    </xf>
    <xf numFmtId="49" fontId="25" fillId="4" borderId="13" xfId="2" applyNumberFormat="1" applyFont="1" applyFill="1" applyBorder="1" applyAlignment="1">
      <alignment horizontal="left" vertical="center" wrapText="1" readingOrder="1"/>
    </xf>
    <xf numFmtId="0" fontId="17" fillId="5" borderId="10" xfId="2" applyFont="1" applyFill="1" applyBorder="1" applyAlignment="1">
      <alignment vertical="center" wrapText="1"/>
    </xf>
    <xf numFmtId="0" fontId="33" fillId="0" borderId="0" xfId="0" applyFont="1">
      <alignment vertical="center"/>
    </xf>
    <xf numFmtId="0" fontId="27" fillId="3" borderId="0" xfId="0" applyFont="1" applyFill="1">
      <alignment vertical="center"/>
    </xf>
    <xf numFmtId="0" fontId="33" fillId="0" borderId="0" xfId="0" applyFont="1" applyAlignment="1"/>
    <xf numFmtId="0" fontId="45" fillId="0" borderId="0" xfId="0" applyFont="1">
      <alignment vertical="center"/>
    </xf>
    <xf numFmtId="0" fontId="46" fillId="0" borderId="0" xfId="4" applyFont="1">
      <alignment vertical="center"/>
    </xf>
    <xf numFmtId="0" fontId="26" fillId="0" borderId="0" xfId="4" applyFont="1">
      <alignment vertical="center"/>
    </xf>
    <xf numFmtId="0" fontId="31" fillId="0" borderId="0" xfId="4" applyFont="1">
      <alignment vertical="center"/>
    </xf>
    <xf numFmtId="0" fontId="31" fillId="0" borderId="0" xfId="0" applyFont="1">
      <alignment vertical="center"/>
    </xf>
    <xf numFmtId="0" fontId="31" fillId="0" borderId="0" xfId="0" applyFont="1" applyAlignment="1">
      <alignment horizontal="left" vertical="center" indent="1"/>
    </xf>
    <xf numFmtId="0" fontId="31" fillId="0" borderId="11" xfId="0" applyFont="1" applyBorder="1">
      <alignment vertical="center"/>
    </xf>
    <xf numFmtId="0" fontId="48" fillId="0" borderId="0" xfId="0" applyFont="1" applyAlignment="1">
      <alignment horizontal="left" vertical="center" indent="1"/>
    </xf>
    <xf numFmtId="0" fontId="31" fillId="9" borderId="21" xfId="0" applyFont="1" applyFill="1" applyBorder="1">
      <alignment vertical="center"/>
    </xf>
    <xf numFmtId="0" fontId="50" fillId="0" borderId="26" xfId="0" applyFont="1" applyBorder="1">
      <alignment vertical="center"/>
    </xf>
    <xf numFmtId="0" fontId="32" fillId="0" borderId="26" xfId="0" applyFont="1" applyBorder="1" applyAlignment="1">
      <alignment horizontal="left" vertical="center" indent="1"/>
    </xf>
    <xf numFmtId="0" fontId="50" fillId="0" borderId="27" xfId="0" applyFont="1" applyBorder="1">
      <alignment vertical="center"/>
    </xf>
    <xf numFmtId="0" fontId="32" fillId="0" borderId="21" xfId="0" applyFont="1" applyBorder="1">
      <alignment vertical="center"/>
    </xf>
    <xf numFmtId="0" fontId="32" fillId="0" borderId="0" xfId="0" applyFont="1">
      <alignment vertical="center"/>
    </xf>
    <xf numFmtId="0" fontId="42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47" fillId="0" borderId="0" xfId="0" applyFont="1">
      <alignment vertical="center"/>
    </xf>
    <xf numFmtId="0" fontId="47" fillId="0" borderId="0" xfId="4" applyFont="1">
      <alignment vertical="center"/>
    </xf>
    <xf numFmtId="0" fontId="47" fillId="4" borderId="1" xfId="0" applyFont="1" applyFill="1" applyBorder="1" applyAlignment="1">
      <alignment vertical="center" wrapText="1"/>
    </xf>
    <xf numFmtId="0" fontId="32" fillId="0" borderId="0" xfId="0" applyFont="1" applyAlignment="1">
      <alignment vertical="top"/>
    </xf>
    <xf numFmtId="0" fontId="32" fillId="0" borderId="11" xfId="0" applyFont="1" applyBorder="1" applyAlignment="1">
      <alignment horizontal="left" vertical="top" indent="1"/>
    </xf>
    <xf numFmtId="0" fontId="32" fillId="0" borderId="27" xfId="0" applyFont="1" applyBorder="1" applyAlignment="1">
      <alignment horizontal="left" vertical="center" indent="1"/>
    </xf>
    <xf numFmtId="0" fontId="52" fillId="0" borderId="0" xfId="4" applyFont="1">
      <alignment vertical="center"/>
    </xf>
    <xf numFmtId="0" fontId="53" fillId="11" borderId="0" xfId="0" applyFont="1" applyFill="1" applyAlignment="1">
      <alignment horizontal="left" vertical="center" indent="1"/>
    </xf>
    <xf numFmtId="0" fontId="33" fillId="11" borderId="0" xfId="0" applyFont="1" applyFill="1">
      <alignment vertical="center"/>
    </xf>
    <xf numFmtId="49" fontId="54" fillId="0" borderId="0" xfId="0" applyNumberFormat="1" applyFont="1" applyAlignment="1">
      <alignment horizontal="left" vertical="center"/>
    </xf>
    <xf numFmtId="49" fontId="55" fillId="0" borderId="0" xfId="0" quotePrefix="1" applyNumberFormat="1" applyFont="1" applyAlignment="1">
      <alignment horizontal="left" vertical="center" wrapText="1"/>
    </xf>
    <xf numFmtId="0" fontId="56" fillId="0" borderId="0" xfId="0" applyFont="1" applyAlignment="1"/>
    <xf numFmtId="0" fontId="57" fillId="6" borderId="0" xfId="4" applyFont="1" applyFill="1">
      <alignment vertical="center"/>
    </xf>
    <xf numFmtId="0" fontId="58" fillId="0" borderId="0" xfId="4" applyFont="1">
      <alignment vertical="center"/>
    </xf>
    <xf numFmtId="0" fontId="57" fillId="0" borderId="0" xfId="4" applyFont="1">
      <alignment vertical="center"/>
    </xf>
    <xf numFmtId="0" fontId="47" fillId="11" borderId="0" xfId="0" applyFont="1" applyFill="1">
      <alignment vertical="center"/>
    </xf>
    <xf numFmtId="0" fontId="47" fillId="0" borderId="0" xfId="0" applyFont="1" applyAlignment="1"/>
    <xf numFmtId="0" fontId="32" fillId="11" borderId="0" xfId="0" applyFont="1" applyFill="1">
      <alignment vertical="center"/>
    </xf>
    <xf numFmtId="0" fontId="32" fillId="0" borderId="0" xfId="0" applyFont="1" applyAlignment="1">
      <alignment horizontal="center"/>
    </xf>
    <xf numFmtId="0" fontId="32" fillId="0" borderId="0" xfId="4" applyFont="1">
      <alignment vertical="center"/>
    </xf>
    <xf numFmtId="0" fontId="32" fillId="3" borderId="0" xfId="0" applyFont="1" applyFill="1">
      <alignment vertical="center"/>
    </xf>
    <xf numFmtId="0" fontId="59" fillId="0" borderId="0" xfId="0" applyFont="1">
      <alignment vertical="center"/>
    </xf>
    <xf numFmtId="0" fontId="60" fillId="0" borderId="0" xfId="0" applyFont="1">
      <alignment vertical="center"/>
    </xf>
    <xf numFmtId="0" fontId="53" fillId="3" borderId="0" xfId="0" applyFont="1" applyFill="1" applyAlignment="1">
      <alignment horizontal="left" vertical="center" indent="1"/>
    </xf>
    <xf numFmtId="0" fontId="33" fillId="3" borderId="0" xfId="0" applyFont="1" applyFill="1">
      <alignment vertical="center"/>
    </xf>
    <xf numFmtId="0" fontId="65" fillId="3" borderId="0" xfId="0" applyFont="1" applyFill="1">
      <alignment vertical="center"/>
    </xf>
    <xf numFmtId="0" fontId="66" fillId="0" borderId="0" xfId="0" applyFont="1">
      <alignment vertical="center"/>
    </xf>
    <xf numFmtId="0" fontId="2" fillId="4" borderId="30" xfId="1" applyFill="1" applyBorder="1" applyAlignment="1">
      <alignment horizontal="left" vertical="center"/>
    </xf>
    <xf numFmtId="0" fontId="33" fillId="0" borderId="0" xfId="0" applyFont="1" applyAlignment="1">
      <alignment vertical="center" wrapText="1"/>
    </xf>
    <xf numFmtId="0" fontId="60" fillId="0" borderId="0" xfId="0" applyFont="1" applyAlignment="1">
      <alignment vertical="center" wrapText="1"/>
    </xf>
    <xf numFmtId="0" fontId="47" fillId="0" borderId="0" xfId="0" applyFont="1" applyAlignment="1">
      <alignment wrapText="1"/>
    </xf>
    <xf numFmtId="0" fontId="47" fillId="0" borderId="0" xfId="4" applyFont="1" applyAlignment="1">
      <alignment vertical="center" wrapText="1"/>
    </xf>
    <xf numFmtId="0" fontId="47" fillId="0" borderId="0" xfId="0" applyFont="1" applyAlignment="1">
      <alignment vertical="center" wrapText="1"/>
    </xf>
    <xf numFmtId="0" fontId="61" fillId="0" borderId="0" xfId="0" quotePrefix="1" applyFont="1" applyAlignment="1">
      <alignment horizontal="left" vertical="center" wrapText="1"/>
    </xf>
    <xf numFmtId="0" fontId="31" fillId="0" borderId="0" xfId="0" quotePrefix="1" applyFont="1">
      <alignment vertical="center"/>
    </xf>
    <xf numFmtId="0" fontId="51" fillId="10" borderId="2" xfId="0" applyFont="1" applyFill="1" applyBorder="1" applyAlignment="1">
      <alignment horizontal="center" vertical="center"/>
    </xf>
    <xf numFmtId="0" fontId="47" fillId="4" borderId="0" xfId="0" applyFont="1" applyFill="1" applyAlignment="1">
      <alignment vertical="top" wrapText="1"/>
    </xf>
    <xf numFmtId="0" fontId="47" fillId="4" borderId="0" xfId="0" applyFont="1" applyFill="1" applyAlignment="1">
      <alignment vertical="top"/>
    </xf>
    <xf numFmtId="0" fontId="47" fillId="4" borderId="0" xfId="0" applyFont="1" applyFill="1" applyAlignment="1">
      <alignment vertical="center" wrapText="1"/>
    </xf>
    <xf numFmtId="0" fontId="72" fillId="9" borderId="21" xfId="0" applyFont="1" applyFill="1" applyBorder="1" applyAlignment="1">
      <alignment horizontal="left" vertical="center"/>
    </xf>
    <xf numFmtId="0" fontId="73" fillId="0" borderId="21" xfId="0" applyFont="1" applyBorder="1" applyAlignment="1">
      <alignment horizontal="right" vertical="center"/>
    </xf>
    <xf numFmtId="0" fontId="73" fillId="0" borderId="0" xfId="4" applyFont="1" applyAlignment="1">
      <alignment horizontal="right" vertical="center"/>
    </xf>
    <xf numFmtId="0" fontId="32" fillId="4" borderId="0" xfId="0" applyFont="1" applyFill="1">
      <alignment vertical="center"/>
    </xf>
    <xf numFmtId="0" fontId="43" fillId="0" borderId="0" xfId="0" quotePrefix="1" applyFont="1" applyAlignment="1">
      <alignment horizontal="left" vertical="center" wrapText="1"/>
    </xf>
    <xf numFmtId="0" fontId="61" fillId="0" borderId="0" xfId="0" quotePrefix="1" applyFont="1" applyAlignment="1">
      <alignment vertical="center" wrapText="1"/>
    </xf>
    <xf numFmtId="0" fontId="77" fillId="8" borderId="4" xfId="0" applyFont="1" applyFill="1" applyBorder="1" applyAlignment="1">
      <alignment horizontal="center" vertical="center"/>
    </xf>
    <xf numFmtId="0" fontId="77" fillId="16" borderId="4" xfId="0" applyFont="1" applyFill="1" applyBorder="1" applyAlignment="1">
      <alignment horizontal="center" vertical="center"/>
    </xf>
    <xf numFmtId="0" fontId="76" fillId="2" borderId="2" xfId="0" applyFont="1" applyFill="1" applyBorder="1" applyAlignment="1">
      <alignment horizontal="center" vertical="center"/>
    </xf>
    <xf numFmtId="0" fontId="76" fillId="2" borderId="48" xfId="0" applyFont="1" applyFill="1" applyBorder="1" applyAlignment="1">
      <alignment horizontal="center" vertical="center"/>
    </xf>
    <xf numFmtId="0" fontId="78" fillId="4" borderId="28" xfId="0" applyFont="1" applyFill="1" applyBorder="1">
      <alignment vertical="center"/>
    </xf>
    <xf numFmtId="0" fontId="78" fillId="4" borderId="28" xfId="11" applyFont="1" applyFill="1" applyBorder="1" applyAlignment="1" applyProtection="1">
      <alignment horizontal="center" vertical="center"/>
      <protection locked="0"/>
    </xf>
    <xf numFmtId="0" fontId="78" fillId="4" borderId="28" xfId="11" quotePrefix="1" applyFont="1" applyFill="1" applyBorder="1" applyAlignment="1" applyProtection="1">
      <alignment vertical="center"/>
      <protection locked="0"/>
    </xf>
    <xf numFmtId="0" fontId="78" fillId="4" borderId="49" xfId="11" quotePrefix="1" applyFont="1" applyFill="1" applyBorder="1" applyAlignment="1" applyProtection="1">
      <alignment horizontal="center" vertical="center"/>
      <protection locked="0"/>
    </xf>
    <xf numFmtId="0" fontId="78" fillId="4" borderId="30" xfId="0" applyFont="1" applyFill="1" applyBorder="1">
      <alignment vertical="center"/>
    </xf>
    <xf numFmtId="0" fontId="78" fillId="4" borderId="30" xfId="11" applyFont="1" applyFill="1" applyBorder="1" applyAlignment="1" applyProtection="1">
      <alignment horizontal="center" vertical="center"/>
      <protection locked="0"/>
    </xf>
    <xf numFmtId="0" fontId="78" fillId="4" borderId="50" xfId="11" applyFont="1" applyFill="1" applyBorder="1" applyAlignment="1" applyProtection="1">
      <alignment horizontal="center" vertical="center"/>
      <protection locked="0"/>
    </xf>
    <xf numFmtId="0" fontId="78" fillId="4" borderId="50" xfId="0" applyFont="1" applyFill="1" applyBorder="1">
      <alignment vertical="center"/>
    </xf>
    <xf numFmtId="0" fontId="78" fillId="4" borderId="30" xfId="0" applyFont="1" applyFill="1" applyBorder="1" applyAlignment="1">
      <alignment horizontal="left" vertical="center"/>
    </xf>
    <xf numFmtId="0" fontId="85" fillId="4" borderId="30" xfId="1" applyFont="1" applyFill="1" applyBorder="1" applyAlignment="1">
      <alignment horizontal="left" vertical="center"/>
    </xf>
    <xf numFmtId="0" fontId="78" fillId="4" borderId="30" xfId="11" applyFont="1" applyFill="1" applyBorder="1" applyAlignment="1" applyProtection="1">
      <alignment vertical="center"/>
      <protection locked="0"/>
    </xf>
    <xf numFmtId="0" fontId="78" fillId="4" borderId="50" xfId="11" applyFont="1" applyFill="1" applyBorder="1" applyAlignment="1" applyProtection="1">
      <alignment vertical="center"/>
      <protection locked="0"/>
    </xf>
    <xf numFmtId="0" fontId="78" fillId="4" borderId="36" xfId="0" applyFont="1" applyFill="1" applyBorder="1">
      <alignment vertical="center"/>
    </xf>
    <xf numFmtId="0" fontId="78" fillId="4" borderId="2" xfId="11" applyFont="1" applyFill="1" applyBorder="1" applyAlignment="1" applyProtection="1">
      <alignment horizontal="center" vertical="center"/>
      <protection locked="0"/>
    </xf>
    <xf numFmtId="0" fontId="78" fillId="4" borderId="36" xfId="11" applyFont="1" applyFill="1" applyBorder="1" applyAlignment="1" applyProtection="1">
      <alignment vertical="center"/>
      <protection locked="0"/>
    </xf>
    <xf numFmtId="0" fontId="78" fillId="4" borderId="63" xfId="11" applyFont="1" applyFill="1" applyBorder="1" applyAlignment="1" applyProtection="1">
      <alignment vertical="center"/>
      <protection locked="0"/>
    </xf>
    <xf numFmtId="0" fontId="78" fillId="4" borderId="37" xfId="0" applyFont="1" applyFill="1" applyBorder="1">
      <alignment vertical="center"/>
    </xf>
    <xf numFmtId="0" fontId="85" fillId="4" borderId="37" xfId="16" applyFont="1" applyFill="1" applyBorder="1" applyAlignment="1">
      <alignment vertical="center"/>
    </xf>
    <xf numFmtId="0" fontId="78" fillId="4" borderId="37" xfId="11" applyFont="1" applyFill="1" applyBorder="1" applyAlignment="1" applyProtection="1">
      <alignment horizontal="center" vertical="center"/>
      <protection locked="0"/>
    </xf>
    <xf numFmtId="0" fontId="78" fillId="4" borderId="47" xfId="11" applyFont="1" applyFill="1" applyBorder="1" applyAlignment="1" applyProtection="1">
      <alignment horizontal="center" vertical="center"/>
      <protection locked="0"/>
    </xf>
    <xf numFmtId="0" fontId="78" fillId="4" borderId="30" xfId="15" applyFont="1" applyFill="1" applyBorder="1">
      <alignment vertical="center"/>
    </xf>
    <xf numFmtId="0" fontId="78" fillId="4" borderId="48" xfId="11" applyFont="1" applyFill="1" applyBorder="1" applyAlignment="1" applyProtection="1">
      <alignment horizontal="center" vertical="center"/>
      <protection locked="0"/>
    </xf>
    <xf numFmtId="0" fontId="78" fillId="4" borderId="48" xfId="0" applyFont="1" applyFill="1" applyBorder="1">
      <alignment vertical="center"/>
    </xf>
    <xf numFmtId="0" fontId="85" fillId="4" borderId="30" xfId="16" applyFont="1" applyFill="1" applyBorder="1" applyAlignment="1">
      <alignment horizontal="left" vertical="center"/>
    </xf>
    <xf numFmtId="0" fontId="78" fillId="4" borderId="32" xfId="0" applyFont="1" applyFill="1" applyBorder="1">
      <alignment vertical="center"/>
    </xf>
    <xf numFmtId="0" fontId="78" fillId="4" borderId="32" xfId="15" applyFont="1" applyFill="1" applyBorder="1">
      <alignment vertical="center"/>
    </xf>
    <xf numFmtId="0" fontId="78" fillId="4" borderId="32" xfId="11" applyFont="1" applyFill="1" applyBorder="1" applyAlignment="1" applyProtection="1">
      <alignment horizontal="center" vertical="center"/>
      <protection locked="0"/>
    </xf>
    <xf numFmtId="0" fontId="85" fillId="4" borderId="28" xfId="16" applyFont="1" applyFill="1" applyBorder="1" applyAlignment="1">
      <alignment vertical="center"/>
    </xf>
    <xf numFmtId="0" fontId="78" fillId="4" borderId="53" xfId="11" applyFont="1" applyFill="1" applyBorder="1" applyAlignment="1" applyProtection="1">
      <alignment horizontal="center" vertical="center"/>
      <protection locked="0"/>
    </xf>
    <xf numFmtId="0" fontId="78" fillId="4" borderId="52" xfId="11" applyFont="1" applyFill="1" applyBorder="1" applyAlignment="1" applyProtection="1">
      <alignment horizontal="center" vertical="center"/>
      <protection locked="0"/>
    </xf>
    <xf numFmtId="0" fontId="78" fillId="0" borderId="0" xfId="0" applyFont="1">
      <alignment vertical="center"/>
    </xf>
    <xf numFmtId="0" fontId="86" fillId="4" borderId="30" xfId="1" applyFont="1" applyFill="1" applyBorder="1" applyAlignment="1">
      <alignment horizontal="left" vertical="center"/>
    </xf>
    <xf numFmtId="0" fontId="78" fillId="0" borderId="32" xfId="15" applyFont="1" applyBorder="1">
      <alignment vertical="center"/>
    </xf>
    <xf numFmtId="0" fontId="78" fillId="14" borderId="28" xfId="0" applyFont="1" applyFill="1" applyBorder="1">
      <alignment vertical="center"/>
    </xf>
    <xf numFmtId="0" fontId="85" fillId="14" borderId="28" xfId="16" applyFont="1" applyFill="1" applyBorder="1" applyAlignment="1">
      <alignment vertical="center"/>
    </xf>
    <xf numFmtId="0" fontId="78" fillId="14" borderId="28" xfId="11" applyFont="1" applyFill="1" applyBorder="1" applyAlignment="1" applyProtection="1">
      <alignment horizontal="center" vertical="center"/>
      <protection locked="0"/>
    </xf>
    <xf numFmtId="0" fontId="78" fillId="14" borderId="53" xfId="11" applyFont="1" applyFill="1" applyBorder="1" applyAlignment="1" applyProtection="1">
      <alignment horizontal="center" vertical="center"/>
      <protection locked="0"/>
    </xf>
    <xf numFmtId="0" fontId="78" fillId="14" borderId="30" xfId="0" applyFont="1" applyFill="1" applyBorder="1">
      <alignment vertical="center"/>
    </xf>
    <xf numFmtId="0" fontId="78" fillId="14" borderId="30" xfId="15" applyFont="1" applyFill="1" applyBorder="1">
      <alignment vertical="center"/>
    </xf>
    <xf numFmtId="0" fontId="78" fillId="14" borderId="30" xfId="11" applyFont="1" applyFill="1" applyBorder="1" applyAlignment="1" applyProtection="1">
      <alignment horizontal="center" vertical="center"/>
      <protection locked="0"/>
    </xf>
    <xf numFmtId="0" fontId="78" fillId="14" borderId="48" xfId="11" applyFont="1" applyFill="1" applyBorder="1" applyAlignment="1" applyProtection="1">
      <alignment horizontal="center" vertical="center"/>
      <protection locked="0"/>
    </xf>
    <xf numFmtId="0" fontId="78" fillId="14" borderId="48" xfId="0" applyFont="1" applyFill="1" applyBorder="1">
      <alignment vertical="center"/>
    </xf>
    <xf numFmtId="0" fontId="78" fillId="14" borderId="30" xfId="0" applyFont="1" applyFill="1" applyBorder="1" applyAlignment="1">
      <alignment horizontal="left" vertical="center"/>
    </xf>
    <xf numFmtId="0" fontId="86" fillId="14" borderId="30" xfId="1" applyFont="1" applyFill="1" applyBorder="1" applyAlignment="1">
      <alignment horizontal="left" vertical="center"/>
    </xf>
    <xf numFmtId="0" fontId="78" fillId="14" borderId="32" xfId="0" applyFont="1" applyFill="1" applyBorder="1">
      <alignment vertical="center"/>
    </xf>
    <xf numFmtId="0" fontId="78" fillId="14" borderId="32" xfId="15" applyFont="1" applyFill="1" applyBorder="1">
      <alignment vertical="center"/>
    </xf>
    <xf numFmtId="0" fontId="78" fillId="14" borderId="32" xfId="11" applyFont="1" applyFill="1" applyBorder="1" applyAlignment="1" applyProtection="1">
      <alignment horizontal="center" vertical="center"/>
      <protection locked="0"/>
    </xf>
    <xf numFmtId="0" fontId="78" fillId="14" borderId="52" xfId="11" applyFont="1" applyFill="1" applyBorder="1" applyAlignment="1" applyProtection="1">
      <alignment horizontal="center" vertical="center"/>
      <protection locked="0"/>
    </xf>
    <xf numFmtId="0" fontId="78" fillId="4" borderId="43" xfId="0" applyFont="1" applyFill="1" applyBorder="1">
      <alignment vertical="center"/>
    </xf>
    <xf numFmtId="0" fontId="85" fillId="4" borderId="39" xfId="16" applyFont="1" applyFill="1" applyBorder="1" applyAlignment="1">
      <alignment vertical="center"/>
    </xf>
    <xf numFmtId="0" fontId="78" fillId="4" borderId="39" xfId="11" applyFont="1" applyFill="1" applyBorder="1" applyAlignment="1" applyProtection="1">
      <alignment horizontal="center" vertical="center"/>
      <protection locked="0"/>
    </xf>
    <xf numFmtId="0" fontId="78" fillId="4" borderId="44" xfId="0" applyFont="1" applyFill="1" applyBorder="1">
      <alignment vertical="center"/>
    </xf>
    <xf numFmtId="0" fontId="78" fillId="4" borderId="44" xfId="0" applyFont="1" applyFill="1" applyBorder="1" applyAlignment="1">
      <alignment horizontal="left" vertical="center"/>
    </xf>
    <xf numFmtId="0" fontId="78" fillId="4" borderId="64" xfId="0" applyFont="1" applyFill="1" applyBorder="1">
      <alignment vertical="center"/>
    </xf>
    <xf numFmtId="0" fontId="78" fillId="4" borderId="36" xfId="15" applyFont="1" applyFill="1" applyBorder="1">
      <alignment vertical="center"/>
    </xf>
    <xf numFmtId="0" fontId="78" fillId="4" borderId="36" xfId="11" applyFont="1" applyFill="1" applyBorder="1" applyAlignment="1" applyProtection="1">
      <alignment horizontal="center" vertical="center"/>
      <protection locked="0"/>
    </xf>
    <xf numFmtId="0" fontId="78" fillId="4" borderId="65" xfId="0" applyFont="1" applyFill="1" applyBorder="1">
      <alignment vertical="center"/>
    </xf>
    <xf numFmtId="0" fontId="78" fillId="0" borderId="28" xfId="0" applyFont="1" applyBorder="1">
      <alignment vertical="center"/>
    </xf>
    <xf numFmtId="0" fontId="78" fillId="4" borderId="49" xfId="11" applyFont="1" applyFill="1" applyBorder="1" applyAlignment="1" applyProtection="1">
      <alignment horizontal="center" vertical="center"/>
      <protection locked="0"/>
    </xf>
    <xf numFmtId="0" fontId="78" fillId="0" borderId="30" xfId="15" applyFont="1" applyBorder="1">
      <alignment vertical="center"/>
    </xf>
    <xf numFmtId="0" fontId="85" fillId="4" borderId="30" xfId="16" applyFont="1" applyFill="1" applyBorder="1" applyAlignment="1">
      <alignment vertical="center"/>
    </xf>
    <xf numFmtId="0" fontId="78" fillId="4" borderId="45" xfId="0" applyFont="1" applyFill="1" applyBorder="1">
      <alignment vertical="center"/>
    </xf>
    <xf numFmtId="0" fontId="78" fillId="0" borderId="34" xfId="15" applyFont="1" applyBorder="1">
      <alignment vertical="center"/>
    </xf>
    <xf numFmtId="0" fontId="78" fillId="4" borderId="74" xfId="11" applyFont="1" applyFill="1" applyBorder="1" applyAlignment="1" applyProtection="1">
      <alignment horizontal="center" vertical="center"/>
      <protection locked="0"/>
    </xf>
    <xf numFmtId="0" fontId="78" fillId="4" borderId="34" xfId="11" applyFont="1" applyFill="1" applyBorder="1" applyAlignment="1" applyProtection="1">
      <alignment horizontal="center" vertical="center"/>
      <protection locked="0"/>
    </xf>
    <xf numFmtId="0" fontId="78" fillId="4" borderId="55" xfId="11" applyFont="1" applyFill="1" applyBorder="1" applyAlignment="1" applyProtection="1">
      <alignment horizontal="center" vertical="center"/>
      <protection locked="0"/>
    </xf>
    <xf numFmtId="0" fontId="76" fillId="4" borderId="28" xfId="11" applyFont="1" applyFill="1" applyBorder="1" applyAlignment="1" applyProtection="1">
      <alignment horizontal="center" vertical="center"/>
      <protection locked="0"/>
    </xf>
    <xf numFmtId="0" fontId="76" fillId="4" borderId="28" xfId="11" quotePrefix="1" applyFont="1" applyFill="1" applyBorder="1" applyAlignment="1" applyProtection="1">
      <alignment vertical="center"/>
      <protection locked="0"/>
    </xf>
    <xf numFmtId="0" fontId="76" fillId="4" borderId="28" xfId="11" quotePrefix="1" applyFont="1" applyFill="1" applyBorder="1" applyAlignment="1" applyProtection="1">
      <alignment horizontal="center" vertical="center"/>
      <protection locked="0"/>
    </xf>
    <xf numFmtId="0" fontId="76" fillId="4" borderId="30" xfId="0" applyFont="1" applyFill="1" applyBorder="1" applyAlignment="1">
      <alignment horizontal="left" vertical="center"/>
    </xf>
    <xf numFmtId="0" fontId="76" fillId="4" borderId="30" xfId="11" applyFont="1" applyFill="1" applyBorder="1" applyAlignment="1" applyProtection="1">
      <alignment vertical="center"/>
      <protection locked="0"/>
    </xf>
    <xf numFmtId="0" fontId="76" fillId="4" borderId="32" xfId="11" applyFont="1" applyFill="1" applyBorder="1" applyAlignment="1" applyProtection="1">
      <alignment vertical="center"/>
      <protection locked="0"/>
    </xf>
    <xf numFmtId="0" fontId="76" fillId="4" borderId="39" xfId="11" applyFont="1" applyFill="1" applyBorder="1" applyAlignment="1" applyProtection="1">
      <alignment horizontal="center" vertical="center"/>
      <protection locked="0"/>
    </xf>
    <xf numFmtId="0" fontId="76" fillId="4" borderId="30" xfId="11" applyFont="1" applyFill="1" applyBorder="1" applyAlignment="1" applyProtection="1">
      <alignment horizontal="center" vertical="center"/>
      <protection locked="0"/>
    </xf>
    <xf numFmtId="0" fontId="76" fillId="4" borderId="32" xfId="11" applyFont="1" applyFill="1" applyBorder="1" applyAlignment="1" applyProtection="1">
      <alignment horizontal="center" vertical="center"/>
      <protection locked="0"/>
    </xf>
    <xf numFmtId="0" fontId="76" fillId="4" borderId="9" xfId="11" applyFont="1" applyFill="1" applyBorder="1" applyAlignment="1" applyProtection="1">
      <alignment horizontal="center" vertical="center"/>
      <protection locked="0"/>
    </xf>
    <xf numFmtId="0" fontId="76" fillId="4" borderId="36" xfId="11" applyFont="1" applyFill="1" applyBorder="1" applyAlignment="1" applyProtection="1">
      <alignment horizontal="center" vertical="center"/>
      <protection locked="0"/>
    </xf>
    <xf numFmtId="0" fontId="76" fillId="0" borderId="28" xfId="11" applyFont="1" applyBorder="1" applyAlignment="1" applyProtection="1">
      <alignment horizontal="center" vertical="center"/>
      <protection locked="0"/>
    </xf>
    <xf numFmtId="0" fontId="76" fillId="0" borderId="30" xfId="11" applyFont="1" applyBorder="1" applyAlignment="1" applyProtection="1">
      <alignment horizontal="center" vertical="center"/>
      <protection locked="0"/>
    </xf>
    <xf numFmtId="0" fontId="76" fillId="0" borderId="30" xfId="0" applyFont="1" applyBorder="1" applyAlignment="1">
      <alignment horizontal="left" vertical="center"/>
    </xf>
    <xf numFmtId="0" fontId="76" fillId="0" borderId="32" xfId="11" applyFont="1" applyBorder="1" applyAlignment="1" applyProtection="1">
      <alignment horizontal="center" vertical="center"/>
      <protection locked="0"/>
    </xf>
    <xf numFmtId="0" fontId="76" fillId="4" borderId="49" xfId="11" applyFont="1" applyFill="1" applyBorder="1" applyAlignment="1" applyProtection="1">
      <alignment horizontal="center" vertical="center"/>
      <protection locked="0"/>
    </xf>
    <xf numFmtId="0" fontId="76" fillId="4" borderId="50" xfId="11" applyFont="1" applyFill="1" applyBorder="1" applyAlignment="1" applyProtection="1">
      <alignment horizontal="center" vertical="center"/>
      <protection locked="0"/>
    </xf>
    <xf numFmtId="0" fontId="76" fillId="4" borderId="51" xfId="11" applyFont="1" applyFill="1" applyBorder="1" applyAlignment="1" applyProtection="1">
      <alignment horizontal="center" vertical="center"/>
      <protection locked="0"/>
    </xf>
    <xf numFmtId="0" fontId="76" fillId="4" borderId="2" xfId="11" applyFont="1" applyFill="1" applyBorder="1" applyAlignment="1" applyProtection="1">
      <alignment horizontal="center" vertical="center"/>
      <protection locked="0"/>
    </xf>
    <xf numFmtId="0" fontId="76" fillId="4" borderId="37" xfId="11" applyFont="1" applyFill="1" applyBorder="1" applyAlignment="1" applyProtection="1">
      <alignment horizontal="center" vertical="center"/>
      <protection locked="0"/>
    </xf>
    <xf numFmtId="0" fontId="76" fillId="4" borderId="67" xfId="11" applyFont="1" applyFill="1" applyBorder="1" applyAlignment="1" applyProtection="1">
      <alignment horizontal="center" vertical="center"/>
      <protection locked="0"/>
    </xf>
    <xf numFmtId="0" fontId="76" fillId="4" borderId="44" xfId="0" applyFont="1" applyFill="1" applyBorder="1" applyAlignment="1">
      <alignment horizontal="left" vertical="center"/>
    </xf>
    <xf numFmtId="0" fontId="76" fillId="4" borderId="63" xfId="11" applyFont="1" applyFill="1" applyBorder="1" applyAlignment="1" applyProtection="1">
      <alignment horizontal="center" vertical="center"/>
      <protection locked="0"/>
    </xf>
    <xf numFmtId="0" fontId="76" fillId="4" borderId="54" xfId="11" applyFont="1" applyFill="1" applyBorder="1" applyAlignment="1" applyProtection="1">
      <alignment horizontal="center" vertical="center"/>
      <protection locked="0"/>
    </xf>
    <xf numFmtId="0" fontId="76" fillId="4" borderId="74" xfId="11" applyFont="1" applyFill="1" applyBorder="1" applyAlignment="1" applyProtection="1">
      <alignment horizontal="center" vertical="center"/>
      <protection locked="0"/>
    </xf>
    <xf numFmtId="0" fontId="76" fillId="4" borderId="34" xfId="11" applyFont="1" applyFill="1" applyBorder="1" applyAlignment="1" applyProtection="1">
      <alignment horizontal="center" vertical="center"/>
      <protection locked="0"/>
    </xf>
    <xf numFmtId="0" fontId="76" fillId="4" borderId="55" xfId="11" applyFont="1" applyFill="1" applyBorder="1" applyAlignment="1" applyProtection="1">
      <alignment horizontal="center" vertical="center"/>
      <protection locked="0"/>
    </xf>
    <xf numFmtId="0" fontId="76" fillId="4" borderId="28" xfId="0" applyFont="1" applyFill="1" applyBorder="1">
      <alignment vertical="center"/>
    </xf>
    <xf numFmtId="0" fontId="80" fillId="0" borderId="28" xfId="16" applyFont="1" applyFill="1" applyBorder="1" applyAlignment="1">
      <alignment vertical="center"/>
    </xf>
    <xf numFmtId="0" fontId="76" fillId="4" borderId="30" xfId="0" applyFont="1" applyFill="1" applyBorder="1">
      <alignment vertical="center"/>
    </xf>
    <xf numFmtId="0" fontId="80" fillId="0" borderId="30" xfId="0" applyFont="1" applyBorder="1">
      <alignment vertical="center"/>
    </xf>
    <xf numFmtId="0" fontId="82" fillId="0" borderId="30" xfId="1" applyFont="1" applyFill="1" applyBorder="1" applyAlignment="1">
      <alignment vertical="center"/>
    </xf>
    <xf numFmtId="0" fontId="76" fillId="4" borderId="32" xfId="0" applyFont="1" applyFill="1" applyBorder="1">
      <alignment vertical="center"/>
    </xf>
    <xf numFmtId="0" fontId="80" fillId="0" borderId="32" xfId="0" applyFont="1" applyBorder="1">
      <alignment vertical="center"/>
    </xf>
    <xf numFmtId="0" fontId="76" fillId="4" borderId="39" xfId="0" applyFont="1" applyFill="1" applyBorder="1">
      <alignment vertical="center"/>
    </xf>
    <xf numFmtId="0" fontId="81" fillId="4" borderId="39" xfId="16" applyFont="1" applyFill="1" applyBorder="1" applyAlignment="1">
      <alignment vertical="center"/>
    </xf>
    <xf numFmtId="0" fontId="80" fillId="4" borderId="30" xfId="0" applyFont="1" applyFill="1" applyBorder="1">
      <alignment vertical="center"/>
    </xf>
    <xf numFmtId="0" fontId="81" fillId="4" borderId="30" xfId="16" applyFont="1" applyFill="1" applyBorder="1" applyAlignment="1">
      <alignment horizontal="left" vertical="center"/>
    </xf>
    <xf numFmtId="0" fontId="80" fillId="4" borderId="32" xfId="0" applyFont="1" applyFill="1" applyBorder="1">
      <alignment vertical="center"/>
    </xf>
    <xf numFmtId="0" fontId="81" fillId="4" borderId="28" xfId="16" applyFont="1" applyFill="1" applyBorder="1" applyAlignment="1">
      <alignment vertical="center"/>
    </xf>
    <xf numFmtId="0" fontId="80" fillId="4" borderId="30" xfId="15" applyFont="1" applyFill="1" applyBorder="1">
      <alignment vertical="center"/>
    </xf>
    <xf numFmtId="0" fontId="80" fillId="4" borderId="32" xfId="15" applyFont="1" applyFill="1" applyBorder="1">
      <alignment vertical="center"/>
    </xf>
    <xf numFmtId="0" fontId="76" fillId="4" borderId="9" xfId="0" applyFont="1" applyFill="1" applyBorder="1">
      <alignment vertical="center"/>
    </xf>
    <xf numFmtId="0" fontId="80" fillId="4" borderId="9" xfId="15" applyFont="1" applyFill="1" applyBorder="1">
      <alignment vertical="center"/>
    </xf>
    <xf numFmtId="0" fontId="76" fillId="0" borderId="28" xfId="0" applyFont="1" applyBorder="1">
      <alignment vertical="center"/>
    </xf>
    <xf numFmtId="0" fontId="81" fillId="0" borderId="28" xfId="16" applyFont="1" applyFill="1" applyBorder="1" applyAlignment="1">
      <alignment vertical="center"/>
    </xf>
    <xf numFmtId="0" fontId="76" fillId="0" borderId="30" xfId="0" applyFont="1" applyBorder="1">
      <alignment vertical="center"/>
    </xf>
    <xf numFmtId="0" fontId="80" fillId="0" borderId="30" xfId="15" applyFont="1" applyBorder="1">
      <alignment vertical="center"/>
    </xf>
    <xf numFmtId="0" fontId="82" fillId="0" borderId="30" xfId="1" applyFont="1" applyFill="1" applyBorder="1" applyAlignment="1">
      <alignment horizontal="left" vertical="center"/>
    </xf>
    <xf numFmtId="0" fontId="76" fillId="0" borderId="32" xfId="0" applyFont="1" applyBorder="1">
      <alignment vertical="center"/>
    </xf>
    <xf numFmtId="0" fontId="80" fillId="0" borderId="32" xfId="15" applyFont="1" applyBorder="1">
      <alignment vertical="center"/>
    </xf>
    <xf numFmtId="0" fontId="82" fillId="4" borderId="30" xfId="1" applyFont="1" applyFill="1" applyBorder="1" applyAlignment="1">
      <alignment horizontal="left" vertical="center"/>
    </xf>
    <xf numFmtId="0" fontId="76" fillId="4" borderId="50" xfId="0" applyFont="1" applyFill="1" applyBorder="1">
      <alignment vertical="center"/>
    </xf>
    <xf numFmtId="0" fontId="76" fillId="4" borderId="37" xfId="0" applyFont="1" applyFill="1" applyBorder="1">
      <alignment vertical="center"/>
    </xf>
    <xf numFmtId="0" fontId="81" fillId="4" borderId="37" xfId="16" applyFont="1" applyFill="1" applyBorder="1" applyAlignment="1">
      <alignment vertical="center"/>
    </xf>
    <xf numFmtId="0" fontId="76" fillId="4" borderId="43" xfId="0" applyFont="1" applyFill="1" applyBorder="1">
      <alignment vertical="center"/>
    </xf>
    <xf numFmtId="0" fontId="76" fillId="4" borderId="44" xfId="0" applyFont="1" applyFill="1" applyBorder="1">
      <alignment vertical="center"/>
    </xf>
    <xf numFmtId="0" fontId="80" fillId="4" borderId="36" xfId="15" applyFont="1" applyFill="1" applyBorder="1">
      <alignment vertical="center"/>
    </xf>
    <xf numFmtId="0" fontId="76" fillId="4" borderId="45" xfId="0" applyFont="1" applyFill="1" applyBorder="1">
      <alignment vertical="center"/>
    </xf>
    <xf numFmtId="0" fontId="76" fillId="4" borderId="53" xfId="11" quotePrefix="1" applyFont="1" applyFill="1" applyBorder="1" applyAlignment="1" applyProtection="1">
      <alignment horizontal="center" vertical="center"/>
      <protection locked="0"/>
    </xf>
    <xf numFmtId="0" fontId="76" fillId="4" borderId="47" xfId="11" applyFont="1" applyFill="1" applyBorder="1" applyAlignment="1" applyProtection="1">
      <alignment horizontal="center" vertical="center"/>
      <protection locked="0"/>
    </xf>
    <xf numFmtId="0" fontId="76" fillId="4" borderId="18" xfId="11" applyFont="1" applyFill="1" applyBorder="1" applyAlignment="1" applyProtection="1">
      <alignment horizontal="center" vertical="center"/>
      <protection locked="0"/>
    </xf>
    <xf numFmtId="0" fontId="76" fillId="4" borderId="16" xfId="11" applyFont="1" applyFill="1" applyBorder="1" applyAlignment="1" applyProtection="1">
      <alignment horizontal="center" vertical="center"/>
      <protection locked="0"/>
    </xf>
    <xf numFmtId="0" fontId="76" fillId="4" borderId="1" xfId="11" applyFont="1" applyFill="1" applyBorder="1" applyAlignment="1" applyProtection="1">
      <alignment horizontal="center" vertical="center"/>
      <protection locked="0"/>
    </xf>
    <xf numFmtId="0" fontId="76" fillId="4" borderId="80" xfId="11" applyFont="1" applyFill="1" applyBorder="1" applyAlignment="1" applyProtection="1">
      <alignment horizontal="center" vertical="center"/>
      <protection locked="0"/>
    </xf>
    <xf numFmtId="0" fontId="76" fillId="2" borderId="47" xfId="0" applyFont="1" applyFill="1" applyBorder="1" applyAlignment="1">
      <alignment horizontal="center" vertical="center"/>
    </xf>
    <xf numFmtId="0" fontId="80" fillId="4" borderId="28" xfId="16" applyFont="1" applyFill="1" applyBorder="1" applyAlignment="1">
      <alignment vertical="center"/>
    </xf>
    <xf numFmtId="0" fontId="80" fillId="12" borderId="30" xfId="15" applyFont="1" applyFill="1" applyBorder="1">
      <alignment vertical="center"/>
    </xf>
    <xf numFmtId="0" fontId="82" fillId="4" borderId="30" xfId="1" applyFont="1" applyFill="1" applyBorder="1" applyAlignment="1">
      <alignment vertical="center"/>
    </xf>
    <xf numFmtId="0" fontId="80" fillId="12" borderId="32" xfId="15" applyFont="1" applyFill="1" applyBorder="1">
      <alignment vertical="center"/>
    </xf>
    <xf numFmtId="0" fontId="76" fillId="4" borderId="2" xfId="0" applyFont="1" applyFill="1" applyBorder="1">
      <alignment vertical="center"/>
    </xf>
    <xf numFmtId="0" fontId="76" fillId="14" borderId="30" xfId="0" applyFont="1" applyFill="1" applyBorder="1">
      <alignment vertical="center"/>
    </xf>
    <xf numFmtId="0" fontId="81" fillId="4" borderId="30" xfId="16" applyFont="1" applyFill="1" applyBorder="1" applyAlignment="1">
      <alignment vertical="center"/>
    </xf>
    <xf numFmtId="0" fontId="80" fillId="4" borderId="28" xfId="15" applyFont="1" applyFill="1" applyBorder="1">
      <alignment vertical="center"/>
    </xf>
    <xf numFmtId="0" fontId="80" fillId="4" borderId="39" xfId="15" applyFont="1" applyFill="1" applyBorder="1">
      <alignment vertical="center"/>
    </xf>
    <xf numFmtId="0" fontId="80" fillId="14" borderId="39" xfId="15" applyFont="1" applyFill="1" applyBorder="1">
      <alignment vertical="center"/>
    </xf>
    <xf numFmtId="0" fontId="80" fillId="14" borderId="30" xfId="0" applyFont="1" applyFill="1" applyBorder="1">
      <alignment vertical="center"/>
    </xf>
    <xf numFmtId="0" fontId="80" fillId="14" borderId="30" xfId="15" applyFont="1" applyFill="1" applyBorder="1">
      <alignment vertical="center"/>
    </xf>
    <xf numFmtId="0" fontId="82" fillId="4" borderId="32" xfId="1" applyFont="1" applyFill="1" applyBorder="1" applyAlignment="1">
      <alignment vertical="center"/>
    </xf>
    <xf numFmtId="0" fontId="76" fillId="4" borderId="36" xfId="0" applyFont="1" applyFill="1" applyBorder="1">
      <alignment vertical="center"/>
    </xf>
    <xf numFmtId="0" fontId="79" fillId="7" borderId="24" xfId="0" applyFont="1" applyFill="1" applyBorder="1">
      <alignment vertical="center"/>
    </xf>
    <xf numFmtId="0" fontId="79" fillId="7" borderId="75" xfId="0" applyFont="1" applyFill="1" applyBorder="1">
      <alignment vertical="center"/>
    </xf>
    <xf numFmtId="0" fontId="75" fillId="7" borderId="23" xfId="0" applyFont="1" applyFill="1" applyBorder="1" applyAlignment="1">
      <alignment horizontal="center" vertical="center"/>
    </xf>
    <xf numFmtId="0" fontId="76" fillId="4" borderId="18" xfId="0" applyFont="1" applyFill="1" applyBorder="1">
      <alignment vertical="center"/>
    </xf>
    <xf numFmtId="0" fontId="80" fillId="4" borderId="18" xfId="15" applyFont="1" applyFill="1" applyBorder="1">
      <alignment vertical="center"/>
    </xf>
    <xf numFmtId="0" fontId="76" fillId="15" borderId="37" xfId="0" applyFont="1" applyFill="1" applyBorder="1">
      <alignment vertical="center"/>
    </xf>
    <xf numFmtId="0" fontId="80" fillId="0" borderId="36" xfId="15" applyFont="1" applyBorder="1">
      <alignment vertical="center"/>
    </xf>
    <xf numFmtId="0" fontId="76" fillId="15" borderId="28" xfId="0" applyFont="1" applyFill="1" applyBorder="1">
      <alignment vertical="center"/>
    </xf>
    <xf numFmtId="0" fontId="76" fillId="15" borderId="1" xfId="0" applyFont="1" applyFill="1" applyBorder="1">
      <alignment vertical="center"/>
    </xf>
    <xf numFmtId="0" fontId="76" fillId="15" borderId="2" xfId="0" applyFont="1" applyFill="1" applyBorder="1">
      <alignment vertical="center"/>
    </xf>
    <xf numFmtId="0" fontId="80" fillId="0" borderId="1" xfId="15" applyFont="1" applyBorder="1">
      <alignment vertical="center"/>
    </xf>
    <xf numFmtId="0" fontId="80" fillId="4" borderId="1" xfId="15" applyFont="1" applyFill="1" applyBorder="1">
      <alignment vertical="center"/>
    </xf>
    <xf numFmtId="0" fontId="82" fillId="4" borderId="1" xfId="1" applyFont="1" applyFill="1" applyBorder="1" applyAlignment="1">
      <alignment vertical="center"/>
    </xf>
    <xf numFmtId="0" fontId="79" fillId="7" borderId="3" xfId="0" applyFont="1" applyFill="1" applyBorder="1" applyAlignment="1">
      <alignment horizontal="center" vertical="center"/>
    </xf>
    <xf numFmtId="0" fontId="75" fillId="7" borderId="1" xfId="0" applyFont="1" applyFill="1" applyBorder="1" applyAlignment="1">
      <alignment horizontal="center" vertical="center"/>
    </xf>
    <xf numFmtId="0" fontId="76" fillId="4" borderId="1" xfId="0" applyFont="1" applyFill="1" applyBorder="1">
      <alignment vertical="center"/>
    </xf>
    <xf numFmtId="0" fontId="2" fillId="0" borderId="30" xfId="1" applyFill="1" applyBorder="1" applyAlignment="1">
      <alignment vertical="center"/>
    </xf>
    <xf numFmtId="0" fontId="78" fillId="4" borderId="9" xfId="0" applyFont="1" applyFill="1" applyBorder="1">
      <alignment vertical="center"/>
    </xf>
    <xf numFmtId="0" fontId="78" fillId="4" borderId="9" xfId="11" applyFont="1" applyFill="1" applyBorder="1" applyAlignment="1" applyProtection="1">
      <alignment horizontal="center" vertical="center"/>
      <protection locked="0"/>
    </xf>
    <xf numFmtId="0" fontId="76" fillId="0" borderId="39" xfId="0" applyFont="1" applyBorder="1">
      <alignment vertical="center"/>
    </xf>
    <xf numFmtId="0" fontId="81" fillId="0" borderId="30" xfId="16" applyFont="1" applyFill="1" applyBorder="1" applyAlignment="1">
      <alignment vertical="center"/>
    </xf>
    <xf numFmtId="0" fontId="85" fillId="0" borderId="30" xfId="16" applyFont="1" applyFill="1" applyBorder="1" applyAlignment="1">
      <alignment vertical="center"/>
    </xf>
    <xf numFmtId="0" fontId="86" fillId="0" borderId="30" xfId="1" applyFont="1" applyFill="1" applyBorder="1" applyAlignment="1">
      <alignment vertical="center"/>
    </xf>
    <xf numFmtId="0" fontId="78" fillId="4" borderId="39" xfId="15" applyFont="1" applyFill="1" applyBorder="1">
      <alignment vertical="center"/>
    </xf>
    <xf numFmtId="0" fontId="78" fillId="4" borderId="51" xfId="11" applyFont="1" applyFill="1" applyBorder="1" applyAlignment="1" applyProtection="1">
      <alignment horizontal="center" vertical="center"/>
      <protection locked="0"/>
    </xf>
    <xf numFmtId="0" fontId="2" fillId="4" borderId="30" xfId="1" applyFill="1" applyBorder="1" applyAlignment="1">
      <alignment vertical="center"/>
    </xf>
    <xf numFmtId="0" fontId="78" fillId="4" borderId="39" xfId="0" applyFont="1" applyFill="1" applyBorder="1">
      <alignment vertical="center"/>
    </xf>
    <xf numFmtId="0" fontId="78" fillId="15" borderId="1" xfId="0" applyFont="1" applyFill="1" applyBorder="1">
      <alignment vertical="center"/>
    </xf>
    <xf numFmtId="0" fontId="86" fillId="4" borderId="30" xfId="1" applyFont="1" applyFill="1" applyBorder="1" applyAlignment="1">
      <alignment vertical="center"/>
    </xf>
    <xf numFmtId="0" fontId="78" fillId="0" borderId="36" xfId="15" applyFont="1" applyBorder="1">
      <alignment vertical="center"/>
    </xf>
    <xf numFmtId="0" fontId="78" fillId="15" borderId="2" xfId="0" applyFont="1" applyFill="1" applyBorder="1">
      <alignment vertical="center"/>
    </xf>
    <xf numFmtId="0" fontId="80" fillId="15" borderId="1" xfId="0" applyFont="1" applyFill="1" applyBorder="1">
      <alignment vertical="center"/>
    </xf>
    <xf numFmtId="0" fontId="80" fillId="4" borderId="28" xfId="11" applyFont="1" applyFill="1" applyBorder="1" applyAlignment="1" applyProtection="1">
      <alignment horizontal="center" vertical="center"/>
      <protection locked="0"/>
    </xf>
    <xf numFmtId="0" fontId="80" fillId="4" borderId="49" xfId="11" applyFont="1" applyFill="1" applyBorder="1" applyAlignment="1" applyProtection="1">
      <alignment horizontal="center" vertical="center"/>
      <protection locked="0"/>
    </xf>
    <xf numFmtId="0" fontId="80" fillId="4" borderId="30" xfId="11" applyFont="1" applyFill="1" applyBorder="1" applyAlignment="1" applyProtection="1">
      <alignment horizontal="center" vertical="center"/>
      <protection locked="0"/>
    </xf>
    <xf numFmtId="0" fontId="80" fillId="4" borderId="50" xfId="11" applyFont="1" applyFill="1" applyBorder="1" applyAlignment="1" applyProtection="1">
      <alignment horizontal="center" vertical="center"/>
      <protection locked="0"/>
    </xf>
    <xf numFmtId="0" fontId="80" fillId="4" borderId="50" xfId="0" applyFont="1" applyFill="1" applyBorder="1">
      <alignment vertical="center"/>
    </xf>
    <xf numFmtId="0" fontId="80" fillId="4" borderId="30" xfId="0" applyFont="1" applyFill="1" applyBorder="1" applyAlignment="1">
      <alignment horizontal="left" vertical="center"/>
    </xf>
    <xf numFmtId="0" fontId="80" fillId="4" borderId="36" xfId="0" applyFont="1" applyFill="1" applyBorder="1">
      <alignment vertical="center"/>
    </xf>
    <xf numFmtId="0" fontId="80" fillId="4" borderId="36" xfId="11" applyFont="1" applyFill="1" applyBorder="1" applyAlignment="1" applyProtection="1">
      <alignment horizontal="center" vertical="center"/>
      <protection locked="0"/>
    </xf>
    <xf numFmtId="0" fontId="80" fillId="4" borderId="51" xfId="11" applyFont="1" applyFill="1" applyBorder="1" applyAlignment="1" applyProtection="1">
      <alignment horizontal="center" vertical="center"/>
      <protection locked="0"/>
    </xf>
    <xf numFmtId="0" fontId="80" fillId="4" borderId="28" xfId="0" applyFont="1" applyFill="1" applyBorder="1">
      <alignment vertical="center"/>
    </xf>
    <xf numFmtId="0" fontId="80" fillId="15" borderId="2" xfId="0" applyFont="1" applyFill="1" applyBorder="1">
      <alignment vertical="center"/>
    </xf>
    <xf numFmtId="0" fontId="80" fillId="4" borderId="32" xfId="11" applyFont="1" applyFill="1" applyBorder="1" applyAlignment="1" applyProtection="1">
      <alignment horizontal="center" vertical="center"/>
      <protection locked="0"/>
    </xf>
    <xf numFmtId="0" fontId="78" fillId="4" borderId="1" xfId="11" applyFont="1" applyFill="1" applyBorder="1" applyAlignment="1" applyProtection="1">
      <alignment horizontal="center" vertical="center"/>
      <protection locked="0"/>
    </xf>
    <xf numFmtId="0" fontId="76" fillId="4" borderId="21" xfId="0" applyFont="1" applyFill="1" applyBorder="1">
      <alignment vertical="center"/>
    </xf>
    <xf numFmtId="0" fontId="76" fillId="4" borderId="21" xfId="0" applyFont="1" applyFill="1" applyBorder="1" applyAlignment="1">
      <alignment horizontal="right" vertical="center"/>
    </xf>
    <xf numFmtId="0" fontId="76" fillId="4" borderId="11" xfId="0" applyFont="1" applyFill="1" applyBorder="1" applyAlignment="1">
      <alignment horizontal="right" vertical="center"/>
    </xf>
    <xf numFmtId="0" fontId="81" fillId="4" borderId="32" xfId="16" applyFont="1" applyFill="1" applyBorder="1" applyAlignment="1">
      <alignment vertical="center"/>
    </xf>
    <xf numFmtId="0" fontId="78" fillId="4" borderId="54" xfId="11" applyFont="1" applyFill="1" applyBorder="1" applyAlignment="1" applyProtection="1">
      <alignment horizontal="center" vertical="center"/>
      <protection locked="0"/>
    </xf>
    <xf numFmtId="0" fontId="80" fillId="4" borderId="3" xfId="15" applyFont="1" applyFill="1" applyBorder="1">
      <alignment vertical="center"/>
    </xf>
    <xf numFmtId="0" fontId="76" fillId="4" borderId="3" xfId="0" applyFont="1" applyFill="1" applyBorder="1">
      <alignment vertical="center"/>
    </xf>
    <xf numFmtId="0" fontId="80" fillId="0" borderId="2" xfId="15" applyFont="1" applyBorder="1">
      <alignment vertical="center"/>
    </xf>
    <xf numFmtId="0" fontId="80" fillId="4" borderId="1" xfId="11" applyFont="1" applyFill="1" applyBorder="1" applyAlignment="1" applyProtection="1">
      <alignment horizontal="center" vertical="center"/>
      <protection locked="0"/>
    </xf>
    <xf numFmtId="0" fontId="76" fillId="4" borderId="40" xfId="11" applyFont="1" applyFill="1" applyBorder="1" applyAlignment="1" applyProtection="1">
      <alignment horizontal="center" vertical="center"/>
      <protection locked="0"/>
    </xf>
    <xf numFmtId="0" fontId="76" fillId="4" borderId="31" xfId="0" applyFont="1" applyFill="1" applyBorder="1" applyAlignment="1">
      <alignment horizontal="center" vertical="center"/>
    </xf>
    <xf numFmtId="0" fontId="76" fillId="4" borderId="31" xfId="11" applyFont="1" applyFill="1" applyBorder="1" applyAlignment="1" applyProtection="1">
      <alignment horizontal="center" vertical="center"/>
      <protection locked="0"/>
    </xf>
    <xf numFmtId="0" fontId="76" fillId="4" borderId="33" xfId="0" applyFont="1" applyFill="1" applyBorder="1" applyAlignment="1">
      <alignment horizontal="center" vertical="center"/>
    </xf>
    <xf numFmtId="0" fontId="76" fillId="4" borderId="35" xfId="0" applyFont="1" applyFill="1" applyBorder="1" applyAlignment="1">
      <alignment horizontal="center" vertical="center"/>
    </xf>
    <xf numFmtId="0" fontId="76" fillId="4" borderId="29" xfId="11" applyFont="1" applyFill="1" applyBorder="1" applyAlignment="1" applyProtection="1">
      <alignment horizontal="center" vertical="center"/>
      <protection locked="0"/>
    </xf>
    <xf numFmtId="0" fontId="76" fillId="4" borderId="61" xfId="11" applyFont="1" applyFill="1" applyBorder="1" applyAlignment="1" applyProtection="1">
      <alignment horizontal="center" vertical="center"/>
      <protection locked="0"/>
    </xf>
    <xf numFmtId="0" fontId="76" fillId="4" borderId="59" xfId="0" applyFont="1" applyFill="1" applyBorder="1" applyAlignment="1">
      <alignment horizontal="center" vertical="center"/>
    </xf>
    <xf numFmtId="0" fontId="76" fillId="4" borderId="59" xfId="11" applyFont="1" applyFill="1" applyBorder="1" applyAlignment="1" applyProtection="1">
      <alignment horizontal="center" vertical="center"/>
      <protection locked="0"/>
    </xf>
    <xf numFmtId="0" fontId="76" fillId="4" borderId="62" xfId="0" applyFont="1" applyFill="1" applyBorder="1" applyAlignment="1">
      <alignment horizontal="center" vertical="center"/>
    </xf>
    <xf numFmtId="0" fontId="80" fillId="0" borderId="34" xfId="15" applyFont="1" applyBorder="1">
      <alignment vertical="center"/>
    </xf>
    <xf numFmtId="0" fontId="76" fillId="4" borderId="36" xfId="11" applyFont="1" applyFill="1" applyBorder="1" applyAlignment="1" applyProtection="1">
      <alignment vertical="center"/>
      <protection locked="0"/>
    </xf>
    <xf numFmtId="0" fontId="78" fillId="0" borderId="28" xfId="15" applyFont="1" applyBorder="1">
      <alignment vertical="center"/>
    </xf>
    <xf numFmtId="0" fontId="78" fillId="4" borderId="9" xfId="15" applyFont="1" applyFill="1" applyBorder="1">
      <alignment vertical="center"/>
    </xf>
    <xf numFmtId="0" fontId="78" fillId="4" borderId="40" xfId="11" applyFont="1" applyFill="1" applyBorder="1" applyAlignment="1" applyProtection="1">
      <alignment horizontal="center" vertical="center"/>
      <protection locked="0"/>
    </xf>
    <xf numFmtId="0" fontId="78" fillId="4" borderId="31" xfId="0" applyFont="1" applyFill="1" applyBorder="1" applyAlignment="1">
      <alignment horizontal="center" vertical="center"/>
    </xf>
    <xf numFmtId="0" fontId="78" fillId="4" borderId="59" xfId="11" applyFont="1" applyFill="1" applyBorder="1" applyAlignment="1" applyProtection="1">
      <alignment horizontal="center" vertical="center"/>
      <protection locked="0"/>
    </xf>
    <xf numFmtId="0" fontId="78" fillId="4" borderId="34" xfId="0" applyFont="1" applyFill="1" applyBorder="1">
      <alignment vertical="center"/>
    </xf>
    <xf numFmtId="0" fontId="78" fillId="4" borderId="34" xfId="15" applyFont="1" applyFill="1" applyBorder="1">
      <alignment vertical="center"/>
    </xf>
    <xf numFmtId="0" fontId="78" fillId="4" borderId="60" xfId="0" applyFont="1" applyFill="1" applyBorder="1" applyAlignment="1">
      <alignment horizontal="center" vertical="center"/>
    </xf>
    <xf numFmtId="0" fontId="76" fillId="0" borderId="37" xfId="0" applyFont="1" applyBorder="1">
      <alignment vertical="center"/>
    </xf>
    <xf numFmtId="0" fontId="81" fillId="0" borderId="37" xfId="16" applyFont="1" applyFill="1" applyBorder="1" applyAlignment="1">
      <alignment vertical="center"/>
    </xf>
    <xf numFmtId="0" fontId="76" fillId="0" borderId="37" xfId="11" applyFont="1" applyBorder="1" applyAlignment="1" applyProtection="1">
      <alignment horizontal="center" vertical="center"/>
      <protection locked="0"/>
    </xf>
    <xf numFmtId="0" fontId="81" fillId="0" borderId="30" xfId="16" applyFont="1" applyFill="1" applyBorder="1" applyAlignment="1">
      <alignment horizontal="left" vertical="center"/>
    </xf>
    <xf numFmtId="0" fontId="85" fillId="0" borderId="28" xfId="16" applyFont="1" applyFill="1" applyBorder="1" applyAlignment="1">
      <alignment vertical="center"/>
    </xf>
    <xf numFmtId="0" fontId="78" fillId="0" borderId="28" xfId="11" applyFont="1" applyBorder="1" applyAlignment="1" applyProtection="1">
      <alignment horizontal="center" vertical="center"/>
      <protection locked="0"/>
    </xf>
    <xf numFmtId="0" fontId="78" fillId="0" borderId="30" xfId="0" applyFont="1" applyBorder="1">
      <alignment vertical="center"/>
    </xf>
    <xf numFmtId="0" fontId="78" fillId="0" borderId="30" xfId="11" applyFont="1" applyBorder="1" applyAlignment="1" applyProtection="1">
      <alignment horizontal="center" vertical="center"/>
      <protection locked="0"/>
    </xf>
    <xf numFmtId="0" fontId="78" fillId="0" borderId="30" xfId="0" applyFont="1" applyBorder="1" applyAlignment="1">
      <alignment horizontal="left" vertical="center"/>
    </xf>
    <xf numFmtId="0" fontId="85" fillId="0" borderId="30" xfId="16" applyFont="1" applyFill="1" applyBorder="1" applyAlignment="1">
      <alignment horizontal="left" vertical="center"/>
    </xf>
    <xf numFmtId="0" fontId="78" fillId="0" borderId="32" xfId="0" applyFont="1" applyBorder="1">
      <alignment vertical="center"/>
    </xf>
    <xf numFmtId="0" fontId="78" fillId="0" borderId="32" xfId="11" applyFont="1" applyBorder="1" applyAlignment="1" applyProtection="1">
      <alignment horizontal="center" vertical="center"/>
      <protection locked="0"/>
    </xf>
    <xf numFmtId="0" fontId="87" fillId="0" borderId="28" xfId="0" applyFont="1" applyBorder="1">
      <alignment vertical="center"/>
    </xf>
    <xf numFmtId="0" fontId="85" fillId="0" borderId="30" xfId="1" applyFont="1" applyFill="1" applyBorder="1" applyAlignment="1">
      <alignment vertical="center"/>
    </xf>
    <xf numFmtId="0" fontId="78" fillId="0" borderId="36" xfId="0" applyFont="1" applyBorder="1">
      <alignment vertical="center"/>
    </xf>
    <xf numFmtId="0" fontId="78" fillId="0" borderId="2" xfId="11" applyFont="1" applyBorder="1" applyAlignment="1" applyProtection="1">
      <alignment horizontal="center" vertical="center"/>
      <protection locked="0"/>
    </xf>
    <xf numFmtId="0" fontId="78" fillId="0" borderId="36" xfId="11" applyFont="1" applyBorder="1" applyAlignment="1" applyProtection="1">
      <alignment horizontal="center" vertical="center"/>
      <protection locked="0"/>
    </xf>
    <xf numFmtId="0" fontId="89" fillId="0" borderId="28" xfId="1" applyFont="1" applyFill="1" applyBorder="1" applyAlignment="1">
      <alignment vertical="center"/>
    </xf>
    <xf numFmtId="0" fontId="76" fillId="0" borderId="1" xfId="11" applyFont="1" applyBorder="1" applyAlignment="1" applyProtection="1">
      <alignment horizontal="center" vertical="center"/>
      <protection locked="0"/>
    </xf>
    <xf numFmtId="0" fontId="82" fillId="0" borderId="30" xfId="1" applyFont="1" applyBorder="1" applyAlignment="1">
      <alignment vertical="center"/>
    </xf>
    <xf numFmtId="0" fontId="76" fillId="0" borderId="39" xfId="11" applyFont="1" applyBorder="1" applyAlignment="1" applyProtection="1">
      <alignment horizontal="center" vertical="center"/>
      <protection locked="0"/>
    </xf>
    <xf numFmtId="0" fontId="78" fillId="12" borderId="30" xfId="15" applyFont="1" applyFill="1" applyBorder="1">
      <alignment vertical="center"/>
    </xf>
    <xf numFmtId="0" fontId="78" fillId="12" borderId="32" xfId="15" applyFont="1" applyFill="1" applyBorder="1">
      <alignment vertical="center"/>
    </xf>
    <xf numFmtId="0" fontId="80" fillId="12" borderId="9" xfId="15" applyFont="1" applyFill="1" applyBorder="1">
      <alignment vertical="center"/>
    </xf>
    <xf numFmtId="0" fontId="86" fillId="0" borderId="30" xfId="1" applyFont="1" applyFill="1" applyBorder="1" applyAlignment="1">
      <alignment horizontal="left" vertical="center"/>
    </xf>
    <xf numFmtId="0" fontId="82" fillId="12" borderId="30" xfId="1" applyFont="1" applyFill="1" applyBorder="1" applyAlignment="1">
      <alignment vertical="center"/>
    </xf>
    <xf numFmtId="0" fontId="76" fillId="0" borderId="49" xfId="11" applyFont="1" applyBorder="1" applyAlignment="1" applyProtection="1">
      <alignment horizontal="center" vertical="center"/>
      <protection locked="0"/>
    </xf>
    <xf numFmtId="0" fontId="76" fillId="0" borderId="50" xfId="11" applyFont="1" applyBorder="1" applyAlignment="1" applyProtection="1">
      <alignment horizontal="center" vertical="center"/>
      <protection locked="0"/>
    </xf>
    <xf numFmtId="0" fontId="76" fillId="0" borderId="50" xfId="0" applyFont="1" applyBorder="1">
      <alignment vertical="center"/>
    </xf>
    <xf numFmtId="0" fontId="76" fillId="0" borderId="51" xfId="11" applyFont="1" applyBorder="1" applyAlignment="1" applyProtection="1">
      <alignment horizontal="center" vertical="center"/>
      <protection locked="0"/>
    </xf>
    <xf numFmtId="0" fontId="78" fillId="0" borderId="37" xfId="0" applyFont="1" applyBorder="1">
      <alignment vertical="center"/>
    </xf>
    <xf numFmtId="0" fontId="85" fillId="0" borderId="37" xfId="16" applyFont="1" applyFill="1" applyBorder="1" applyAlignment="1">
      <alignment vertical="center"/>
    </xf>
    <xf numFmtId="0" fontId="78" fillId="0" borderId="37" xfId="11" applyFont="1" applyBorder="1" applyAlignment="1" applyProtection="1">
      <alignment horizontal="center" vertical="center"/>
      <protection locked="0"/>
    </xf>
    <xf numFmtId="0" fontId="78" fillId="0" borderId="67" xfId="11" applyFont="1" applyBorder="1" applyAlignment="1" applyProtection="1">
      <alignment horizontal="center" vertical="center"/>
      <protection locked="0"/>
    </xf>
    <xf numFmtId="0" fontId="78" fillId="0" borderId="50" xfId="11" applyFont="1" applyBorder="1" applyAlignment="1" applyProtection="1">
      <alignment horizontal="center" vertical="center"/>
      <protection locked="0"/>
    </xf>
    <xf numFmtId="0" fontId="78" fillId="0" borderId="50" xfId="0" applyFont="1" applyBorder="1">
      <alignment vertical="center"/>
    </xf>
    <xf numFmtId="0" fontId="78" fillId="0" borderId="51" xfId="11" applyFont="1" applyBorder="1" applyAlignment="1" applyProtection="1">
      <alignment horizontal="center" vertical="center"/>
      <protection locked="0"/>
    </xf>
    <xf numFmtId="0" fontId="78" fillId="0" borderId="49" xfId="11" applyFont="1" applyBorder="1" applyAlignment="1" applyProtection="1">
      <alignment horizontal="center" vertical="center"/>
      <protection locked="0"/>
    </xf>
    <xf numFmtId="0" fontId="78" fillId="0" borderId="39" xfId="11" applyFont="1" applyBorder="1" applyAlignment="1" applyProtection="1">
      <alignment horizontal="center" vertical="center"/>
      <protection locked="0"/>
    </xf>
    <xf numFmtId="0" fontId="78" fillId="0" borderId="54" xfId="11" applyFont="1" applyBorder="1" applyAlignment="1" applyProtection="1">
      <alignment horizontal="center" vertical="center"/>
      <protection locked="0"/>
    </xf>
    <xf numFmtId="0" fontId="78" fillId="0" borderId="45" xfId="0" applyFont="1" applyBorder="1">
      <alignment vertical="center"/>
    </xf>
    <xf numFmtId="0" fontId="78" fillId="0" borderId="63" xfId="11" applyFont="1" applyBorder="1" applyAlignment="1" applyProtection="1">
      <alignment horizontal="center" vertical="center"/>
      <protection locked="0"/>
    </xf>
    <xf numFmtId="0" fontId="80" fillId="4" borderId="2" xfId="11" applyFont="1" applyFill="1" applyBorder="1" applyAlignment="1" applyProtection="1">
      <alignment horizontal="center" vertical="center"/>
      <protection locked="0"/>
    </xf>
    <xf numFmtId="0" fontId="80" fillId="4" borderId="43" xfId="0" applyFont="1" applyFill="1" applyBorder="1">
      <alignment vertical="center"/>
    </xf>
    <xf numFmtId="0" fontId="80" fillId="4" borderId="39" xfId="11" applyFont="1" applyFill="1" applyBorder="1" applyAlignment="1" applyProtection="1">
      <alignment horizontal="center" vertical="center"/>
      <protection locked="0"/>
    </xf>
    <xf numFmtId="0" fontId="80" fillId="4" borderId="44" xfId="0" applyFont="1" applyFill="1" applyBorder="1">
      <alignment vertical="center"/>
    </xf>
    <xf numFmtId="0" fontId="80" fillId="4" borderId="44" xfId="0" applyFont="1" applyFill="1" applyBorder="1" applyAlignment="1">
      <alignment horizontal="left" vertical="center"/>
    </xf>
    <xf numFmtId="0" fontId="80" fillId="4" borderId="64" xfId="0" applyFont="1" applyFill="1" applyBorder="1">
      <alignment vertical="center"/>
    </xf>
    <xf numFmtId="0" fontId="80" fillId="4" borderId="63" xfId="11" applyFont="1" applyFill="1" applyBorder="1" applyAlignment="1" applyProtection="1">
      <alignment horizontal="center" vertical="center"/>
      <protection locked="0"/>
    </xf>
    <xf numFmtId="0" fontId="80" fillId="4" borderId="65" xfId="0" applyFont="1" applyFill="1" applyBorder="1">
      <alignment vertical="center"/>
    </xf>
    <xf numFmtId="0" fontId="80" fillId="4" borderId="66" xfId="0" applyFont="1" applyFill="1" applyBorder="1">
      <alignment vertical="center"/>
    </xf>
    <xf numFmtId="0" fontId="80" fillId="4" borderId="54" xfId="11" applyFont="1" applyFill="1" applyBorder="1" applyAlignment="1" applyProtection="1">
      <alignment horizontal="center" vertical="center"/>
      <protection locked="0"/>
    </xf>
    <xf numFmtId="0" fontId="80" fillId="4" borderId="45" xfId="0" applyFont="1" applyFill="1" applyBorder="1">
      <alignment vertical="center"/>
    </xf>
    <xf numFmtId="0" fontId="80" fillId="4" borderId="74" xfId="11" applyFont="1" applyFill="1" applyBorder="1" applyAlignment="1" applyProtection="1">
      <alignment horizontal="center" vertical="center"/>
      <protection locked="0"/>
    </xf>
    <xf numFmtId="0" fontId="80" fillId="4" borderId="34" xfId="11" applyFont="1" applyFill="1" applyBorder="1" applyAlignment="1" applyProtection="1">
      <alignment horizontal="center" vertical="center"/>
      <protection locked="0"/>
    </xf>
    <xf numFmtId="0" fontId="80" fillId="4" borderId="55" xfId="11" applyFont="1" applyFill="1" applyBorder="1" applyAlignment="1" applyProtection="1">
      <alignment horizontal="center" vertical="center"/>
      <protection locked="0"/>
    </xf>
    <xf numFmtId="0" fontId="80" fillId="4" borderId="28" xfId="11" quotePrefix="1" applyFont="1" applyFill="1" applyBorder="1" applyAlignment="1" applyProtection="1">
      <alignment vertical="center"/>
      <protection locked="0"/>
    </xf>
    <xf numFmtId="0" fontId="80" fillId="4" borderId="28" xfId="11" quotePrefix="1" applyFont="1" applyFill="1" applyBorder="1" applyAlignment="1" applyProtection="1">
      <alignment horizontal="center" vertical="center"/>
      <protection locked="0"/>
    </xf>
    <xf numFmtId="0" fontId="89" fillId="4" borderId="30" xfId="1" applyFont="1" applyFill="1" applyBorder="1" applyAlignment="1">
      <alignment horizontal="left" vertical="center"/>
    </xf>
    <xf numFmtId="0" fontId="80" fillId="4" borderId="30" xfId="11" applyFont="1" applyFill="1" applyBorder="1" applyAlignment="1" applyProtection="1">
      <alignment vertical="center"/>
      <protection locked="0"/>
    </xf>
    <xf numFmtId="0" fontId="80" fillId="4" borderId="36" xfId="11" applyFont="1" applyFill="1" applyBorder="1" applyAlignment="1" applyProtection="1">
      <alignment vertical="center"/>
      <protection locked="0"/>
    </xf>
    <xf numFmtId="0" fontId="80" fillId="0" borderId="30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80" fillId="0" borderId="32" xfId="15" applyFont="1" applyBorder="1" applyAlignment="1">
      <alignment vertical="center" wrapText="1"/>
    </xf>
    <xf numFmtId="0" fontId="76" fillId="0" borderId="28" xfId="0" applyFont="1" applyBorder="1" applyAlignment="1">
      <alignment vertical="center" wrapText="1"/>
    </xf>
    <xf numFmtId="0" fontId="76" fillId="0" borderId="39" xfId="0" applyFont="1" applyBorder="1" applyAlignment="1">
      <alignment vertical="center" wrapText="1"/>
    </xf>
    <xf numFmtId="0" fontId="2" fillId="0" borderId="39" xfId="1" applyFill="1" applyBorder="1" applyAlignment="1">
      <alignment vertical="center" wrapText="1"/>
    </xf>
    <xf numFmtId="0" fontId="76" fillId="0" borderId="3" xfId="0" applyFont="1" applyBorder="1" applyAlignment="1">
      <alignment vertical="center" wrapText="1"/>
    </xf>
    <xf numFmtId="0" fontId="78" fillId="0" borderId="65" xfId="0" applyFont="1" applyBorder="1">
      <alignment vertical="center"/>
    </xf>
    <xf numFmtId="0" fontId="78" fillId="0" borderId="44" xfId="0" applyFont="1" applyBorder="1">
      <alignment vertical="center"/>
    </xf>
    <xf numFmtId="0" fontId="78" fillId="0" borderId="44" xfId="0" applyFont="1" applyBorder="1" applyAlignment="1">
      <alignment horizontal="left" vertical="center"/>
    </xf>
    <xf numFmtId="0" fontId="78" fillId="0" borderId="66" xfId="0" applyFont="1" applyBorder="1">
      <alignment vertical="center"/>
    </xf>
    <xf numFmtId="0" fontId="78" fillId="0" borderId="1" xfId="11" applyFont="1" applyBorder="1" applyAlignment="1" applyProtection="1">
      <alignment horizontal="center" vertical="center"/>
      <protection locked="0"/>
    </xf>
    <xf numFmtId="0" fontId="76" fillId="0" borderId="67" xfId="11" applyFont="1" applyBorder="1" applyAlignment="1" applyProtection="1">
      <alignment horizontal="center" vertical="center"/>
      <protection locked="0"/>
    </xf>
    <xf numFmtId="0" fontId="76" fillId="0" borderId="65" xfId="0" applyFont="1" applyBorder="1">
      <alignment vertical="center"/>
    </xf>
    <xf numFmtId="0" fontId="76" fillId="0" borderId="44" xfId="0" applyFont="1" applyBorder="1">
      <alignment vertical="center"/>
    </xf>
    <xf numFmtId="0" fontId="76" fillId="0" borderId="44" xfId="0" applyFont="1" applyBorder="1" applyAlignment="1">
      <alignment horizontal="left" vertical="center"/>
    </xf>
    <xf numFmtId="0" fontId="76" fillId="0" borderId="66" xfId="0" applyFont="1" applyBorder="1">
      <alignment vertical="center"/>
    </xf>
    <xf numFmtId="0" fontId="76" fillId="0" borderId="54" xfId="11" applyFont="1" applyBorder="1" applyAlignment="1" applyProtection="1">
      <alignment horizontal="center" vertical="center"/>
      <protection locked="0"/>
    </xf>
    <xf numFmtId="0" fontId="78" fillId="0" borderId="39" xfId="0" applyFont="1" applyBorder="1">
      <alignment vertical="center"/>
    </xf>
    <xf numFmtId="0" fontId="78" fillId="0" borderId="3" xfId="0" applyFont="1" applyBorder="1">
      <alignment vertical="center"/>
    </xf>
    <xf numFmtId="0" fontId="80" fillId="0" borderId="39" xfId="0" applyFont="1" applyBorder="1">
      <alignment vertical="center"/>
    </xf>
    <xf numFmtId="0" fontId="2" fillId="0" borderId="39" xfId="1" applyBorder="1" applyAlignment="1">
      <alignment vertical="center"/>
    </xf>
    <xf numFmtId="0" fontId="80" fillId="0" borderId="39" xfId="15" applyFont="1" applyBorder="1">
      <alignment vertical="center"/>
    </xf>
    <xf numFmtId="0" fontId="2" fillId="0" borderId="39" xfId="1" applyFill="1" applyBorder="1" applyAlignment="1">
      <alignment vertical="center"/>
    </xf>
    <xf numFmtId="0" fontId="81" fillId="0" borderId="39" xfId="16" applyFont="1" applyFill="1" applyBorder="1" applyAlignment="1">
      <alignment vertical="center"/>
    </xf>
    <xf numFmtId="0" fontId="78" fillId="12" borderId="39" xfId="15" applyFont="1" applyFill="1" applyBorder="1">
      <alignment vertical="center"/>
    </xf>
    <xf numFmtId="0" fontId="78" fillId="12" borderId="9" xfId="15" applyFont="1" applyFill="1" applyBorder="1">
      <alignment vertical="center"/>
    </xf>
    <xf numFmtId="0" fontId="80" fillId="12" borderId="39" xfId="15" applyFont="1" applyFill="1" applyBorder="1">
      <alignment vertical="center"/>
    </xf>
    <xf numFmtId="0" fontId="81" fillId="4" borderId="39" xfId="16" applyFont="1" applyFill="1" applyBorder="1" applyAlignment="1">
      <alignment horizontal="left" vertical="center"/>
    </xf>
    <xf numFmtId="0" fontId="80" fillId="0" borderId="9" xfId="15" applyFont="1" applyBorder="1">
      <alignment vertical="center"/>
    </xf>
    <xf numFmtId="0" fontId="80" fillId="4" borderId="34" xfId="15" applyFont="1" applyFill="1" applyBorder="1">
      <alignment vertical="center"/>
    </xf>
    <xf numFmtId="0" fontId="78" fillId="18" borderId="28" xfId="0" applyFont="1" applyFill="1" applyBorder="1">
      <alignment vertical="center"/>
    </xf>
    <xf numFmtId="0" fontId="78" fillId="18" borderId="74" xfId="0" applyFont="1" applyFill="1" applyBorder="1">
      <alignment vertical="center"/>
    </xf>
    <xf numFmtId="0" fontId="78" fillId="19" borderId="30" xfId="15" applyFont="1" applyFill="1" applyBorder="1">
      <alignment vertical="center"/>
    </xf>
    <xf numFmtId="0" fontId="85" fillId="18" borderId="30" xfId="16" applyFont="1" applyFill="1" applyBorder="1" applyAlignment="1">
      <alignment vertical="center"/>
    </xf>
    <xf numFmtId="0" fontId="78" fillId="19" borderId="32" xfId="15" applyFont="1" applyFill="1" applyBorder="1">
      <alignment vertical="center"/>
    </xf>
    <xf numFmtId="0" fontId="76" fillId="18" borderId="28" xfId="0" applyFont="1" applyFill="1" applyBorder="1">
      <alignment vertical="center"/>
    </xf>
    <xf numFmtId="0" fontId="80" fillId="19" borderId="30" xfId="15" applyFont="1" applyFill="1" applyBorder="1">
      <alignment vertical="center"/>
    </xf>
    <xf numFmtId="0" fontId="81" fillId="18" borderId="30" xfId="16" applyFont="1" applyFill="1" applyBorder="1" applyAlignment="1">
      <alignment vertical="center"/>
    </xf>
    <xf numFmtId="0" fontId="80" fillId="19" borderId="9" xfId="15" applyFont="1" applyFill="1" applyBorder="1">
      <alignment vertical="center"/>
    </xf>
    <xf numFmtId="0" fontId="80" fillId="19" borderId="32" xfId="15" applyFont="1" applyFill="1" applyBorder="1">
      <alignment vertical="center"/>
    </xf>
    <xf numFmtId="0" fontId="81" fillId="18" borderId="28" xfId="16" applyFont="1" applyFill="1" applyBorder="1" applyAlignment="1">
      <alignment vertical="center"/>
    </xf>
    <xf numFmtId="0" fontId="80" fillId="18" borderId="30" xfId="15" applyFont="1" applyFill="1" applyBorder="1">
      <alignment vertical="center"/>
    </xf>
    <xf numFmtId="0" fontId="81" fillId="18" borderId="30" xfId="16" applyFont="1" applyFill="1" applyBorder="1" applyAlignment="1">
      <alignment horizontal="left" vertical="center"/>
    </xf>
    <xf numFmtId="0" fontId="80" fillId="18" borderId="9" xfId="15" applyFont="1" applyFill="1" applyBorder="1">
      <alignment vertical="center"/>
    </xf>
    <xf numFmtId="0" fontId="78" fillId="18" borderId="39" xfId="0" applyFont="1" applyFill="1" applyBorder="1">
      <alignment vertical="center"/>
    </xf>
    <xf numFmtId="0" fontId="78" fillId="18" borderId="3" xfId="0" applyFont="1" applyFill="1" applyBorder="1">
      <alignment vertical="center"/>
    </xf>
    <xf numFmtId="0" fontId="78" fillId="18" borderId="1" xfId="0" applyFont="1" applyFill="1" applyBorder="1">
      <alignment vertical="center"/>
    </xf>
    <xf numFmtId="0" fontId="78" fillId="18" borderId="39" xfId="15" applyFont="1" applyFill="1" applyBorder="1">
      <alignment vertical="center"/>
    </xf>
    <xf numFmtId="0" fontId="78" fillId="18" borderId="30" xfId="0" applyFont="1" applyFill="1" applyBorder="1">
      <alignment vertical="center"/>
    </xf>
    <xf numFmtId="0" fontId="82" fillId="18" borderId="30" xfId="1" applyFont="1" applyFill="1" applyBorder="1" applyAlignment="1">
      <alignment vertical="center"/>
    </xf>
    <xf numFmtId="0" fontId="78" fillId="18" borderId="32" xfId="0" applyFont="1" applyFill="1" applyBorder="1">
      <alignment vertical="center"/>
    </xf>
    <xf numFmtId="0" fontId="91" fillId="20" borderId="30" xfId="11" applyFont="1" applyFill="1" applyBorder="1" applyAlignment="1" applyProtection="1">
      <alignment horizontal="center" vertical="center"/>
      <protection locked="0"/>
    </xf>
    <xf numFmtId="0" fontId="78" fillId="18" borderId="30" xfId="15" applyFont="1" applyFill="1" applyBorder="1">
      <alignment vertical="center"/>
    </xf>
    <xf numFmtId="0" fontId="2" fillId="18" borderId="30" xfId="1" applyFill="1" applyBorder="1" applyAlignment="1">
      <alignment vertical="center"/>
    </xf>
    <xf numFmtId="0" fontId="78" fillId="18" borderId="28" xfId="16" applyFont="1" applyFill="1" applyBorder="1" applyAlignment="1">
      <alignment vertical="center"/>
    </xf>
    <xf numFmtId="0" fontId="85" fillId="18" borderId="28" xfId="16" applyFont="1" applyFill="1" applyBorder="1" applyAlignment="1">
      <alignment vertical="center"/>
    </xf>
    <xf numFmtId="0" fontId="80" fillId="18" borderId="32" xfId="15" applyFont="1" applyFill="1" applyBorder="1">
      <alignment vertical="center"/>
    </xf>
    <xf numFmtId="0" fontId="86" fillId="18" borderId="30" xfId="1" applyFont="1" applyFill="1" applyBorder="1" applyAlignment="1">
      <alignment horizontal="left" vertical="center"/>
    </xf>
    <xf numFmtId="0" fontId="78" fillId="18" borderId="32" xfId="15" applyFont="1" applyFill="1" applyBorder="1">
      <alignment vertical="center"/>
    </xf>
    <xf numFmtId="0" fontId="76" fillId="18" borderId="39" xfId="0" applyFont="1" applyFill="1" applyBorder="1">
      <alignment vertical="center"/>
    </xf>
    <xf numFmtId="0" fontId="80" fillId="18" borderId="34" xfId="15" applyFont="1" applyFill="1" applyBorder="1">
      <alignment vertical="center"/>
    </xf>
    <xf numFmtId="0" fontId="78" fillId="18" borderId="37" xfId="15" applyFont="1" applyFill="1" applyBorder="1">
      <alignment vertical="center"/>
    </xf>
    <xf numFmtId="0" fontId="78" fillId="18" borderId="39" xfId="16" applyFont="1" applyFill="1" applyBorder="1" applyAlignment="1">
      <alignment vertical="center"/>
    </xf>
    <xf numFmtId="0" fontId="78" fillId="18" borderId="3" xfId="16" applyFont="1" applyFill="1" applyBorder="1" applyAlignment="1">
      <alignment vertical="center"/>
    </xf>
    <xf numFmtId="0" fontId="78" fillId="18" borderId="9" xfId="16" applyFont="1" applyFill="1" applyBorder="1" applyAlignment="1">
      <alignment vertical="center"/>
    </xf>
    <xf numFmtId="0" fontId="78" fillId="18" borderId="1" xfId="16" applyFont="1" applyFill="1" applyBorder="1" applyAlignment="1">
      <alignment vertical="center"/>
    </xf>
    <xf numFmtId="0" fontId="78" fillId="18" borderId="2" xfId="16" applyFont="1" applyFill="1" applyBorder="1" applyAlignment="1">
      <alignment vertical="center"/>
    </xf>
    <xf numFmtId="0" fontId="78" fillId="18" borderId="28" xfId="15" applyFont="1" applyFill="1" applyBorder="1">
      <alignment vertical="center"/>
    </xf>
    <xf numFmtId="0" fontId="78" fillId="18" borderId="74" xfId="15" applyFont="1" applyFill="1" applyBorder="1">
      <alignment vertical="center"/>
    </xf>
    <xf numFmtId="0" fontId="80" fillId="18" borderId="28" xfId="0" applyFont="1" applyFill="1" applyBorder="1">
      <alignment vertical="center"/>
    </xf>
    <xf numFmtId="0" fontId="80" fillId="18" borderId="30" xfId="0" applyFont="1" applyFill="1" applyBorder="1">
      <alignment vertical="center"/>
    </xf>
    <xf numFmtId="0" fontId="2" fillId="18" borderId="30" xfId="1" applyFill="1" applyBorder="1" applyAlignment="1">
      <alignment horizontal="left" vertical="center"/>
    </xf>
    <xf numFmtId="0" fontId="81" fillId="18" borderId="37" xfId="16" applyFont="1" applyFill="1" applyBorder="1" applyAlignment="1">
      <alignment vertical="center"/>
    </xf>
    <xf numFmtId="0" fontId="89" fillId="18" borderId="28" xfId="1" applyFont="1" applyFill="1" applyBorder="1" applyAlignment="1">
      <alignment vertical="center"/>
    </xf>
    <xf numFmtId="0" fontId="16" fillId="3" borderId="11" xfId="2" applyNumberFormat="1" applyFont="1" applyFill="1" applyBorder="1" applyAlignment="1">
      <alignment horizontal="center" vertical="center" wrapText="1"/>
    </xf>
    <xf numFmtId="0" fontId="3" fillId="0" borderId="2" xfId="2" applyNumberFormat="1" applyFont="1" applyBorder="1" applyAlignment="1">
      <alignment horizontal="center" vertical="center" wrapText="1"/>
    </xf>
    <xf numFmtId="0" fontId="3" fillId="0" borderId="9" xfId="2" applyNumberFormat="1" applyFont="1" applyBorder="1" applyAlignment="1">
      <alignment horizontal="center" vertical="center" wrapText="1"/>
    </xf>
    <xf numFmtId="0" fontId="3" fillId="0" borderId="3" xfId="2" applyNumberFormat="1" applyFont="1" applyBorder="1" applyAlignment="1">
      <alignment horizontal="center" vertical="center" wrapText="1"/>
    </xf>
    <xf numFmtId="0" fontId="4" fillId="0" borderId="0" xfId="2" applyNumberFormat="1" applyFont="1" applyBorder="1" applyAlignment="1">
      <alignment horizontal="left" vertical="center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24" fillId="0" borderId="12" xfId="2" applyFont="1" applyBorder="1" applyAlignment="1">
      <alignment horizontal="center" vertical="center" wrapText="1"/>
    </xf>
    <xf numFmtId="0" fontId="24" fillId="0" borderId="14" xfId="2" applyFont="1" applyBorder="1" applyAlignment="1">
      <alignment horizontal="center" vertical="center" wrapText="1"/>
    </xf>
    <xf numFmtId="0" fontId="24" fillId="0" borderId="15" xfId="2" applyFont="1" applyBorder="1" applyAlignment="1">
      <alignment horizontal="center" vertical="center" wrapText="1"/>
    </xf>
    <xf numFmtId="0" fontId="8" fillId="3" borderId="0" xfId="2" applyNumberFormat="1" applyFont="1" applyFill="1" applyAlignment="1">
      <alignment horizontal="left" vertical="center" wrapText="1"/>
    </xf>
    <xf numFmtId="0" fontId="12" fillId="0" borderId="0" xfId="2" applyNumberFormat="1" applyFont="1" applyBorder="1" applyAlignment="1">
      <alignment horizontal="left" vertical="center" wrapText="1"/>
    </xf>
    <xf numFmtId="0" fontId="17" fillId="0" borderId="1" xfId="2" applyNumberFormat="1" applyFont="1" applyBorder="1" applyAlignment="1">
      <alignment horizontal="center" vertical="center" wrapText="1"/>
    </xf>
    <xf numFmtId="0" fontId="49" fillId="3" borderId="0" xfId="0" applyFont="1" applyFill="1" applyAlignment="1">
      <alignment horizontal="left" vertical="center"/>
    </xf>
    <xf numFmtId="0" fontId="62" fillId="0" borderId="0" xfId="0" applyFont="1" applyAlignment="1">
      <alignment horizontal="left" vertical="center" wrapText="1"/>
    </xf>
    <xf numFmtId="0" fontId="58" fillId="0" borderId="0" xfId="0" quotePrefix="1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47" fillId="4" borderId="2" xfId="0" applyFont="1" applyFill="1" applyBorder="1" applyAlignment="1">
      <alignment horizontal="center" vertical="top" wrapText="1"/>
    </xf>
    <xf numFmtId="0" fontId="47" fillId="4" borderId="9" xfId="0" applyFont="1" applyFill="1" applyBorder="1" applyAlignment="1">
      <alignment horizontal="center" vertical="top" wrapText="1"/>
    </xf>
    <xf numFmtId="0" fontId="47" fillId="4" borderId="3" xfId="0" applyFont="1" applyFill="1" applyBorder="1" applyAlignment="1">
      <alignment horizontal="center" vertical="top" wrapText="1"/>
    </xf>
    <xf numFmtId="0" fontId="47" fillId="0" borderId="2" xfId="4" applyFont="1" applyBorder="1" applyAlignment="1">
      <alignment horizontal="center" vertical="top"/>
    </xf>
    <xf numFmtId="0" fontId="47" fillId="0" borderId="9" xfId="4" applyFont="1" applyBorder="1" applyAlignment="1">
      <alignment horizontal="center" vertical="top"/>
    </xf>
    <xf numFmtId="0" fontId="47" fillId="0" borderId="3" xfId="4" applyFont="1" applyBorder="1" applyAlignment="1">
      <alignment horizontal="center" vertical="top"/>
    </xf>
    <xf numFmtId="0" fontId="75" fillId="2" borderId="24" xfId="0" applyFont="1" applyFill="1" applyBorder="1" applyAlignment="1">
      <alignment horizontal="center" vertical="center"/>
    </xf>
    <xf numFmtId="0" fontId="75" fillId="2" borderId="23" xfId="0" applyFont="1" applyFill="1" applyBorder="1" applyAlignment="1">
      <alignment horizontal="center" vertical="center"/>
    </xf>
    <xf numFmtId="0" fontId="75" fillId="2" borderId="25" xfId="0" applyFont="1" applyFill="1" applyBorder="1" applyAlignment="1">
      <alignment horizontal="center" vertical="center"/>
    </xf>
    <xf numFmtId="0" fontId="75" fillId="2" borderId="20" xfId="0" applyFont="1" applyFill="1" applyBorder="1" applyAlignment="1">
      <alignment horizontal="center" vertical="center"/>
    </xf>
    <xf numFmtId="0" fontId="76" fillId="2" borderId="18" xfId="0" applyFont="1" applyFill="1" applyBorder="1" applyAlignment="1">
      <alignment horizontal="center" vertical="center"/>
    </xf>
    <xf numFmtId="0" fontId="76" fillId="2" borderId="9" xfId="0" applyFont="1" applyFill="1" applyBorder="1" applyAlignment="1">
      <alignment horizontal="center" vertical="center"/>
    </xf>
    <xf numFmtId="0" fontId="76" fillId="2" borderId="4" xfId="0" applyFont="1" applyFill="1" applyBorder="1" applyAlignment="1">
      <alignment horizontal="center" vertical="center"/>
    </xf>
    <xf numFmtId="0" fontId="76" fillId="2" borderId="2" xfId="0" applyFont="1" applyFill="1" applyBorder="1" applyAlignment="1">
      <alignment horizontal="center" vertical="center"/>
    </xf>
    <xf numFmtId="0" fontId="83" fillId="7" borderId="8" xfId="0" applyFont="1" applyFill="1" applyBorder="1" applyAlignment="1">
      <alignment horizontal="center" vertical="center"/>
    </xf>
    <xf numFmtId="0" fontId="83" fillId="7" borderId="5" xfId="0" applyFont="1" applyFill="1" applyBorder="1" applyAlignment="1">
      <alignment horizontal="center" vertical="center"/>
    </xf>
    <xf numFmtId="0" fontId="84" fillId="7" borderId="1" xfId="0" applyFont="1" applyFill="1" applyBorder="1" applyAlignment="1">
      <alignment horizontal="center" vertical="center"/>
    </xf>
    <xf numFmtId="0" fontId="84" fillId="7" borderId="2" xfId="0" applyFont="1" applyFill="1" applyBorder="1" applyAlignment="1">
      <alignment horizontal="center" vertical="center"/>
    </xf>
    <xf numFmtId="0" fontId="78" fillId="4" borderId="16" xfId="11" applyFont="1" applyFill="1" applyBorder="1" applyAlignment="1" applyProtection="1">
      <alignment horizontal="center" vertical="center"/>
      <protection locked="0"/>
    </xf>
    <xf numFmtId="0" fontId="78" fillId="4" borderId="22" xfId="11" applyFont="1" applyFill="1" applyBorder="1" applyAlignment="1" applyProtection="1">
      <alignment horizontal="center" vertical="center"/>
      <protection locked="0"/>
    </xf>
    <xf numFmtId="0" fontId="78" fillId="4" borderId="7" xfId="11" applyFont="1" applyFill="1" applyBorder="1" applyAlignment="1" applyProtection="1">
      <alignment horizontal="center" vertical="center"/>
      <protection locked="0"/>
    </xf>
    <xf numFmtId="0" fontId="78" fillId="4" borderId="17" xfId="11" applyFont="1" applyFill="1" applyBorder="1" applyAlignment="1" applyProtection="1">
      <alignment horizontal="center" vertical="center"/>
      <protection locked="0"/>
    </xf>
    <xf numFmtId="0" fontId="76" fillId="13" borderId="16" xfId="0" applyFont="1" applyFill="1" applyBorder="1" applyAlignment="1">
      <alignment horizontal="center" vertical="center"/>
    </xf>
    <xf numFmtId="0" fontId="76" fillId="13" borderId="22" xfId="0" applyFont="1" applyFill="1" applyBorder="1" applyAlignment="1">
      <alignment horizontal="center" vertical="center"/>
    </xf>
    <xf numFmtId="0" fontId="84" fillId="0" borderId="29" xfId="0" applyFont="1" applyBorder="1" applyAlignment="1">
      <alignment horizontal="center" vertical="center"/>
    </xf>
    <xf numFmtId="0" fontId="84" fillId="0" borderId="31" xfId="0" applyFont="1" applyBorder="1" applyAlignment="1">
      <alignment horizontal="center" vertical="center"/>
    </xf>
    <xf numFmtId="0" fontId="84" fillId="0" borderId="35" xfId="0" applyFont="1" applyBorder="1" applyAlignment="1">
      <alignment horizontal="center" vertical="center"/>
    </xf>
    <xf numFmtId="0" fontId="62" fillId="0" borderId="0" xfId="0" quotePrefix="1" applyFont="1" applyAlignment="1">
      <alignment horizontal="left" vertical="top" wrapText="1"/>
    </xf>
    <xf numFmtId="0" fontId="83" fillId="7" borderId="38" xfId="0" applyFont="1" applyFill="1" applyBorder="1" applyAlignment="1">
      <alignment horizontal="center" vertical="center"/>
    </xf>
    <xf numFmtId="0" fontId="83" fillId="7" borderId="6" xfId="0" applyFont="1" applyFill="1" applyBorder="1" applyAlignment="1">
      <alignment horizontal="center" vertical="center"/>
    </xf>
    <xf numFmtId="0" fontId="84" fillId="7" borderId="18" xfId="0" applyFont="1" applyFill="1" applyBorder="1" applyAlignment="1">
      <alignment horizontal="center" vertical="center"/>
    </xf>
    <xf numFmtId="0" fontId="84" fillId="7" borderId="9" xfId="0" applyFont="1" applyFill="1" applyBorder="1" applyAlignment="1">
      <alignment horizontal="center" vertical="center"/>
    </xf>
    <xf numFmtId="0" fontId="84" fillId="7" borderId="3" xfId="0" applyFont="1" applyFill="1" applyBorder="1" applyAlignment="1">
      <alignment horizontal="center" vertical="center"/>
    </xf>
    <xf numFmtId="0" fontId="84" fillId="7" borderId="28" xfId="0" applyFont="1" applyFill="1" applyBorder="1" applyAlignment="1">
      <alignment horizontal="center" vertical="center"/>
    </xf>
    <xf numFmtId="0" fontId="84" fillId="7" borderId="30" xfId="0" applyFont="1" applyFill="1" applyBorder="1" applyAlignment="1">
      <alignment horizontal="center" vertical="center"/>
    </xf>
    <xf numFmtId="0" fontId="84" fillId="7" borderId="36" xfId="0" applyFont="1" applyFill="1" applyBorder="1" applyAlignment="1">
      <alignment horizontal="center" vertical="center"/>
    </xf>
    <xf numFmtId="0" fontId="84" fillId="7" borderId="34" xfId="0" applyFont="1" applyFill="1" applyBorder="1" applyAlignment="1">
      <alignment horizontal="center" vertical="center"/>
    </xf>
    <xf numFmtId="0" fontId="78" fillId="4" borderId="29" xfId="11" applyFont="1" applyFill="1" applyBorder="1" applyAlignment="1" applyProtection="1">
      <alignment horizontal="center" vertical="center"/>
      <protection locked="0"/>
    </xf>
    <xf numFmtId="0" fontId="78" fillId="4" borderId="31" xfId="11" applyFont="1" applyFill="1" applyBorder="1" applyAlignment="1" applyProtection="1">
      <alignment horizontal="center" vertical="center"/>
      <protection locked="0"/>
    </xf>
    <xf numFmtId="0" fontId="78" fillId="4" borderId="68" xfId="11" applyFont="1" applyFill="1" applyBorder="1" applyAlignment="1" applyProtection="1">
      <alignment horizontal="center" vertical="center"/>
      <protection locked="0"/>
    </xf>
    <xf numFmtId="0" fontId="78" fillId="14" borderId="22" xfId="11" applyFont="1" applyFill="1" applyBorder="1" applyAlignment="1" applyProtection="1">
      <alignment horizontal="center" vertical="center"/>
      <protection locked="0"/>
    </xf>
    <xf numFmtId="0" fontId="78" fillId="14" borderId="17" xfId="11" applyFont="1" applyFill="1" applyBorder="1" applyAlignment="1" applyProtection="1">
      <alignment horizontal="center" vertical="center"/>
      <protection locked="0"/>
    </xf>
    <xf numFmtId="0" fontId="79" fillId="7" borderId="38" xfId="0" applyFont="1" applyFill="1" applyBorder="1" applyAlignment="1">
      <alignment horizontal="center" vertical="center"/>
    </xf>
    <xf numFmtId="0" fontId="79" fillId="7" borderId="5" xfId="0" applyFont="1" applyFill="1" applyBorder="1" applyAlignment="1">
      <alignment horizontal="center" vertical="center"/>
    </xf>
    <xf numFmtId="0" fontId="79" fillId="7" borderId="6" xfId="0" applyFont="1" applyFill="1" applyBorder="1" applyAlignment="1">
      <alignment horizontal="center" vertical="center"/>
    </xf>
    <xf numFmtId="0" fontId="76" fillId="0" borderId="7" xfId="11" applyFont="1" applyBorder="1" applyAlignment="1" applyProtection="1">
      <alignment horizontal="center" vertical="center"/>
      <protection locked="0"/>
    </xf>
    <xf numFmtId="0" fontId="76" fillId="0" borderId="22" xfId="11" applyFont="1" applyBorder="1" applyAlignment="1" applyProtection="1">
      <alignment horizontal="center" vertical="center"/>
      <protection locked="0"/>
    </xf>
    <xf numFmtId="0" fontId="76" fillId="0" borderId="17" xfId="11" applyFont="1" applyBorder="1" applyAlignment="1" applyProtection="1">
      <alignment horizontal="center" vertical="center"/>
      <protection locked="0"/>
    </xf>
    <xf numFmtId="0" fontId="75" fillId="7" borderId="2" xfId="0" applyFont="1" applyFill="1" applyBorder="1" applyAlignment="1">
      <alignment horizontal="center" vertical="center"/>
    </xf>
    <xf numFmtId="0" fontId="75" fillId="7" borderId="9" xfId="0" applyFont="1" applyFill="1" applyBorder="1" applyAlignment="1">
      <alignment horizontal="center" vertical="center"/>
    </xf>
    <xf numFmtId="0" fontId="75" fillId="7" borderId="3" xfId="0" applyFont="1" applyFill="1" applyBorder="1" applyAlignment="1">
      <alignment horizontal="center" vertical="center"/>
    </xf>
    <xf numFmtId="0" fontId="75" fillId="7" borderId="18" xfId="0" applyFont="1" applyFill="1" applyBorder="1" applyAlignment="1">
      <alignment horizontal="center" vertical="center"/>
    </xf>
    <xf numFmtId="0" fontId="76" fillId="0" borderId="16" xfId="11" applyFont="1" applyBorder="1" applyAlignment="1" applyProtection="1">
      <alignment horizontal="center" vertical="center"/>
      <protection locked="0"/>
    </xf>
    <xf numFmtId="0" fontId="78" fillId="0" borderId="2" xfId="11" applyFont="1" applyBorder="1" applyAlignment="1" applyProtection="1">
      <alignment horizontal="center" vertical="center"/>
      <protection locked="0"/>
    </xf>
    <xf numFmtId="0" fontId="78" fillId="0" borderId="9" xfId="11" applyFont="1" applyBorder="1" applyAlignment="1" applyProtection="1">
      <alignment horizontal="center" vertical="center"/>
      <protection locked="0"/>
    </xf>
    <xf numFmtId="0" fontId="78" fillId="0" borderId="3" xfId="11" applyFont="1" applyBorder="1" applyAlignment="1" applyProtection="1">
      <alignment horizontal="center" vertical="center"/>
      <protection locked="0"/>
    </xf>
    <xf numFmtId="0" fontId="76" fillId="4" borderId="7" xfId="11" applyFont="1" applyFill="1" applyBorder="1" applyAlignment="1" applyProtection="1">
      <alignment horizontal="center" vertical="center"/>
      <protection locked="0"/>
    </xf>
    <xf numFmtId="0" fontId="76" fillId="4" borderId="22" xfId="11" applyFont="1" applyFill="1" applyBorder="1" applyAlignment="1" applyProtection="1">
      <alignment horizontal="center" vertical="center"/>
      <protection locked="0"/>
    </xf>
    <xf numFmtId="0" fontId="76" fillId="4" borderId="17" xfId="11" applyFont="1" applyFill="1" applyBorder="1" applyAlignment="1" applyProtection="1">
      <alignment horizontal="center" vertical="center"/>
      <protection locked="0"/>
    </xf>
    <xf numFmtId="0" fontId="76" fillId="4" borderId="56" xfId="11" applyFont="1" applyFill="1" applyBorder="1" applyAlignment="1" applyProtection="1">
      <alignment horizontal="center" vertical="center"/>
      <protection locked="0"/>
    </xf>
    <xf numFmtId="0" fontId="76" fillId="4" borderId="57" xfId="11" applyFont="1" applyFill="1" applyBorder="1" applyAlignment="1" applyProtection="1">
      <alignment horizontal="center" vertical="center"/>
      <protection locked="0"/>
    </xf>
    <xf numFmtId="0" fontId="76" fillId="4" borderId="58" xfId="11" applyFont="1" applyFill="1" applyBorder="1" applyAlignment="1" applyProtection="1">
      <alignment horizontal="center" vertical="center"/>
      <protection locked="0"/>
    </xf>
    <xf numFmtId="0" fontId="78" fillId="0" borderId="7" xfId="11" applyFont="1" applyBorder="1" applyAlignment="1" applyProtection="1">
      <alignment horizontal="center" vertical="center"/>
      <protection locked="0"/>
    </xf>
    <xf numFmtId="0" fontId="78" fillId="0" borderId="22" xfId="11" applyFont="1" applyBorder="1" applyAlignment="1" applyProtection="1">
      <alignment horizontal="center" vertical="center"/>
      <protection locked="0"/>
    </xf>
    <xf numFmtId="0" fontId="78" fillId="0" borderId="17" xfId="11" applyFont="1" applyBorder="1" applyAlignment="1" applyProtection="1">
      <alignment horizontal="center" vertical="center"/>
      <protection locked="0"/>
    </xf>
    <xf numFmtId="0" fontId="79" fillId="7" borderId="8" xfId="0" applyFont="1" applyFill="1" applyBorder="1" applyAlignment="1">
      <alignment horizontal="center" vertical="center"/>
    </xf>
    <xf numFmtId="0" fontId="79" fillId="7" borderId="41" xfId="0" applyFont="1" applyFill="1" applyBorder="1" applyAlignment="1">
      <alignment horizontal="center" vertical="center"/>
    </xf>
    <xf numFmtId="0" fontId="90" fillId="17" borderId="18" xfId="0" applyFont="1" applyFill="1" applyBorder="1" applyAlignment="1">
      <alignment horizontal="center" vertical="center"/>
    </xf>
    <xf numFmtId="0" fontId="90" fillId="17" borderId="3" xfId="0" applyFont="1" applyFill="1" applyBorder="1" applyAlignment="1">
      <alignment horizontal="center" vertical="center"/>
    </xf>
    <xf numFmtId="0" fontId="79" fillId="7" borderId="1" xfId="0" applyFont="1" applyFill="1" applyBorder="1" applyAlignment="1">
      <alignment horizontal="center" vertical="center"/>
    </xf>
    <xf numFmtId="0" fontId="79" fillId="7" borderId="74" xfId="0" applyFont="1" applyFill="1" applyBorder="1" applyAlignment="1">
      <alignment horizontal="center" vertical="center"/>
    </xf>
    <xf numFmtId="0" fontId="79" fillId="7" borderId="77" xfId="0" applyFont="1" applyFill="1" applyBorder="1" applyAlignment="1">
      <alignment horizontal="center" vertical="center"/>
    </xf>
    <xf numFmtId="0" fontId="79" fillId="7" borderId="78" xfId="0" applyFont="1" applyFill="1" applyBorder="1" applyAlignment="1">
      <alignment horizontal="center" vertical="center"/>
    </xf>
    <xf numFmtId="0" fontId="79" fillId="7" borderId="81" xfId="0" applyFont="1" applyFill="1" applyBorder="1" applyAlignment="1">
      <alignment horizontal="center" vertical="center"/>
    </xf>
    <xf numFmtId="0" fontId="79" fillId="7" borderId="82" xfId="0" applyFont="1" applyFill="1" applyBorder="1" applyAlignment="1">
      <alignment horizontal="center" vertical="center"/>
    </xf>
    <xf numFmtId="0" fontId="79" fillId="7" borderId="53" xfId="0" applyFont="1" applyFill="1" applyBorder="1" applyAlignment="1">
      <alignment horizontal="center" vertical="center"/>
    </xf>
    <xf numFmtId="0" fontId="79" fillId="7" borderId="70" xfId="0" applyFont="1" applyFill="1" applyBorder="1" applyAlignment="1">
      <alignment horizontal="center" vertical="center"/>
    </xf>
    <xf numFmtId="0" fontId="79" fillId="7" borderId="48" xfId="0" applyFont="1" applyFill="1" applyBorder="1" applyAlignment="1">
      <alignment horizontal="center" vertical="center"/>
    </xf>
    <xf numFmtId="0" fontId="79" fillId="7" borderId="20" xfId="0" applyFont="1" applyFill="1" applyBorder="1" applyAlignment="1">
      <alignment horizontal="center" vertical="center"/>
    </xf>
    <xf numFmtId="0" fontId="79" fillId="7" borderId="52" xfId="0" applyFont="1" applyFill="1" applyBorder="1" applyAlignment="1">
      <alignment horizontal="center" vertical="center"/>
    </xf>
    <xf numFmtId="0" fontId="79" fillId="7" borderId="71" xfId="0" applyFont="1" applyFill="1" applyBorder="1" applyAlignment="1">
      <alignment horizontal="center" vertical="center"/>
    </xf>
    <xf numFmtId="0" fontId="79" fillId="7" borderId="25" xfId="0" applyFont="1" applyFill="1" applyBorder="1" applyAlignment="1">
      <alignment horizontal="center" vertical="center"/>
    </xf>
    <xf numFmtId="0" fontId="79" fillId="7" borderId="42" xfId="0" applyFont="1" applyFill="1" applyBorder="1" applyAlignment="1">
      <alignment horizontal="center" vertical="center"/>
    </xf>
    <xf numFmtId="0" fontId="79" fillId="7" borderId="73" xfId="0" applyFont="1" applyFill="1" applyBorder="1" applyAlignment="1">
      <alignment horizontal="center" vertical="center"/>
    </xf>
    <xf numFmtId="0" fontId="79" fillId="7" borderId="79" xfId="0" applyFont="1" applyFill="1" applyBorder="1" applyAlignment="1">
      <alignment horizontal="center" vertical="center"/>
    </xf>
    <xf numFmtId="0" fontId="79" fillId="7" borderId="76" xfId="0" applyFont="1" applyFill="1" applyBorder="1" applyAlignment="1">
      <alignment horizontal="center" vertical="center"/>
    </xf>
    <xf numFmtId="0" fontId="75" fillId="2" borderId="69" xfId="0" applyFont="1" applyFill="1" applyBorder="1" applyAlignment="1">
      <alignment horizontal="center" vertical="center"/>
    </xf>
    <xf numFmtId="0" fontId="75" fillId="2" borderId="0" xfId="0" applyFont="1" applyFill="1" applyAlignment="1">
      <alignment horizontal="center" vertical="center"/>
    </xf>
    <xf numFmtId="0" fontId="76" fillId="4" borderId="16" xfId="11" applyFont="1" applyFill="1" applyBorder="1" applyAlignment="1" applyProtection="1">
      <alignment horizontal="center" vertical="center"/>
      <protection locked="0"/>
    </xf>
    <xf numFmtId="0" fontId="78" fillId="4" borderId="2" xfId="11" applyFont="1" applyFill="1" applyBorder="1" applyAlignment="1" applyProtection="1">
      <alignment horizontal="center" vertical="center"/>
      <protection locked="0"/>
    </xf>
    <xf numFmtId="0" fontId="78" fillId="4" borderId="9" xfId="11" applyFont="1" applyFill="1" applyBorder="1" applyAlignment="1" applyProtection="1">
      <alignment horizontal="center" vertical="center"/>
      <protection locked="0"/>
    </xf>
    <xf numFmtId="0" fontId="78" fillId="4" borderId="3" xfId="11" applyFont="1" applyFill="1" applyBorder="1" applyAlignment="1" applyProtection="1">
      <alignment horizontal="center" vertical="center"/>
      <protection locked="0"/>
    </xf>
    <xf numFmtId="0" fontId="76" fillId="4" borderId="2" xfId="11" applyFont="1" applyFill="1" applyBorder="1" applyAlignment="1" applyProtection="1">
      <alignment horizontal="center" vertical="center"/>
      <protection locked="0"/>
    </xf>
    <xf numFmtId="0" fontId="76" fillId="4" borderId="9" xfId="11" applyFont="1" applyFill="1" applyBorder="1" applyAlignment="1" applyProtection="1">
      <alignment horizontal="center" vertical="center"/>
      <protection locked="0"/>
    </xf>
    <xf numFmtId="0" fontId="76" fillId="4" borderId="3" xfId="11" applyFont="1" applyFill="1" applyBorder="1" applyAlignment="1" applyProtection="1">
      <alignment horizontal="center" vertical="center"/>
      <protection locked="0"/>
    </xf>
    <xf numFmtId="0" fontId="88" fillId="7" borderId="23" xfId="0" applyFont="1" applyFill="1" applyBorder="1" applyAlignment="1">
      <alignment horizontal="center" vertical="center"/>
    </xf>
    <xf numFmtId="0" fontId="88" fillId="7" borderId="20" xfId="0" applyFont="1" applyFill="1" applyBorder="1" applyAlignment="1">
      <alignment horizontal="center" vertical="center"/>
    </xf>
    <xf numFmtId="0" fontId="88" fillId="7" borderId="71" xfId="0" applyFont="1" applyFill="1" applyBorder="1" applyAlignment="1">
      <alignment horizontal="center" vertical="center"/>
    </xf>
    <xf numFmtId="0" fontId="75" fillId="7" borderId="70" xfId="0" applyFont="1" applyFill="1" applyBorder="1" applyAlignment="1">
      <alignment horizontal="center" vertical="center"/>
    </xf>
    <xf numFmtId="0" fontId="75" fillId="7" borderId="20" xfId="0" applyFont="1" applyFill="1" applyBorder="1" applyAlignment="1">
      <alignment horizontal="center" vertical="center"/>
    </xf>
    <xf numFmtId="0" fontId="75" fillId="7" borderId="71" xfId="0" applyFont="1" applyFill="1" applyBorder="1" applyAlignment="1">
      <alignment horizontal="center" vertical="center"/>
    </xf>
    <xf numFmtId="0" fontId="80" fillId="4" borderId="2" xfId="11" applyFont="1" applyFill="1" applyBorder="1" applyAlignment="1" applyProtection="1">
      <alignment horizontal="center" vertical="center"/>
      <protection locked="0"/>
    </xf>
    <xf numFmtId="0" fontId="80" fillId="4" borderId="9" xfId="11" applyFont="1" applyFill="1" applyBorder="1" applyAlignment="1" applyProtection="1">
      <alignment horizontal="center" vertical="center"/>
      <protection locked="0"/>
    </xf>
    <xf numFmtId="0" fontId="80" fillId="4" borderId="3" xfId="11" applyFont="1" applyFill="1" applyBorder="1" applyAlignment="1" applyProtection="1">
      <alignment horizontal="center" vertical="center"/>
      <protection locked="0"/>
    </xf>
    <xf numFmtId="0" fontId="88" fillId="7" borderId="70" xfId="0" applyFont="1" applyFill="1" applyBorder="1" applyAlignment="1">
      <alignment horizontal="center" vertical="center"/>
    </xf>
    <xf numFmtId="0" fontId="84" fillId="7" borderId="70" xfId="0" applyFont="1" applyFill="1" applyBorder="1" applyAlignment="1">
      <alignment horizontal="center" vertical="center"/>
    </xf>
    <xf numFmtId="0" fontId="84" fillId="7" borderId="20" xfId="0" applyFont="1" applyFill="1" applyBorder="1" applyAlignment="1">
      <alignment horizontal="center" vertical="center"/>
    </xf>
    <xf numFmtId="0" fontId="84" fillId="7" borderId="71" xfId="0" applyFont="1" applyFill="1" applyBorder="1" applyAlignment="1">
      <alignment horizontal="center" vertical="center"/>
    </xf>
    <xf numFmtId="0" fontId="43" fillId="0" borderId="0" xfId="0" quotePrefix="1" applyFont="1" applyAlignment="1">
      <alignment horizontal="left" vertical="center" wrapText="1"/>
    </xf>
    <xf numFmtId="0" fontId="79" fillId="7" borderId="24" xfId="0" applyFont="1" applyFill="1" applyBorder="1" applyAlignment="1">
      <alignment horizontal="center" vertical="center"/>
    </xf>
    <xf numFmtId="0" fontId="75" fillId="7" borderId="28" xfId="0" applyFont="1" applyFill="1" applyBorder="1" applyAlignment="1">
      <alignment horizontal="center" vertical="center"/>
    </xf>
    <xf numFmtId="0" fontId="75" fillId="7" borderId="30" xfId="0" applyFont="1" applyFill="1" applyBorder="1" applyAlignment="1">
      <alignment horizontal="center" vertical="center"/>
    </xf>
    <xf numFmtId="0" fontId="75" fillId="7" borderId="32" xfId="0" applyFont="1" applyFill="1" applyBorder="1" applyAlignment="1">
      <alignment horizontal="center" vertical="center"/>
    </xf>
    <xf numFmtId="0" fontId="88" fillId="7" borderId="2" xfId="0" applyFont="1" applyFill="1" applyBorder="1" applyAlignment="1">
      <alignment horizontal="center" vertical="center"/>
    </xf>
    <xf numFmtId="0" fontId="88" fillId="7" borderId="9" xfId="0" applyFont="1" applyFill="1" applyBorder="1" applyAlignment="1">
      <alignment horizontal="center" vertical="center"/>
    </xf>
    <xf numFmtId="0" fontId="88" fillId="7" borderId="3" xfId="0" applyFont="1" applyFill="1" applyBorder="1" applyAlignment="1">
      <alignment horizontal="center" vertical="center"/>
    </xf>
    <xf numFmtId="0" fontId="88" fillId="7" borderId="19" xfId="0" applyFont="1" applyFill="1" applyBorder="1" applyAlignment="1">
      <alignment horizontal="center" vertical="center"/>
    </xf>
    <xf numFmtId="0" fontId="76" fillId="4" borderId="29" xfId="11" applyFont="1" applyFill="1" applyBorder="1" applyAlignment="1" applyProtection="1">
      <alignment horizontal="center" vertical="center"/>
      <protection locked="0"/>
    </xf>
    <xf numFmtId="0" fontId="76" fillId="4" borderId="31" xfId="11" applyFont="1" applyFill="1" applyBorder="1" applyAlignment="1" applyProtection="1">
      <alignment horizontal="center" vertical="center"/>
      <protection locked="0"/>
    </xf>
    <xf numFmtId="0" fontId="76" fillId="4" borderId="33" xfId="11" applyFont="1" applyFill="1" applyBorder="1" applyAlignment="1" applyProtection="1">
      <alignment horizontal="center" vertical="center"/>
      <protection locked="0"/>
    </xf>
    <xf numFmtId="0" fontId="75" fillId="7" borderId="19" xfId="0" applyFont="1" applyFill="1" applyBorder="1" applyAlignment="1">
      <alignment horizontal="center" vertical="center"/>
    </xf>
    <xf numFmtId="0" fontId="76" fillId="4" borderId="46" xfId="11" applyFont="1" applyFill="1" applyBorder="1" applyAlignment="1" applyProtection="1">
      <alignment horizontal="center" vertical="center"/>
      <protection locked="0"/>
    </xf>
    <xf numFmtId="0" fontId="78" fillId="0" borderId="16" xfId="11" applyFont="1" applyBorder="1" applyAlignment="1" applyProtection="1">
      <alignment horizontal="center" vertical="center"/>
      <protection locked="0"/>
    </xf>
    <xf numFmtId="0" fontId="79" fillId="7" borderId="72" xfId="0" applyFont="1" applyFill="1" applyBorder="1" applyAlignment="1">
      <alignment horizontal="center" vertical="center"/>
    </xf>
    <xf numFmtId="0" fontId="84" fillId="7" borderId="19" xfId="0" applyFont="1" applyFill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8" fillId="0" borderId="22" xfId="0" applyFont="1" applyBorder="1" applyAlignment="1">
      <alignment horizontal="center" vertical="center"/>
    </xf>
    <xf numFmtId="0" fontId="78" fillId="0" borderId="29" xfId="11" applyFont="1" applyBorder="1" applyAlignment="1" applyProtection="1">
      <alignment horizontal="center" vertical="center"/>
      <protection locked="0"/>
    </xf>
    <xf numFmtId="0" fontId="78" fillId="0" borderId="31" xfId="11" applyFont="1" applyBorder="1" applyAlignment="1" applyProtection="1">
      <alignment horizontal="center" vertical="center"/>
      <protection locked="0"/>
    </xf>
    <xf numFmtId="0" fontId="78" fillId="0" borderId="35" xfId="11" applyFont="1" applyBorder="1" applyAlignment="1" applyProtection="1">
      <alignment horizontal="center" vertical="center"/>
      <protection locked="0"/>
    </xf>
    <xf numFmtId="0" fontId="80" fillId="20" borderId="7" xfId="11" applyFont="1" applyFill="1" applyBorder="1" applyAlignment="1" applyProtection="1">
      <alignment horizontal="center" vertical="center" wrapText="1"/>
      <protection locked="0"/>
    </xf>
    <xf numFmtId="0" fontId="80" fillId="20" borderId="22" xfId="11" applyFont="1" applyFill="1" applyBorder="1" applyAlignment="1" applyProtection="1">
      <alignment horizontal="center" vertical="center"/>
      <protection locked="0"/>
    </xf>
    <xf numFmtId="0" fontId="76" fillId="20" borderId="7" xfId="11" applyFont="1" applyFill="1" applyBorder="1" applyAlignment="1" applyProtection="1">
      <alignment horizontal="center" vertical="top" wrapText="1"/>
      <protection locked="0"/>
    </xf>
    <xf numFmtId="0" fontId="76" fillId="20" borderId="22" xfId="11" applyFont="1" applyFill="1" applyBorder="1" applyAlignment="1" applyProtection="1">
      <alignment horizontal="center" vertical="top"/>
      <protection locked="0"/>
    </xf>
    <xf numFmtId="0" fontId="76" fillId="20" borderId="17" xfId="11" applyFont="1" applyFill="1" applyBorder="1" applyAlignment="1" applyProtection="1">
      <alignment horizontal="center" vertical="top"/>
      <protection locked="0"/>
    </xf>
    <xf numFmtId="0" fontId="80" fillId="18" borderId="28" xfId="16" applyFont="1" applyFill="1" applyBorder="1" applyAlignment="1">
      <alignment vertical="center"/>
    </xf>
    <xf numFmtId="0" fontId="2" fillId="18" borderId="28" xfId="1" applyFill="1" applyBorder="1" applyAlignment="1">
      <alignment vertical="center"/>
    </xf>
    <xf numFmtId="0" fontId="80" fillId="18" borderId="74" xfId="16" applyFont="1" applyFill="1" applyBorder="1" applyAlignment="1">
      <alignment vertical="center"/>
    </xf>
    <xf numFmtId="0" fontId="80" fillId="20" borderId="2" xfId="11" applyFont="1" applyFill="1" applyBorder="1" applyAlignment="1" applyProtection="1">
      <alignment horizontal="center" vertical="top" wrapText="1"/>
      <protection locked="0"/>
    </xf>
    <xf numFmtId="0" fontId="80" fillId="20" borderId="9" xfId="11" applyFont="1" applyFill="1" applyBorder="1" applyAlignment="1" applyProtection="1">
      <alignment horizontal="center" vertical="top"/>
      <protection locked="0"/>
    </xf>
    <xf numFmtId="0" fontId="80" fillId="20" borderId="3" xfId="11" applyFont="1" applyFill="1" applyBorder="1" applyAlignment="1" applyProtection="1">
      <alignment horizontal="center" vertical="top"/>
      <protection locked="0"/>
    </xf>
    <xf numFmtId="0" fontId="76" fillId="18" borderId="28" xfId="0" applyFont="1" applyFill="1" applyBorder="1" applyAlignment="1">
      <alignment vertical="center" wrapText="1"/>
    </xf>
    <xf numFmtId="0" fontId="80" fillId="18" borderId="30" xfId="15" applyFont="1" applyFill="1" applyBorder="1" applyAlignment="1">
      <alignment vertical="center" wrapText="1"/>
    </xf>
    <xf numFmtId="0" fontId="2" fillId="18" borderId="30" xfId="1" applyFill="1" applyBorder="1" applyAlignment="1">
      <alignment vertical="center" wrapText="1"/>
    </xf>
    <xf numFmtId="0" fontId="76" fillId="20" borderId="7" xfId="11" applyFont="1" applyFill="1" applyBorder="1" applyAlignment="1" applyProtection="1">
      <alignment horizontal="center" vertical="center" wrapText="1"/>
      <protection locked="0"/>
    </xf>
    <xf numFmtId="0" fontId="76" fillId="20" borderId="22" xfId="11" applyFont="1" applyFill="1" applyBorder="1" applyAlignment="1" applyProtection="1">
      <alignment horizontal="center" vertical="center"/>
      <protection locked="0"/>
    </xf>
    <xf numFmtId="0" fontId="76" fillId="20" borderId="17" xfId="11" applyFont="1" applyFill="1" applyBorder="1" applyAlignment="1" applyProtection="1">
      <alignment horizontal="center" vertical="center"/>
      <protection locked="0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10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0F000000}"/>
  </cellStyles>
  <dxfs count="165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9999"/>
      <color rgb="FF2929E4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2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6.png"/><Relationship Id="rId7" Type="http://schemas.openxmlformats.org/officeDocument/2006/relationships/image" Target="../media/image17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6.png"/><Relationship Id="rId7" Type="http://schemas.openxmlformats.org/officeDocument/2006/relationships/image" Target="../media/image24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6.png"/><Relationship Id="rId1" Type="http://schemas.openxmlformats.org/officeDocument/2006/relationships/image" Target="../media/image26.png"/><Relationship Id="rId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6.png"/><Relationship Id="rId1" Type="http://schemas.openxmlformats.org/officeDocument/2006/relationships/image" Target="../media/image29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890236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192005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15933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2</xdr:col>
      <xdr:colOff>656</xdr:colOff>
      <xdr:row>19</xdr:row>
      <xdr:rowOff>92655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63088</xdr:rowOff>
    </xdr:from>
    <xdr:to>
      <xdr:col>1</xdr:col>
      <xdr:colOff>3429000</xdr:colOff>
      <xdr:row>82</xdr:row>
      <xdr:rowOff>163880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770</xdr:row>
      <xdr:rowOff>54429</xdr:rowOff>
    </xdr:from>
    <xdr:to>
      <xdr:col>1</xdr:col>
      <xdr:colOff>7446850</xdr:colOff>
      <xdr:row>806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16</xdr:row>
      <xdr:rowOff>14750</xdr:rowOff>
    </xdr:from>
    <xdr:to>
      <xdr:col>3</xdr:col>
      <xdr:colOff>292527</xdr:colOff>
      <xdr:row>17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265164</xdr:colOff>
      <xdr:row>6</xdr:row>
      <xdr:rowOff>148589</xdr:rowOff>
    </xdr:from>
    <xdr:to>
      <xdr:col>1</xdr:col>
      <xdr:colOff>9079230</xdr:colOff>
      <xdr:row>18</xdr:row>
      <xdr:rowOff>138545</xdr:rowOff>
    </xdr:to>
    <xdr:grpSp>
      <xdr:nvGrpSpPr>
        <xdr:cNvPr id="37" name="그룹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>
          <a:off x="265164" y="4067446"/>
          <a:ext cx="9657709" cy="3201242"/>
          <a:chOff x="265164" y="4064232"/>
          <a:chExt cx="9665713" cy="3816716"/>
        </a:xfrm>
      </xdr:grpSpPr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/>
        </xdr:nvSpPr>
        <xdr:spPr>
          <a:xfrm>
            <a:off x="7340065" y="4619560"/>
            <a:ext cx="2590812" cy="3261388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553489" y="4064232"/>
            <a:ext cx="477054" cy="3299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/>
        </xdr:nvSpPr>
        <xdr:spPr>
          <a:xfrm>
            <a:off x="962483" y="4623644"/>
            <a:ext cx="6225195" cy="3214488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7" name="Straight Connector 24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269185" y="417287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0" name="그룹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11" name="직사각형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3" name="직사각형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4" name="그룹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16" name="직사각형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7" name="직사각형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/>
        </xdr:nvSpPr>
        <xdr:spPr>
          <a:xfrm>
            <a:off x="964573" y="4247592"/>
            <a:ext cx="5280913" cy="340671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200-00003C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/>
        </xdr:nvSpPr>
        <xdr:spPr>
          <a:xfrm>
            <a:off x="2010209" y="413761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17328</xdr:colOff>
      <xdr:row>16</xdr:row>
      <xdr:rowOff>14750</xdr:rowOff>
    </xdr:from>
    <xdr:to>
      <xdr:col>3</xdr:col>
      <xdr:colOff>292527</xdr:colOff>
      <xdr:row>17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16</xdr:row>
      <xdr:rowOff>14750</xdr:rowOff>
    </xdr:from>
    <xdr:to>
      <xdr:col>3</xdr:col>
      <xdr:colOff>292527</xdr:colOff>
      <xdr:row>17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16</xdr:row>
      <xdr:rowOff>14750</xdr:rowOff>
    </xdr:from>
    <xdr:to>
      <xdr:col>3</xdr:col>
      <xdr:colOff>292527</xdr:colOff>
      <xdr:row>17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2276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2</xdr:col>
      <xdr:colOff>607</xdr:colOff>
      <xdr:row>35</xdr:row>
      <xdr:rowOff>247110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2</xdr:col>
      <xdr:colOff>15784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63243"/>
          <a:ext cx="9688369" cy="2888161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474744"/>
          <a:ext cx="1959647" cy="1622007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7902" y="7738752"/>
          <a:ext cx="3853346" cy="8573892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2720</xdr:colOff>
      <xdr:row>93</xdr:row>
      <xdr:rowOff>92256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2993</xdr:colOff>
      <xdr:row>17</xdr:row>
      <xdr:rowOff>96029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7450660</xdr:colOff>
      <xdr:row>876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3521479</xdr:colOff>
      <xdr:row>81</xdr:row>
      <xdr:rowOff>53907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01274"/>
          <a:ext cx="9702285" cy="2878030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4474" y="10564942"/>
          <a:ext cx="1965566" cy="163531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  <xdr:twoCellAnchor editAs="oneCell">
    <xdr:from>
      <xdr:col>12</xdr:col>
      <xdr:colOff>3126294</xdr:colOff>
      <xdr:row>184</xdr:row>
      <xdr:rowOff>138585</xdr:rowOff>
    </xdr:from>
    <xdr:to>
      <xdr:col>13</xdr:col>
      <xdr:colOff>44023</xdr:colOff>
      <xdr:row>188</xdr:row>
      <xdr:rowOff>171954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FFF116-86C0-41F1-A6E4-17D2E7F5D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050745" y="44560673"/>
          <a:ext cx="853333" cy="81839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8818246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43669" y="7609188"/>
          <a:ext cx="3442609" cy="5140391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72315"/>
          <a:ext cx="9687331" cy="2894862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189805"/>
          <a:ext cx="1966229" cy="161388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7770" y="7727571"/>
          <a:ext cx="3847631" cy="7925135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12</xdr:col>
      <xdr:colOff>290410</xdr:colOff>
      <xdr:row>117</xdr:row>
      <xdr:rowOff>65389</xdr:rowOff>
    </xdr:from>
    <xdr:to>
      <xdr:col>13</xdr:col>
      <xdr:colOff>512583</xdr:colOff>
      <xdr:row>120</xdr:row>
      <xdr:rowOff>67482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6CDBE25-5308-4986-8B03-4EC1C83E4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837705" y="30232238"/>
          <a:ext cx="887618" cy="667539"/>
        </a:xfrm>
        <a:prstGeom prst="rect">
          <a:avLst/>
        </a:prstGeom>
      </xdr:spPr>
    </xdr:pic>
    <xdr:clientData/>
  </xdr:twoCellAnchor>
  <xdr:twoCellAnchor editAs="oneCell">
    <xdr:from>
      <xdr:col>12</xdr:col>
      <xdr:colOff>133910</xdr:colOff>
      <xdr:row>121</xdr:row>
      <xdr:rowOff>178422</xdr:rowOff>
    </xdr:from>
    <xdr:to>
      <xdr:col>13</xdr:col>
      <xdr:colOff>289416</xdr:colOff>
      <xdr:row>125</xdr:row>
      <xdr:rowOff>183757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FE69FB7-806B-4C93-BC07-2F38FC938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681205" y="31232532"/>
          <a:ext cx="820951" cy="892595"/>
        </a:xfrm>
        <a:prstGeom prst="rect">
          <a:avLst/>
        </a:prstGeom>
      </xdr:spPr>
    </xdr:pic>
    <xdr:clientData/>
  </xdr:twoCellAnchor>
  <xdr:twoCellAnchor editAs="oneCell">
    <xdr:from>
      <xdr:col>12</xdr:col>
      <xdr:colOff>201311</xdr:colOff>
      <xdr:row>128</xdr:row>
      <xdr:rowOff>132717</xdr:rowOff>
    </xdr:from>
    <xdr:to>
      <xdr:col>13</xdr:col>
      <xdr:colOff>373961</xdr:colOff>
      <xdr:row>132</xdr:row>
      <xdr:rowOff>138049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E387076-9879-498C-B7FC-A13EC3729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748606" y="32739532"/>
          <a:ext cx="838095" cy="892592"/>
        </a:xfrm>
        <a:prstGeom prst="rect">
          <a:avLst/>
        </a:prstGeom>
      </xdr:spPr>
    </xdr:pic>
    <xdr:clientData/>
  </xdr:twoCellAnchor>
  <xdr:twoCellAnchor editAs="oneCell">
    <xdr:from>
      <xdr:col>12</xdr:col>
      <xdr:colOff>264389</xdr:colOff>
      <xdr:row>134</xdr:row>
      <xdr:rowOff>82762</xdr:rowOff>
    </xdr:from>
    <xdr:to>
      <xdr:col>13</xdr:col>
      <xdr:colOff>425612</xdr:colOff>
      <xdr:row>138</xdr:row>
      <xdr:rowOff>72857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E617D4E-0CB9-48EF-9424-249A58ED2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811684" y="34020467"/>
          <a:ext cx="826668" cy="877356"/>
        </a:xfrm>
        <a:prstGeom prst="rect">
          <a:avLst/>
        </a:prstGeom>
      </xdr:spPr>
    </xdr:pic>
    <xdr:clientData/>
  </xdr:twoCellAnchor>
  <xdr:twoCellAnchor editAs="oneCell">
    <xdr:from>
      <xdr:col>12</xdr:col>
      <xdr:colOff>594911</xdr:colOff>
      <xdr:row>140</xdr:row>
      <xdr:rowOff>215477</xdr:rowOff>
    </xdr:from>
    <xdr:to>
      <xdr:col>14</xdr:col>
      <xdr:colOff>109734</xdr:colOff>
      <xdr:row>143</xdr:row>
      <xdr:rowOff>145190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3FDACAC-B8E9-44C6-92AE-3913432CD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142206" y="35484073"/>
          <a:ext cx="845713" cy="59515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2</xdr:col>
      <xdr:colOff>92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71266" y="8197150"/>
          <a:ext cx="3503458" cy="4962261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74060"/>
          <a:ext cx="9687715" cy="2858069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8187" y="8015582"/>
          <a:ext cx="3843821" cy="8151037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5644" y="12863158"/>
          <a:ext cx="1968609" cy="1578898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435577</xdr:colOff>
      <xdr:row>38</xdr:row>
      <xdr:rowOff>248060</xdr:rowOff>
    </xdr:from>
    <xdr:to>
      <xdr:col>11</xdr:col>
      <xdr:colOff>1300337</xdr:colOff>
      <xdr:row>42</xdr:row>
      <xdr:rowOff>57197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179A39-71CF-4BB1-85F6-3E51767D4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380611" y="11808539"/>
          <a:ext cx="864760" cy="813829"/>
        </a:xfrm>
        <a:prstGeom prst="rect">
          <a:avLst/>
        </a:prstGeom>
      </xdr:spPr>
    </xdr:pic>
    <xdr:clientData/>
  </xdr:twoCellAnchor>
  <xdr:twoCellAnchor editAs="oneCell">
    <xdr:from>
      <xdr:col>11</xdr:col>
      <xdr:colOff>481208</xdr:colOff>
      <xdr:row>51</xdr:row>
      <xdr:rowOff>67550</xdr:rowOff>
    </xdr:from>
    <xdr:to>
      <xdr:col>11</xdr:col>
      <xdr:colOff>1374542</xdr:colOff>
      <xdr:row>54</xdr:row>
      <xdr:rowOff>173579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CFE4D0-708A-4CA9-AE0F-F2DF88B8A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26242" y="14863920"/>
          <a:ext cx="893334" cy="849762"/>
        </a:xfrm>
        <a:prstGeom prst="rect">
          <a:avLst/>
        </a:prstGeom>
      </xdr:spPr>
    </xdr:pic>
    <xdr:clientData/>
  </xdr:twoCellAnchor>
  <xdr:twoCellAnchor editAs="oneCell">
    <xdr:from>
      <xdr:col>11</xdr:col>
      <xdr:colOff>529075</xdr:colOff>
      <xdr:row>57</xdr:row>
      <xdr:rowOff>43619</xdr:rowOff>
    </xdr:from>
    <xdr:to>
      <xdr:col>11</xdr:col>
      <xdr:colOff>1386218</xdr:colOff>
      <xdr:row>60</xdr:row>
      <xdr:rowOff>135741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435267-670E-4293-AF53-9B8537109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474109" y="16327455"/>
          <a:ext cx="857143" cy="809759"/>
        </a:xfrm>
        <a:prstGeom prst="rect">
          <a:avLst/>
        </a:prstGeom>
      </xdr:spPr>
    </xdr:pic>
    <xdr:clientData/>
  </xdr:twoCellAnchor>
  <xdr:twoCellAnchor editAs="oneCell">
    <xdr:from>
      <xdr:col>11</xdr:col>
      <xdr:colOff>485607</xdr:colOff>
      <xdr:row>45</xdr:row>
      <xdr:rowOff>97972</xdr:rowOff>
    </xdr:from>
    <xdr:to>
      <xdr:col>11</xdr:col>
      <xdr:colOff>1373227</xdr:colOff>
      <xdr:row>48</xdr:row>
      <xdr:rowOff>129717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DB848B8-916E-4FFA-83D2-E674A7D13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430641" y="13406876"/>
          <a:ext cx="887620" cy="77547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9051125</xdr:colOff>
      <xdr:row>13</xdr:row>
      <xdr:rowOff>99033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3520856</xdr:colOff>
      <xdr:row>72</xdr:row>
      <xdr:rowOff>95250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9084129</xdr:colOff>
      <xdr:row>32</xdr:row>
      <xdr:rowOff>247607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06683"/>
          <a:ext cx="9691955" cy="2922900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9089028</xdr:colOff>
      <xdr:row>68</xdr:row>
      <xdr:rowOff>95251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7544" y="7930262"/>
          <a:ext cx="3847631" cy="7788579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312516"/>
          <a:ext cx="1955997" cy="1545711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2</xdr:col>
      <xdr:colOff>1087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47406"/>
          <a:ext cx="9992591" cy="2801095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2950562"/>
          <a:ext cx="1965937" cy="1782899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6710" y="7302262"/>
          <a:ext cx="3430430" cy="4719031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samsung.com/uk/curated-collections/" TargetMode="External"/><Relationship Id="rId7" Type="http://schemas.openxmlformats.org/officeDocument/2006/relationships/hyperlink" Target="https://www.samsung.com/uk/students-offers/" TargetMode="External"/><Relationship Id="rId2" Type="http://schemas.openxmlformats.org/officeDocument/2006/relationships/hyperlink" Target="https://www.samsung.com/uk/why-buy-from-samsung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samsung.com/uk/students-offers/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mobile/" TargetMode="External"/><Relationship Id="rId13" Type="http://schemas.openxmlformats.org/officeDocument/2006/relationships/hyperlink" Target="https://www.samsung.com/uk/tvs/help-me-choose/" TargetMode="External"/><Relationship Id="rId18" Type="http://schemas.openxmlformats.org/officeDocument/2006/relationships/hyperlink" Target="https://www.samsung.com/iran/galaxy-ai/" TargetMode="External"/><Relationship Id="rId26" Type="http://schemas.openxmlformats.org/officeDocument/2006/relationships/hyperlink" Target="https://www.samsung.com/iran/mobile-accessories/all-mobile-accessories" TargetMode="External"/><Relationship Id="rId3" Type="http://schemas.openxmlformats.org/officeDocument/2006/relationships/hyperlink" Target="https://www.samsung.com/uk/watches/all-watches/" TargetMode="External"/><Relationship Id="rId21" Type="http://schemas.openxmlformats.org/officeDocument/2006/relationships/hyperlink" Target="https://www.samsung.com/iran/apps/" TargetMode="External"/><Relationship Id="rId7" Type="http://schemas.openxmlformats.org/officeDocument/2006/relationships/hyperlink" Target="https://www.samsung.com/uk/trade-in/" TargetMode="External"/><Relationship Id="rId12" Type="http://schemas.openxmlformats.org/officeDocument/2006/relationships/hyperlink" Target="https://www.samsung.com/uk/audio-devices/help-me-choose/" TargetMode="External"/><Relationship Id="rId17" Type="http://schemas.openxmlformats.org/officeDocument/2006/relationships/hyperlink" Target="https://www.samsung.com/iran/mobile/" TargetMode="External"/><Relationship Id="rId25" Type="http://schemas.openxmlformats.org/officeDocument/2006/relationships/hyperlink" Target="https://www.samsung.com/iran/smartphones/all-smartphones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iran/audio-sound/all-audio-sound/" TargetMode="External"/><Relationship Id="rId20" Type="http://schemas.openxmlformats.org/officeDocument/2006/relationships/hyperlink" Target="https://www.samsung.com/iran/apps/samsung-health/" TargetMode="External"/><Relationship Id="rId29" Type="http://schemas.openxmlformats.org/officeDocument/2006/relationships/vmlDrawing" Target="../drawings/vmlDrawing2.vm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terrace/" TargetMode="External"/><Relationship Id="rId11" Type="http://schemas.openxmlformats.org/officeDocument/2006/relationships/hyperlink" Target="https://www.samsung.com/uk/tvs/smart-tv/highlights/" TargetMode="External"/><Relationship Id="rId24" Type="http://schemas.openxmlformats.org/officeDocument/2006/relationships/hyperlink" Target="https://www.samsung.com/iran/watches/all-watches/" TargetMode="External"/><Relationship Id="rId5" Type="http://schemas.openxmlformats.org/officeDocument/2006/relationships/hyperlink" Target="https://www.samsung.com/uk/lifestyle-tvs/the-sero/" TargetMode="External"/><Relationship Id="rId15" Type="http://schemas.openxmlformats.org/officeDocument/2006/relationships/hyperlink" Target="https://www.samsung.com/iran/tablets/all-tablets/" TargetMode="External"/><Relationship Id="rId23" Type="http://schemas.openxmlformats.org/officeDocument/2006/relationships/hyperlink" Target="https://www.samsung.com/iran/mobile/switch-to-galaxy/" TargetMode="External"/><Relationship Id="rId28" Type="http://schemas.openxmlformats.org/officeDocument/2006/relationships/drawing" Target="../drawings/drawing4.xml"/><Relationship Id="rId10" Type="http://schemas.openxmlformats.org/officeDocument/2006/relationships/hyperlink" Target="https://www.samsung.com/uk/tvs/micro-led/highlights/" TargetMode="External"/><Relationship Id="rId19" Type="http://schemas.openxmlformats.org/officeDocument/2006/relationships/hyperlink" Target="https://www.samsung.com/iran/one-ui/" TargetMode="External"/><Relationship Id="rId4" Type="http://schemas.openxmlformats.org/officeDocument/2006/relationships/hyperlink" Target="https://www.samsung.com/uk/audio-devices/all-audio-devices/" TargetMode="External"/><Relationship Id="rId9" Type="http://schemas.openxmlformats.org/officeDocument/2006/relationships/hyperlink" Target="https://www.samsung.com/uk/tvs/why-samsung-tv/" TargetMode="External"/><Relationship Id="rId14" Type="http://schemas.openxmlformats.org/officeDocument/2006/relationships/hyperlink" Target="https://www.samsung.com/iran/smartphones/all-smartphones/" TargetMode="External"/><Relationship Id="rId22" Type="http://schemas.openxmlformats.org/officeDocument/2006/relationships/hyperlink" Target="https://www.samsung.com/iran/mobile/why-galaxy/" TargetMode="External"/><Relationship Id="rId27" Type="http://schemas.openxmlformats.org/officeDocument/2006/relationships/printerSettings" Target="../printerSettings/printerSettings3.bin"/><Relationship Id="rId30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iran/lifestyle-tvs/the-frame/highlights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printerSettings" Target="../printerSettings/printerSettings4.bin"/><Relationship Id="rId7" Type="http://schemas.openxmlformats.org/officeDocument/2006/relationships/hyperlink" Target="https://www.samsung.com/uk/tvs/micro-led/highlights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iran/audio-devices/soundbar-buying-guide/" TargetMode="External"/><Relationship Id="rId33" Type="http://schemas.openxmlformats.org/officeDocument/2006/relationships/hyperlink" Target="https://www.samsung.com/iran/tvs/sports-tv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0" Type="http://schemas.openxmlformats.org/officeDocument/2006/relationships/hyperlink" Target="https://www.samsung.com/uk/tvs/oled-tvs/" TargetMode="External"/><Relationship Id="rId29" Type="http://schemas.openxmlformats.org/officeDocument/2006/relationships/hyperlink" Target="https://www.samsung.com/iran/tvs/8k-tv/highlights/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iran/tvs/why-samsung-tv/" TargetMode="External"/><Relationship Id="rId32" Type="http://schemas.openxmlformats.org/officeDocument/2006/relationships/hyperlink" Target="https://www.samsung.com/uk/tvs/all-tvs/" TargetMode="External"/><Relationship Id="rId37" Type="http://schemas.openxmlformats.org/officeDocument/2006/relationships/comments" Target="../comments3.xml"/><Relationship Id="rId5" Type="http://schemas.openxmlformats.org/officeDocument/2006/relationships/hyperlink" Target="https://www.samsung.com/uk/tvs/qled-tv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iran/tvs/vision-ai-tv/" TargetMode="External"/><Relationship Id="rId28" Type="http://schemas.openxmlformats.org/officeDocument/2006/relationships/hyperlink" Target="https://www.samsung.com/iran/tvs/supersize-tv/" TargetMode="External"/><Relationship Id="rId36" Type="http://schemas.openxmlformats.org/officeDocument/2006/relationships/vmlDrawing" Target="../drawings/vmlDrawing3.vml"/><Relationship Id="rId10" Type="http://schemas.openxmlformats.org/officeDocument/2006/relationships/hyperlink" Target="https://www.samsung.com/uk/tvs/qled-tv/" TargetMode="External"/><Relationship Id="rId19" Type="http://schemas.openxmlformats.org/officeDocument/2006/relationships/hyperlink" Target="https://www.samsung.com/uk/lifestyle-tvs/the-sero/" TargetMode="External"/><Relationship Id="rId31" Type="http://schemas.openxmlformats.org/officeDocument/2006/relationships/hyperlink" Target="https://www.samsung.com/iran/tvs/all-tvs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iran/tvs/smart-tv/highlights/" TargetMode="External"/><Relationship Id="rId30" Type="http://schemas.openxmlformats.org/officeDocument/2006/relationships/hyperlink" Target="https://www.samsung.com/iran/tvs/tv-buying-guide/" TargetMode="External"/><Relationship Id="rId35" Type="http://schemas.openxmlformats.org/officeDocument/2006/relationships/drawing" Target="../drawings/drawing5.xml"/><Relationship Id="rId8" Type="http://schemas.openxmlformats.org/officeDocument/2006/relationships/hyperlink" Target="https://www.samsung.com/uk/tvs/help-me-choose/" TargetMode="External"/><Relationship Id="rId3" Type="http://schemas.openxmlformats.org/officeDocument/2006/relationships/hyperlink" Target="https://www.samsung.com/uk/tvs/help-me-choose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smartphones/galaxy-z-flip6/buy/" TargetMode="External"/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vn/air-conditioners/all-air-conditioners/" TargetMode="External"/><Relationship Id="rId26" Type="http://schemas.openxmlformats.org/officeDocument/2006/relationships/hyperlink" Target="https://www.samsung.com/iran/cooking-appliances/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21" Type="http://schemas.openxmlformats.org/officeDocument/2006/relationships/hyperlink" Target="https://www.samsung.com/iran/refrigerators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iran/home-appliances/" TargetMode="Externa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uk/tablets/galaxy-tab-s10/buy/?modelCode=SM-X920NZAREUB" TargetMode="External"/><Relationship Id="rId29" Type="http://schemas.openxmlformats.org/officeDocument/2006/relationships/vmlDrawing" Target="../drawings/vmlDrawing4.vm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iran/vacuum-cleaners/" TargetMode="Externa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iran/air-conditioners/" TargetMode="External"/><Relationship Id="rId28" Type="http://schemas.openxmlformats.org/officeDocument/2006/relationships/drawing" Target="../drawings/drawing6.xm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are/all-air-care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iran/washers-and-dryers/" TargetMode="External"/><Relationship Id="rId27" Type="http://schemas.openxmlformats.org/officeDocument/2006/relationships/printerSettings" Target="../printerSettings/printerSettings5.bin"/><Relationship Id="rId30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iran/business/monitors/" TargetMode="Externa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comments" Target="../comments5.xml"/><Relationship Id="rId5" Type="http://schemas.openxmlformats.org/officeDocument/2006/relationships/hyperlink" Target="https://www.samsung.com/uk/monitors/viewfinity-high-resolution-monitor/" TargetMode="External"/><Relationship Id="rId10" Type="http://schemas.openxmlformats.org/officeDocument/2006/relationships/vmlDrawing" Target="../drawings/vmlDrawing5.vm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iran/apps/" TargetMode="External"/><Relationship Id="rId13" Type="http://schemas.openxmlformats.org/officeDocument/2006/relationships/drawing" Target="../drawings/drawing8.x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iran/apps/samsung-health/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s://www.samsung.com/uk/watches/all-watches/" TargetMode="Externa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iran/mobile/why-galaxy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comments" Target="../comments6.xml"/><Relationship Id="rId10" Type="http://schemas.openxmlformats.org/officeDocument/2006/relationships/hyperlink" Target="https://www.samsung.com/iran/mobile/switch-to-galaxy/" TargetMode="Externa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iran/mobile/why-galaxy/" TargetMode="External"/><Relationship Id="rId14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https://www.samsung.com/uk/smartphones/galaxy-z-flip6/buy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iran/mobile-accessories/all-mobile-accessories/?smartphones" TargetMode="Externa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comments" Target="../comments7.xm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vmlDrawing" Target="../drawings/vmlDrawing7.vml"/><Relationship Id="rId10" Type="http://schemas.openxmlformats.org/officeDocument/2006/relationships/hyperlink" Target="https://www.samsung.com/uk/computer-accessories/all-computer-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75" style="1" customWidth="1"/>
    <col min="6" max="6" width="78.75" style="1" customWidth="1"/>
    <col min="7" max="16384" width="16.25" style="1"/>
  </cols>
  <sheetData>
    <row r="1" spans="2:6" ht="25.15" customHeight="1"/>
    <row r="2" spans="2:6" s="4" customFormat="1" ht="43.15" customHeight="1">
      <c r="B2" s="459" t="s">
        <v>38</v>
      </c>
      <c r="C2" s="459"/>
      <c r="D2" s="459"/>
      <c r="E2" s="2"/>
      <c r="F2" s="3"/>
    </row>
    <row r="3" spans="2:6" s="3" customFormat="1" ht="54" customHeight="1">
      <c r="B3" s="460" t="s">
        <v>0</v>
      </c>
      <c r="C3" s="460"/>
      <c r="D3" s="460"/>
    </row>
    <row r="4" spans="2:6" s="3" customFormat="1" ht="25.15" customHeight="1">
      <c r="C4" s="5"/>
      <c r="D4" s="5"/>
    </row>
    <row r="5" spans="2:6" s="6" customFormat="1" ht="27" customHeight="1">
      <c r="B5" s="454" t="s">
        <v>1</v>
      </c>
      <c r="C5" s="454"/>
      <c r="D5" s="454"/>
    </row>
    <row r="6" spans="2:6" s="6" customFormat="1" ht="27" customHeight="1">
      <c r="B6" s="450" t="s">
        <v>2</v>
      </c>
      <c r="C6" s="450"/>
      <c r="D6" s="7" t="s">
        <v>3</v>
      </c>
      <c r="E6" s="8" t="s">
        <v>4</v>
      </c>
    </row>
    <row r="7" spans="2:6" s="12" customFormat="1" ht="40.9" customHeight="1">
      <c r="B7" s="461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461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461"/>
      <c r="C9" s="9" t="s">
        <v>11</v>
      </c>
      <c r="D9" s="13"/>
      <c r="E9" s="14"/>
    </row>
    <row r="10" spans="2:6" s="12" customFormat="1" ht="40.9" customHeight="1">
      <c r="B10" s="461"/>
      <c r="C10" s="9" t="s">
        <v>12</v>
      </c>
      <c r="D10" s="15" t="s">
        <v>13</v>
      </c>
      <c r="E10" s="14"/>
    </row>
    <row r="11" spans="2:6" s="12" customFormat="1" ht="50.1" customHeight="1">
      <c r="B11" s="461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461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454" t="s">
        <v>20</v>
      </c>
      <c r="C14" s="454"/>
      <c r="D14" s="454"/>
    </row>
    <row r="15" spans="2:6" s="6" customFormat="1" ht="27" customHeight="1">
      <c r="B15" s="450" t="s">
        <v>2</v>
      </c>
      <c r="C15" s="450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451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452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453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454" t="s">
        <v>32</v>
      </c>
      <c r="C21" s="454"/>
      <c r="D21" s="454"/>
    </row>
    <row r="22" spans="2:5" s="6" customFormat="1" ht="27" customHeight="1">
      <c r="B22" s="455" t="s">
        <v>2</v>
      </c>
      <c r="C22" s="455"/>
      <c r="D22" s="7" t="s">
        <v>3</v>
      </c>
      <c r="E22" s="8" t="s">
        <v>4</v>
      </c>
    </row>
    <row r="23" spans="2:5" s="12" customFormat="1" ht="40.9" customHeight="1">
      <c r="B23" s="456" t="s">
        <v>33</v>
      </c>
      <c r="C23" s="24" t="s">
        <v>34</v>
      </c>
      <c r="D23" s="25"/>
      <c r="E23" s="14"/>
    </row>
    <row r="24" spans="2:5" s="12" customFormat="1" ht="40.9" customHeight="1">
      <c r="B24" s="457"/>
      <c r="C24" s="24" t="s">
        <v>35</v>
      </c>
      <c r="D24" s="25"/>
      <c r="E24" s="14"/>
    </row>
    <row r="25" spans="2:5" s="12" customFormat="1" ht="40.9" customHeight="1">
      <c r="B25" s="457"/>
      <c r="C25" s="24" t="s">
        <v>36</v>
      </c>
      <c r="D25" s="25"/>
      <c r="E25" s="14"/>
    </row>
    <row r="26" spans="2:5" s="12" customFormat="1" ht="40.9" customHeight="1">
      <c r="B26" s="458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4:D14"/>
    <mergeCell ref="B2:D2"/>
    <mergeCell ref="B3:D3"/>
    <mergeCell ref="B5:D5"/>
    <mergeCell ref="B6:C6"/>
    <mergeCell ref="B7:B12"/>
    <mergeCell ref="B15:C15"/>
    <mergeCell ref="B17:B19"/>
    <mergeCell ref="B21:D21"/>
    <mergeCell ref="B22:C22"/>
    <mergeCell ref="B23:B26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I44"/>
  <sheetViews>
    <sheetView showGridLines="0" zoomScale="70" zoomScaleNormal="70" workbookViewId="0">
      <selection activeCell="C17" sqref="C17"/>
    </sheetView>
  </sheetViews>
  <sheetFormatPr defaultColWidth="9" defaultRowHeight="15"/>
  <cols>
    <col min="1" max="1" width="6.25" style="31" customWidth="1"/>
    <col min="2" max="2" width="15.2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462" t="s">
        <v>473</v>
      </c>
      <c r="C2" s="462"/>
      <c r="D2" s="462"/>
      <c r="E2" s="462"/>
      <c r="F2" s="462"/>
      <c r="G2" s="462"/>
      <c r="H2" s="462"/>
    </row>
    <row r="3" spans="2:8" ht="5.25" customHeight="1">
      <c r="B3" s="30"/>
    </row>
    <row r="4" spans="2:8" s="32" customFormat="1" ht="24" customHeight="1">
      <c r="B4" s="463" t="s">
        <v>474</v>
      </c>
      <c r="C4" s="463"/>
      <c r="E4" s="46"/>
      <c r="F4" s="46"/>
      <c r="G4" s="46"/>
      <c r="H4" s="46"/>
    </row>
    <row r="5" spans="2:8" s="32" customFormat="1" ht="51.75" customHeight="1">
      <c r="B5" s="464" t="s">
        <v>475</v>
      </c>
      <c r="C5" s="464"/>
      <c r="D5" s="464"/>
      <c r="E5" s="46"/>
      <c r="F5" s="46"/>
      <c r="G5" s="46"/>
      <c r="H5" s="46"/>
    </row>
    <row r="6" spans="2:8" s="32" customFormat="1" ht="24" customHeight="1">
      <c r="B6" s="465" t="s">
        <v>476</v>
      </c>
      <c r="C6" s="463"/>
      <c r="E6" s="46"/>
      <c r="F6" s="46"/>
      <c r="G6" s="46"/>
      <c r="H6" s="46"/>
    </row>
    <row r="7" spans="2:8" s="32" customFormat="1" ht="24" customHeight="1">
      <c r="B7" s="79" t="s">
        <v>477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478</v>
      </c>
      <c r="C9" s="39" t="s">
        <v>479</v>
      </c>
      <c r="E9" s="46" t="s">
        <v>480</v>
      </c>
      <c r="F9" s="46"/>
      <c r="G9" s="46"/>
      <c r="H9" s="46"/>
    </row>
    <row r="10" spans="2:8" s="32" customFormat="1" ht="24" customHeight="1">
      <c r="B10" s="40"/>
      <c r="C10" s="50" t="s">
        <v>481</v>
      </c>
      <c r="E10" s="80" t="s">
        <v>482</v>
      </c>
      <c r="F10" s="80" t="s">
        <v>483</v>
      </c>
      <c r="G10" s="80" t="s">
        <v>484</v>
      </c>
      <c r="H10" s="80" t="s">
        <v>485</v>
      </c>
    </row>
    <row r="11" spans="2:8" s="32" customFormat="1" ht="24" customHeight="1">
      <c r="B11" s="33"/>
      <c r="C11" s="34"/>
      <c r="E11" s="466" t="s">
        <v>500</v>
      </c>
      <c r="F11" s="466" t="s">
        <v>52</v>
      </c>
      <c r="G11" s="469" t="s">
        <v>486</v>
      </c>
      <c r="H11" s="47" t="s">
        <v>487</v>
      </c>
    </row>
    <row r="12" spans="2:8" s="32" customFormat="1" ht="24" customHeight="1">
      <c r="B12" s="33"/>
      <c r="C12" s="34"/>
      <c r="E12" s="467"/>
      <c r="F12" s="467"/>
      <c r="G12" s="470"/>
      <c r="H12" s="47" t="s">
        <v>488</v>
      </c>
    </row>
    <row r="13" spans="2:8" s="32" customFormat="1" ht="24" customHeight="1">
      <c r="B13" s="33"/>
      <c r="C13" s="34"/>
      <c r="E13" s="467"/>
      <c r="F13" s="467"/>
      <c r="G13" s="470"/>
      <c r="H13" s="47" t="s">
        <v>489</v>
      </c>
    </row>
    <row r="14" spans="2:8" s="32" customFormat="1" ht="24" customHeight="1">
      <c r="B14" s="33"/>
      <c r="C14" s="34"/>
      <c r="E14" s="467"/>
      <c r="F14" s="467"/>
      <c r="G14" s="470"/>
      <c r="H14" s="47" t="s">
        <v>490</v>
      </c>
    </row>
    <row r="15" spans="2:8" s="32" customFormat="1" ht="24" customHeight="1">
      <c r="B15" s="33"/>
      <c r="C15" s="34"/>
      <c r="E15" s="467"/>
      <c r="F15" s="467"/>
      <c r="G15" s="470"/>
      <c r="H15" s="47" t="s">
        <v>491</v>
      </c>
    </row>
    <row r="16" spans="2:8" s="32" customFormat="1" ht="24" customHeight="1">
      <c r="B16" s="33"/>
      <c r="C16" s="34"/>
      <c r="E16" s="468"/>
      <c r="F16" s="468"/>
      <c r="G16" s="471"/>
      <c r="H16" s="47" t="s">
        <v>492</v>
      </c>
    </row>
    <row r="17" spans="2:9" s="32" customFormat="1" ht="24" customHeight="1">
      <c r="B17" s="33"/>
      <c r="C17" s="36"/>
      <c r="E17" s="81"/>
      <c r="F17" s="81"/>
      <c r="G17" s="82"/>
      <c r="H17" s="83"/>
    </row>
    <row r="18" spans="2:9" s="32" customFormat="1" ht="24" customHeight="1">
      <c r="B18" s="33"/>
      <c r="C18" s="36"/>
      <c r="E18" s="81"/>
      <c r="F18" s="81"/>
    </row>
    <row r="19" spans="2:9" s="32" customFormat="1" ht="24" customHeight="1">
      <c r="B19" s="33"/>
      <c r="C19" s="33"/>
      <c r="F19" s="81"/>
    </row>
    <row r="20" spans="2:9" s="32" customFormat="1" ht="24" customHeight="1">
      <c r="B20" s="33"/>
      <c r="C20" s="33"/>
      <c r="E20" s="81"/>
      <c r="F20" s="81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84" t="s">
        <v>493</v>
      </c>
      <c r="C23" s="37"/>
      <c r="F23" s="46"/>
      <c r="G23" s="46"/>
      <c r="H23" s="46"/>
    </row>
    <row r="24" spans="2:9" s="32" customFormat="1" ht="24" customHeight="1">
      <c r="B24" s="85" t="s">
        <v>494</v>
      </c>
      <c r="C24" s="41" t="s">
        <v>495</v>
      </c>
      <c r="F24" s="46"/>
      <c r="G24" s="46"/>
      <c r="H24" s="46"/>
    </row>
    <row r="25" spans="2:9" s="32" customFormat="1" ht="21">
      <c r="B25" s="86" t="s">
        <v>496</v>
      </c>
      <c r="C25" s="87" t="s">
        <v>497</v>
      </c>
      <c r="F25" s="46"/>
      <c r="G25" s="46"/>
      <c r="H25" s="46"/>
      <c r="I25" s="31"/>
    </row>
    <row r="26" spans="2:9" s="32" customFormat="1" ht="21">
      <c r="B26" s="31"/>
      <c r="C26" s="43" t="s">
        <v>498</v>
      </c>
      <c r="F26" s="46"/>
      <c r="G26" s="46"/>
      <c r="H26" s="46"/>
      <c r="I26" s="31"/>
    </row>
    <row r="27" spans="2:9" s="32" customFormat="1" ht="21">
      <c r="C27" s="44" t="s">
        <v>499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autoPageBreaks="0"/>
  </sheetPr>
  <dimension ref="A2:M96"/>
  <sheetViews>
    <sheetView showGridLines="0" tabSelected="1" topLeftCell="B1" zoomScale="70" zoomScaleNormal="70" workbookViewId="0">
      <selection activeCell="B3" sqref="B3:M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7.25" style="45" customWidth="1"/>
    <col min="7" max="7" width="58.75" style="45" customWidth="1"/>
    <col min="8" max="8" width="54.25" style="45" customWidth="1"/>
    <col min="9" max="9" width="14.75" style="45" customWidth="1"/>
    <col min="10" max="11" width="18.125" style="45" customWidth="1"/>
    <col min="12" max="12" width="44.25" style="45" customWidth="1"/>
    <col min="13" max="16384" width="8.75" style="26"/>
  </cols>
  <sheetData>
    <row r="2" spans="1:13" ht="36" customHeight="1">
      <c r="B2" s="52" t="s">
        <v>53</v>
      </c>
      <c r="C2" s="53"/>
      <c r="D2" s="62"/>
      <c r="E2" s="62"/>
      <c r="F2" s="60"/>
      <c r="G2" s="60"/>
      <c r="H2" s="60"/>
      <c r="I2" s="60"/>
      <c r="J2" s="60"/>
      <c r="K2" s="60"/>
      <c r="L2" s="60"/>
    </row>
    <row r="3" spans="1:13" s="66" customFormat="1" ht="185.65" customHeight="1">
      <c r="B3" s="493" t="s">
        <v>503</v>
      </c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3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72" t="s">
        <v>54</v>
      </c>
      <c r="E6" s="473"/>
      <c r="F6" s="476" t="s">
        <v>140</v>
      </c>
      <c r="G6" s="90" t="s">
        <v>46</v>
      </c>
      <c r="H6" s="91" t="s">
        <v>501</v>
      </c>
      <c r="I6" s="478" t="s">
        <v>43</v>
      </c>
      <c r="J6" s="478" t="s">
        <v>47</v>
      </c>
      <c r="K6" s="90" t="s">
        <v>504</v>
      </c>
      <c r="L6" s="488" t="s">
        <v>502</v>
      </c>
    </row>
    <row r="7" spans="1:13" ht="23.25" customHeight="1">
      <c r="D7" s="474"/>
      <c r="E7" s="475"/>
      <c r="F7" s="477"/>
      <c r="G7" s="92" t="s">
        <v>529</v>
      </c>
      <c r="H7" s="92" t="s">
        <v>529</v>
      </c>
      <c r="I7" s="479"/>
      <c r="J7" s="479"/>
      <c r="K7" s="93"/>
      <c r="L7" s="489"/>
    </row>
    <row r="8" spans="1:13" ht="21" customHeight="1">
      <c r="D8" s="480" t="s">
        <v>117</v>
      </c>
      <c r="E8" s="482" t="s">
        <v>157</v>
      </c>
      <c r="F8" s="94" t="s">
        <v>126</v>
      </c>
      <c r="G8" s="94"/>
      <c r="H8" s="406"/>
      <c r="I8" s="95">
        <f>LENB(H8)</f>
        <v>0</v>
      </c>
      <c r="J8" s="96"/>
      <c r="K8" s="97" t="s">
        <v>248</v>
      </c>
      <c r="L8" s="490"/>
    </row>
    <row r="9" spans="1:13" ht="21" customHeight="1">
      <c r="D9" s="481"/>
      <c r="E9" s="482"/>
      <c r="F9" s="98" t="s">
        <v>147</v>
      </c>
      <c r="G9" s="98" t="s">
        <v>52</v>
      </c>
      <c r="H9" s="406"/>
      <c r="I9" s="95">
        <f t="shared" ref="I9:I16" si="0">LENB(H9)</f>
        <v>0</v>
      </c>
      <c r="J9" s="99">
        <v>10</v>
      </c>
      <c r="K9" s="100"/>
      <c r="L9" s="491"/>
    </row>
    <row r="10" spans="1:13" ht="21" customHeight="1">
      <c r="D10" s="481"/>
      <c r="E10" s="482"/>
      <c r="F10" s="98" t="s">
        <v>148</v>
      </c>
      <c r="G10" s="98" t="s">
        <v>372</v>
      </c>
      <c r="H10" s="406"/>
      <c r="I10" s="95">
        <f t="shared" si="0"/>
        <v>0</v>
      </c>
      <c r="J10" s="98"/>
      <c r="K10" s="101"/>
      <c r="L10" s="491"/>
    </row>
    <row r="11" spans="1:13" ht="21" customHeight="1">
      <c r="D11" s="481"/>
      <c r="E11" s="482"/>
      <c r="F11" s="98" t="s">
        <v>149</v>
      </c>
      <c r="G11" s="98" t="s">
        <v>52</v>
      </c>
      <c r="H11" s="406"/>
      <c r="I11" s="95">
        <f t="shared" si="0"/>
        <v>0</v>
      </c>
      <c r="J11" s="99">
        <v>26</v>
      </c>
      <c r="K11" s="100"/>
      <c r="L11" s="491"/>
    </row>
    <row r="12" spans="1:13" ht="21" customHeight="1">
      <c r="D12" s="481"/>
      <c r="E12" s="482"/>
      <c r="F12" s="98" t="s">
        <v>150</v>
      </c>
      <c r="G12" s="98" t="s">
        <v>52</v>
      </c>
      <c r="H12" s="406"/>
      <c r="I12" s="95">
        <f t="shared" si="0"/>
        <v>0</v>
      </c>
      <c r="J12" s="98"/>
      <c r="K12" s="101"/>
      <c r="L12" s="491"/>
    </row>
    <row r="13" spans="1:13" ht="21" customHeight="1">
      <c r="D13" s="481"/>
      <c r="E13" s="482"/>
      <c r="F13" s="98" t="s">
        <v>48</v>
      </c>
      <c r="G13" s="98" t="s">
        <v>144</v>
      </c>
      <c r="H13" s="406"/>
      <c r="I13" s="95">
        <f t="shared" si="0"/>
        <v>0</v>
      </c>
      <c r="J13" s="99">
        <v>32</v>
      </c>
      <c r="K13" s="101"/>
      <c r="L13" s="491"/>
    </row>
    <row r="14" spans="1:13" ht="21" customHeight="1">
      <c r="D14" s="481"/>
      <c r="E14" s="482"/>
      <c r="F14" s="102" t="s">
        <v>49</v>
      </c>
      <c r="G14" s="103" t="s">
        <v>51</v>
      </c>
      <c r="H14" s="406"/>
      <c r="I14" s="95">
        <f t="shared" si="0"/>
        <v>0</v>
      </c>
      <c r="J14" s="104"/>
      <c r="K14" s="105"/>
      <c r="L14" s="491"/>
    </row>
    <row r="15" spans="1:13" ht="21" customHeight="1">
      <c r="D15" s="481"/>
      <c r="E15" s="482"/>
      <c r="F15" s="98" t="s">
        <v>50</v>
      </c>
      <c r="G15" s="98"/>
      <c r="H15" s="406"/>
      <c r="I15" s="95">
        <f t="shared" si="0"/>
        <v>0</v>
      </c>
      <c r="J15" s="104"/>
      <c r="K15" s="105"/>
      <c r="L15" s="491"/>
    </row>
    <row r="16" spans="1:13" ht="21" customHeight="1" thickBot="1">
      <c r="D16" s="481"/>
      <c r="E16" s="483"/>
      <c r="F16" s="106" t="s">
        <v>77</v>
      </c>
      <c r="G16" s="106" t="s">
        <v>52</v>
      </c>
      <c r="H16" s="406"/>
      <c r="I16" s="107">
        <f t="shared" si="0"/>
        <v>0</v>
      </c>
      <c r="J16" s="108"/>
      <c r="K16" s="109"/>
      <c r="L16" s="492"/>
    </row>
    <row r="17" spans="2:12" ht="19.899999999999999" customHeight="1">
      <c r="D17" s="494" t="s">
        <v>122</v>
      </c>
      <c r="E17" s="496" t="s">
        <v>120</v>
      </c>
      <c r="F17" s="110" t="s">
        <v>67</v>
      </c>
      <c r="G17" s="111"/>
      <c r="H17" s="406"/>
      <c r="I17" s="112">
        <f t="shared" ref="I17:I52" si="1">LENB(H17)</f>
        <v>0</v>
      </c>
      <c r="J17" s="112"/>
      <c r="K17" s="113" t="s">
        <v>250</v>
      </c>
      <c r="L17" s="484"/>
    </row>
    <row r="18" spans="2:12" ht="17.649999999999999" customHeight="1">
      <c r="D18" s="481"/>
      <c r="E18" s="497"/>
      <c r="F18" s="98" t="s">
        <v>55</v>
      </c>
      <c r="G18" s="114" t="s">
        <v>208</v>
      </c>
      <c r="H18" s="406"/>
      <c r="I18" s="95">
        <f t="shared" si="1"/>
        <v>0</v>
      </c>
      <c r="J18" s="99">
        <v>33</v>
      </c>
      <c r="K18" s="115"/>
      <c r="L18" s="485"/>
    </row>
    <row r="19" spans="2:12" ht="17.649999999999999" customHeight="1">
      <c r="D19" s="481"/>
      <c r="E19" s="497"/>
      <c r="F19" s="98" t="s">
        <v>124</v>
      </c>
      <c r="G19" s="114" t="s">
        <v>373</v>
      </c>
      <c r="H19" s="406"/>
      <c r="I19" s="95">
        <f t="shared" si="1"/>
        <v>0</v>
      </c>
      <c r="J19" s="98"/>
      <c r="K19" s="116"/>
      <c r="L19" s="485"/>
    </row>
    <row r="20" spans="2:12" ht="17.649999999999999" customHeight="1">
      <c r="D20" s="481"/>
      <c r="E20" s="497"/>
      <c r="F20" s="102" t="s">
        <v>49</v>
      </c>
      <c r="G20" s="117" t="s">
        <v>61</v>
      </c>
      <c r="H20" s="406"/>
      <c r="I20" s="95">
        <f t="shared" si="1"/>
        <v>0</v>
      </c>
      <c r="J20" s="99"/>
      <c r="K20" s="115"/>
      <c r="L20" s="485"/>
    </row>
    <row r="21" spans="2:12" ht="17.649999999999999" customHeight="1">
      <c r="D21" s="481"/>
      <c r="E21" s="497"/>
      <c r="F21" s="98" t="s">
        <v>50</v>
      </c>
      <c r="G21" s="114"/>
      <c r="H21" s="406"/>
      <c r="I21" s="95">
        <f t="shared" si="1"/>
        <v>0</v>
      </c>
      <c r="J21" s="99"/>
      <c r="K21" s="115"/>
      <c r="L21" s="485"/>
    </row>
    <row r="22" spans="2:12" ht="17.649999999999999" customHeight="1">
      <c r="B22" s="57" t="s">
        <v>44</v>
      </c>
      <c r="D22" s="481"/>
      <c r="E22" s="498"/>
      <c r="F22" s="118" t="s">
        <v>77</v>
      </c>
      <c r="G22" s="119" t="s">
        <v>65</v>
      </c>
      <c r="H22" s="406"/>
      <c r="I22" s="95">
        <f t="shared" si="1"/>
        <v>0</v>
      </c>
      <c r="J22" s="120"/>
      <c r="K22" s="115"/>
      <c r="L22" s="485"/>
    </row>
    <row r="23" spans="2:12" ht="17.649999999999999" customHeight="1">
      <c r="D23" s="481"/>
      <c r="E23" s="483" t="s">
        <v>136</v>
      </c>
      <c r="F23" s="94" t="s">
        <v>67</v>
      </c>
      <c r="G23" s="121"/>
      <c r="H23" s="406"/>
      <c r="I23" s="95">
        <f t="shared" si="1"/>
        <v>0</v>
      </c>
      <c r="J23" s="95"/>
      <c r="K23" s="122" t="s">
        <v>250</v>
      </c>
      <c r="L23" s="486"/>
    </row>
    <row r="24" spans="2:12" ht="17.649999999999999" customHeight="1">
      <c r="D24" s="481"/>
      <c r="E24" s="497"/>
      <c r="F24" s="98" t="s">
        <v>55</v>
      </c>
      <c r="G24" s="114" t="s">
        <v>374</v>
      </c>
      <c r="H24" s="406"/>
      <c r="I24" s="95">
        <f t="shared" si="1"/>
        <v>0</v>
      </c>
      <c r="J24" s="99">
        <v>33</v>
      </c>
      <c r="K24" s="115"/>
      <c r="L24" s="485"/>
    </row>
    <row r="25" spans="2:12" ht="17.649999999999999" customHeight="1">
      <c r="D25" s="481"/>
      <c r="E25" s="497"/>
      <c r="F25" s="98" t="s">
        <v>124</v>
      </c>
      <c r="G25" s="114" t="s">
        <v>373</v>
      </c>
      <c r="H25" s="406"/>
      <c r="I25" s="95">
        <f t="shared" si="1"/>
        <v>0</v>
      </c>
      <c r="J25" s="98"/>
      <c r="K25" s="116"/>
      <c r="L25" s="485"/>
    </row>
    <row r="26" spans="2:12" ht="17.649999999999999" customHeight="1">
      <c r="D26" s="481"/>
      <c r="E26" s="497"/>
      <c r="F26" s="102" t="s">
        <v>49</v>
      </c>
      <c r="G26" s="117" t="s">
        <v>59</v>
      </c>
      <c r="H26" s="406"/>
      <c r="I26" s="95">
        <f t="shared" si="1"/>
        <v>0</v>
      </c>
      <c r="J26" s="99"/>
      <c r="K26" s="115"/>
      <c r="L26" s="485"/>
    </row>
    <row r="27" spans="2:12" ht="17.649999999999999" customHeight="1">
      <c r="D27" s="481"/>
      <c r="E27" s="497"/>
      <c r="F27" s="98" t="s">
        <v>50</v>
      </c>
      <c r="G27" s="114"/>
      <c r="H27" s="406"/>
      <c r="I27" s="95">
        <f t="shared" si="1"/>
        <v>0</v>
      </c>
      <c r="J27" s="99"/>
      <c r="K27" s="115"/>
      <c r="L27" s="485"/>
    </row>
    <row r="28" spans="2:12" ht="17.649999999999999" customHeight="1">
      <c r="D28" s="481"/>
      <c r="E28" s="498"/>
      <c r="F28" s="118" t="s">
        <v>77</v>
      </c>
      <c r="G28" s="119" t="s">
        <v>58</v>
      </c>
      <c r="H28" s="406"/>
      <c r="I28" s="95">
        <f t="shared" si="1"/>
        <v>0</v>
      </c>
      <c r="J28" s="120"/>
      <c r="K28" s="123"/>
      <c r="L28" s="487"/>
    </row>
    <row r="29" spans="2:12" ht="17.649999999999999" customHeight="1">
      <c r="D29" s="481"/>
      <c r="E29" s="483" t="s">
        <v>137</v>
      </c>
      <c r="F29" s="94" t="s">
        <v>67</v>
      </c>
      <c r="G29" s="121"/>
      <c r="H29" s="406"/>
      <c r="I29" s="95">
        <f t="shared" si="1"/>
        <v>0</v>
      </c>
      <c r="J29" s="95"/>
      <c r="K29" s="122" t="s">
        <v>250</v>
      </c>
      <c r="L29" s="486"/>
    </row>
    <row r="30" spans="2:12" ht="17.649999999999999" customHeight="1">
      <c r="D30" s="481"/>
      <c r="E30" s="497"/>
      <c r="F30" s="98" t="s">
        <v>55</v>
      </c>
      <c r="G30" s="114" t="s">
        <v>66</v>
      </c>
      <c r="H30" s="406"/>
      <c r="I30" s="95">
        <f t="shared" si="1"/>
        <v>0</v>
      </c>
      <c r="J30" s="99">
        <v>33</v>
      </c>
      <c r="K30" s="115"/>
      <c r="L30" s="485"/>
    </row>
    <row r="31" spans="2:12" ht="17.649999999999999" customHeight="1">
      <c r="D31" s="481"/>
      <c r="E31" s="497"/>
      <c r="F31" s="98" t="s">
        <v>124</v>
      </c>
      <c r="G31" s="114" t="s">
        <v>375</v>
      </c>
      <c r="H31" s="406"/>
      <c r="I31" s="95">
        <f t="shared" si="1"/>
        <v>0</v>
      </c>
      <c r="J31" s="98"/>
      <c r="K31" s="116"/>
      <c r="L31" s="485"/>
    </row>
    <row r="32" spans="2:12" ht="17.649999999999999" customHeight="1">
      <c r="D32" s="481"/>
      <c r="E32" s="497"/>
      <c r="F32" s="102" t="s">
        <v>49</v>
      </c>
      <c r="G32" s="117" t="s">
        <v>62</v>
      </c>
      <c r="H32" s="406"/>
      <c r="I32" s="95">
        <f t="shared" si="1"/>
        <v>0</v>
      </c>
      <c r="J32" s="99"/>
      <c r="K32" s="115"/>
      <c r="L32" s="485"/>
    </row>
    <row r="33" spans="4:12" ht="17.649999999999999" customHeight="1">
      <c r="D33" s="481"/>
      <c r="E33" s="497"/>
      <c r="F33" s="98" t="s">
        <v>50</v>
      </c>
      <c r="G33" s="114"/>
      <c r="H33" s="406"/>
      <c r="I33" s="95">
        <f t="shared" si="1"/>
        <v>0</v>
      </c>
      <c r="J33" s="99"/>
      <c r="K33" s="115"/>
      <c r="L33" s="485"/>
    </row>
    <row r="34" spans="4:12" ht="17.649999999999999" customHeight="1">
      <c r="D34" s="481"/>
      <c r="E34" s="498"/>
      <c r="F34" s="118" t="s">
        <v>77</v>
      </c>
      <c r="G34" s="119" t="s">
        <v>66</v>
      </c>
      <c r="H34" s="406"/>
      <c r="I34" s="95">
        <f t="shared" si="1"/>
        <v>0</v>
      </c>
      <c r="J34" s="120"/>
      <c r="K34" s="124"/>
      <c r="L34" s="487"/>
    </row>
    <row r="35" spans="4:12" ht="17.649999999999999" customHeight="1">
      <c r="D35" s="481"/>
      <c r="E35" s="483" t="s">
        <v>138</v>
      </c>
      <c r="F35" s="94" t="s">
        <v>67</v>
      </c>
      <c r="G35" s="121"/>
      <c r="H35" s="406"/>
      <c r="I35" s="95">
        <f t="shared" si="1"/>
        <v>0</v>
      </c>
      <c r="J35" s="95"/>
      <c r="K35" s="122" t="s">
        <v>250</v>
      </c>
      <c r="L35" s="486"/>
    </row>
    <row r="36" spans="4:12" ht="17.649999999999999" customHeight="1">
      <c r="D36" s="481"/>
      <c r="E36" s="497"/>
      <c r="F36" s="98" t="s">
        <v>55</v>
      </c>
      <c r="G36" s="114" t="s">
        <v>73</v>
      </c>
      <c r="H36" s="406"/>
      <c r="I36" s="95">
        <f t="shared" si="1"/>
        <v>0</v>
      </c>
      <c r="J36" s="99">
        <v>33</v>
      </c>
      <c r="K36" s="115"/>
      <c r="L36" s="485"/>
    </row>
    <row r="37" spans="4:12" ht="17.649999999999999" customHeight="1">
      <c r="D37" s="481"/>
      <c r="E37" s="497"/>
      <c r="F37" s="98" t="s">
        <v>124</v>
      </c>
      <c r="G37" s="114" t="s">
        <v>376</v>
      </c>
      <c r="H37" s="406"/>
      <c r="I37" s="95">
        <f t="shared" si="1"/>
        <v>0</v>
      </c>
      <c r="J37" s="98"/>
      <c r="K37" s="116"/>
      <c r="L37" s="485"/>
    </row>
    <row r="38" spans="4:12" ht="17.649999999999999" customHeight="1">
      <c r="D38" s="481"/>
      <c r="E38" s="497"/>
      <c r="F38" s="102" t="s">
        <v>49</v>
      </c>
      <c r="G38" s="125" t="s">
        <v>75</v>
      </c>
      <c r="H38" s="406"/>
      <c r="I38" s="95">
        <f t="shared" si="1"/>
        <v>0</v>
      </c>
      <c r="J38" s="99"/>
      <c r="K38" s="115"/>
      <c r="L38" s="485"/>
    </row>
    <row r="39" spans="4:12" ht="17.649999999999999" customHeight="1">
      <c r="D39" s="481"/>
      <c r="E39" s="497"/>
      <c r="F39" s="98" t="s">
        <v>50</v>
      </c>
      <c r="G39" s="114"/>
      <c r="H39" s="406"/>
      <c r="I39" s="95">
        <f t="shared" si="1"/>
        <v>0</v>
      </c>
      <c r="J39" s="99"/>
      <c r="K39" s="115"/>
      <c r="L39" s="485"/>
    </row>
    <row r="40" spans="4:12" ht="17.649999999999999" customHeight="1">
      <c r="D40" s="481"/>
      <c r="E40" s="498"/>
      <c r="F40" s="118" t="s">
        <v>77</v>
      </c>
      <c r="G40" s="126" t="s">
        <v>143</v>
      </c>
      <c r="H40" s="406"/>
      <c r="I40" s="95">
        <f t="shared" si="1"/>
        <v>0</v>
      </c>
      <c r="J40" s="120"/>
      <c r="K40" s="123"/>
      <c r="L40" s="487"/>
    </row>
    <row r="41" spans="4:12" ht="17.649999999999999" customHeight="1">
      <c r="D41" s="481"/>
      <c r="E41" s="483" t="s">
        <v>139</v>
      </c>
      <c r="F41" s="127" t="s">
        <v>67</v>
      </c>
      <c r="G41" s="128"/>
      <c r="H41" s="406"/>
      <c r="I41" s="95">
        <f t="shared" si="1"/>
        <v>0</v>
      </c>
      <c r="J41" s="129"/>
      <c r="K41" s="130" t="s">
        <v>250</v>
      </c>
      <c r="L41" s="506"/>
    </row>
    <row r="42" spans="4:12" ht="17.649999999999999" customHeight="1">
      <c r="D42" s="481"/>
      <c r="E42" s="497"/>
      <c r="F42" s="131" t="s">
        <v>55</v>
      </c>
      <c r="G42" s="132" t="s">
        <v>286</v>
      </c>
      <c r="H42" s="406"/>
      <c r="I42" s="95">
        <f t="shared" si="1"/>
        <v>0</v>
      </c>
      <c r="J42" s="133">
        <v>33</v>
      </c>
      <c r="K42" s="134"/>
      <c r="L42" s="506"/>
    </row>
    <row r="43" spans="4:12" ht="17.649999999999999" customHeight="1">
      <c r="D43" s="481"/>
      <c r="E43" s="497"/>
      <c r="F43" s="131" t="s">
        <v>124</v>
      </c>
      <c r="G43" s="132" t="s">
        <v>377</v>
      </c>
      <c r="H43" s="406"/>
      <c r="I43" s="95">
        <f t="shared" si="1"/>
        <v>0</v>
      </c>
      <c r="J43" s="131"/>
      <c r="K43" s="135"/>
      <c r="L43" s="506"/>
    </row>
    <row r="44" spans="4:12" ht="17.649999999999999" customHeight="1">
      <c r="D44" s="481"/>
      <c r="E44" s="497"/>
      <c r="F44" s="136" t="s">
        <v>49</v>
      </c>
      <c r="G44" s="137" t="s">
        <v>287</v>
      </c>
      <c r="H44" s="406"/>
      <c r="I44" s="95">
        <f t="shared" si="1"/>
        <v>0</v>
      </c>
      <c r="J44" s="133"/>
      <c r="K44" s="134"/>
      <c r="L44" s="506"/>
    </row>
    <row r="45" spans="4:12" ht="17.649999999999999" customHeight="1">
      <c r="D45" s="481"/>
      <c r="E45" s="497"/>
      <c r="F45" s="131" t="s">
        <v>50</v>
      </c>
      <c r="G45" s="132"/>
      <c r="H45" s="406"/>
      <c r="I45" s="95">
        <f t="shared" si="1"/>
        <v>0</v>
      </c>
      <c r="J45" s="133"/>
      <c r="K45" s="134"/>
      <c r="L45" s="506"/>
    </row>
    <row r="46" spans="4:12" ht="17.649999999999999" customHeight="1">
      <c r="D46" s="481"/>
      <c r="E46" s="497"/>
      <c r="F46" s="138" t="s">
        <v>77</v>
      </c>
      <c r="G46" s="139" t="s">
        <v>286</v>
      </c>
      <c r="H46" s="406"/>
      <c r="I46" s="95">
        <f t="shared" si="1"/>
        <v>0</v>
      </c>
      <c r="J46" s="140"/>
      <c r="K46" s="141"/>
      <c r="L46" s="507"/>
    </row>
    <row r="47" spans="4:12" ht="17.649999999999999" customHeight="1">
      <c r="D47" s="481"/>
      <c r="E47" s="483" t="s">
        <v>146</v>
      </c>
      <c r="F47" s="94" t="s">
        <v>67</v>
      </c>
      <c r="G47" s="121"/>
      <c r="H47" s="406"/>
      <c r="I47" s="95">
        <f t="shared" si="1"/>
        <v>0</v>
      </c>
      <c r="J47" s="95"/>
      <c r="K47" s="122" t="s">
        <v>250</v>
      </c>
      <c r="L47" s="485"/>
    </row>
    <row r="48" spans="4:12" ht="17.649999999999999" customHeight="1">
      <c r="D48" s="481"/>
      <c r="E48" s="497"/>
      <c r="F48" s="98" t="s">
        <v>55</v>
      </c>
      <c r="G48" s="114" t="s">
        <v>63</v>
      </c>
      <c r="H48" s="406"/>
      <c r="I48" s="95">
        <f t="shared" si="1"/>
        <v>0</v>
      </c>
      <c r="J48" s="99">
        <v>33</v>
      </c>
      <c r="K48" s="115"/>
      <c r="L48" s="485"/>
    </row>
    <row r="49" spans="4:12" ht="19.899999999999999" customHeight="1">
      <c r="D49" s="481"/>
      <c r="E49" s="497"/>
      <c r="F49" s="98" t="s">
        <v>124</v>
      </c>
      <c r="G49" s="114" t="s">
        <v>378</v>
      </c>
      <c r="H49" s="406"/>
      <c r="I49" s="95">
        <f t="shared" si="1"/>
        <v>0</v>
      </c>
      <c r="J49" s="98"/>
      <c r="K49" s="116"/>
      <c r="L49" s="485"/>
    </row>
    <row r="50" spans="4:12" ht="16.5" customHeight="1">
      <c r="D50" s="481"/>
      <c r="E50" s="497"/>
      <c r="F50" s="102" t="s">
        <v>49</v>
      </c>
      <c r="G50" s="125" t="s">
        <v>145</v>
      </c>
      <c r="H50" s="406"/>
      <c r="I50" s="95">
        <f t="shared" si="1"/>
        <v>0</v>
      </c>
      <c r="J50" s="99"/>
      <c r="K50" s="115"/>
      <c r="L50" s="485"/>
    </row>
    <row r="51" spans="4:12" ht="16.5" customHeight="1">
      <c r="D51" s="481"/>
      <c r="E51" s="497"/>
      <c r="F51" s="98" t="s">
        <v>50</v>
      </c>
      <c r="G51" s="114"/>
      <c r="H51" s="406"/>
      <c r="I51" s="95">
        <f t="shared" si="1"/>
        <v>0</v>
      </c>
      <c r="J51" s="99"/>
      <c r="K51" s="115"/>
      <c r="L51" s="485"/>
    </row>
    <row r="52" spans="4:12" ht="17.25" customHeight="1">
      <c r="D52" s="481"/>
      <c r="E52" s="497"/>
      <c r="F52" s="118" t="s">
        <v>77</v>
      </c>
      <c r="G52" s="119" t="s">
        <v>63</v>
      </c>
      <c r="H52" s="406"/>
      <c r="I52" s="95">
        <f t="shared" si="1"/>
        <v>0</v>
      </c>
      <c r="J52" s="120"/>
      <c r="K52" s="123"/>
      <c r="L52" s="487"/>
    </row>
    <row r="53" spans="4:12" ht="17.25">
      <c r="D53" s="481"/>
      <c r="E53" s="499" t="s">
        <v>156</v>
      </c>
      <c r="F53" s="142" t="s">
        <v>67</v>
      </c>
      <c r="G53" s="143"/>
      <c r="H53" s="406"/>
      <c r="I53" s="95">
        <f t="shared" ref="I53:I64" si="2">LENB(H53)</f>
        <v>0</v>
      </c>
      <c r="J53" s="144"/>
      <c r="K53" s="122" t="s">
        <v>250</v>
      </c>
      <c r="L53" s="486"/>
    </row>
    <row r="54" spans="4:12" ht="17.25">
      <c r="D54" s="481"/>
      <c r="E54" s="500"/>
      <c r="F54" s="145" t="s">
        <v>55</v>
      </c>
      <c r="G54" s="114" t="s">
        <v>64</v>
      </c>
      <c r="H54" s="406"/>
      <c r="I54" s="95">
        <f t="shared" si="2"/>
        <v>0</v>
      </c>
      <c r="J54" s="99">
        <v>33</v>
      </c>
      <c r="K54" s="115"/>
      <c r="L54" s="485"/>
    </row>
    <row r="55" spans="4:12" ht="17.25">
      <c r="D55" s="481"/>
      <c r="E55" s="500"/>
      <c r="F55" s="145" t="s">
        <v>124</v>
      </c>
      <c r="G55" s="114" t="s">
        <v>379</v>
      </c>
      <c r="H55" s="406"/>
      <c r="I55" s="95">
        <f t="shared" si="2"/>
        <v>0</v>
      </c>
      <c r="J55" s="98"/>
      <c r="K55" s="116"/>
      <c r="L55" s="485"/>
    </row>
    <row r="56" spans="4:12" ht="17.25">
      <c r="D56" s="481"/>
      <c r="E56" s="500"/>
      <c r="F56" s="146" t="s">
        <v>49</v>
      </c>
      <c r="G56" s="117" t="s">
        <v>60</v>
      </c>
      <c r="H56" s="406"/>
      <c r="I56" s="95">
        <f t="shared" si="2"/>
        <v>0</v>
      </c>
      <c r="J56" s="99"/>
      <c r="K56" s="115"/>
      <c r="L56" s="485"/>
    </row>
    <row r="57" spans="4:12" ht="17.25">
      <c r="D57" s="481"/>
      <c r="E57" s="500"/>
      <c r="F57" s="145" t="s">
        <v>50</v>
      </c>
      <c r="G57" s="114"/>
      <c r="H57" s="406"/>
      <c r="I57" s="95">
        <f t="shared" si="2"/>
        <v>0</v>
      </c>
      <c r="J57" s="99"/>
      <c r="K57" s="115"/>
      <c r="L57" s="485"/>
    </row>
    <row r="58" spans="4:12" ht="17.25">
      <c r="D58" s="481"/>
      <c r="E58" s="501"/>
      <c r="F58" s="147" t="s">
        <v>77</v>
      </c>
      <c r="G58" s="148" t="s">
        <v>64</v>
      </c>
      <c r="H58" s="406"/>
      <c r="I58" s="95">
        <f t="shared" si="2"/>
        <v>0</v>
      </c>
      <c r="J58" s="149"/>
      <c r="K58" s="115"/>
      <c r="L58" s="485"/>
    </row>
    <row r="59" spans="4:12" ht="17.25">
      <c r="D59" s="481"/>
      <c r="E59" s="499" t="s">
        <v>254</v>
      </c>
      <c r="F59" s="150" t="s">
        <v>67</v>
      </c>
      <c r="G59" s="151"/>
      <c r="H59" s="406"/>
      <c r="I59" s="95">
        <f t="shared" si="2"/>
        <v>0</v>
      </c>
      <c r="J59" s="95"/>
      <c r="K59" s="152" t="s">
        <v>250</v>
      </c>
      <c r="L59" s="503"/>
    </row>
    <row r="60" spans="4:12" ht="17.25">
      <c r="D60" s="481"/>
      <c r="E60" s="500"/>
      <c r="F60" s="145" t="s">
        <v>55</v>
      </c>
      <c r="G60" s="153"/>
      <c r="H60" s="406"/>
      <c r="I60" s="95">
        <f t="shared" si="2"/>
        <v>0</v>
      </c>
      <c r="J60" s="99">
        <v>33</v>
      </c>
      <c r="K60" s="100"/>
      <c r="L60" s="504"/>
    </row>
    <row r="61" spans="4:12" ht="17.25">
      <c r="D61" s="481"/>
      <c r="E61" s="500"/>
      <c r="F61" s="145" t="s">
        <v>124</v>
      </c>
      <c r="G61" s="153"/>
      <c r="H61" s="406"/>
      <c r="I61" s="95">
        <f t="shared" si="2"/>
        <v>0</v>
      </c>
      <c r="J61" s="98"/>
      <c r="K61" s="101"/>
      <c r="L61" s="504"/>
    </row>
    <row r="62" spans="4:12" ht="17.25">
      <c r="D62" s="481"/>
      <c r="E62" s="500"/>
      <c r="F62" s="146" t="s">
        <v>49</v>
      </c>
      <c r="G62" s="154"/>
      <c r="H62" s="406"/>
      <c r="I62" s="95">
        <f t="shared" si="2"/>
        <v>0</v>
      </c>
      <c r="J62" s="99"/>
      <c r="K62" s="100"/>
      <c r="L62" s="504"/>
    </row>
    <row r="63" spans="4:12" ht="17.25">
      <c r="D63" s="481"/>
      <c r="E63" s="500"/>
      <c r="F63" s="145" t="s">
        <v>50</v>
      </c>
      <c r="G63" s="153"/>
      <c r="H63" s="406"/>
      <c r="I63" s="95">
        <f t="shared" si="2"/>
        <v>0</v>
      </c>
      <c r="J63" s="99"/>
      <c r="K63" s="100"/>
      <c r="L63" s="504"/>
    </row>
    <row r="64" spans="4:12" ht="18" thickBot="1">
      <c r="D64" s="495"/>
      <c r="E64" s="502"/>
      <c r="F64" s="155" t="s">
        <v>77</v>
      </c>
      <c r="G64" s="156"/>
      <c r="H64" s="407"/>
      <c r="I64" s="157">
        <f t="shared" si="2"/>
        <v>0</v>
      </c>
      <c r="J64" s="158"/>
      <c r="K64" s="159"/>
      <c r="L64" s="505"/>
    </row>
    <row r="96" ht="30" customHeight="1"/>
  </sheetData>
  <mergeCells count="26">
    <mergeCell ref="B3:M3"/>
    <mergeCell ref="D17:D64"/>
    <mergeCell ref="E17:E22"/>
    <mergeCell ref="E47:E52"/>
    <mergeCell ref="E53:E58"/>
    <mergeCell ref="L53:L58"/>
    <mergeCell ref="E59:E64"/>
    <mergeCell ref="L59:L64"/>
    <mergeCell ref="L47:L52"/>
    <mergeCell ref="E23:E28"/>
    <mergeCell ref="L23:L28"/>
    <mergeCell ref="E29:E34"/>
    <mergeCell ref="L29:L34"/>
    <mergeCell ref="E41:E46"/>
    <mergeCell ref="E35:E40"/>
    <mergeCell ref="L41:L46"/>
    <mergeCell ref="L17:L22"/>
    <mergeCell ref="L35:L40"/>
    <mergeCell ref="L6:L7"/>
    <mergeCell ref="I6:I7"/>
    <mergeCell ref="L8:L16"/>
    <mergeCell ref="D6:E7"/>
    <mergeCell ref="F6:F7"/>
    <mergeCell ref="J6:J7"/>
    <mergeCell ref="D8:D16"/>
    <mergeCell ref="E8:E16"/>
  </mergeCells>
  <phoneticPr fontId="1" type="noConversion"/>
  <conditionalFormatting sqref="J13">
    <cfRule type="expression" dxfId="164" priority="16">
      <formula>I13&gt;J13</formula>
    </cfRule>
  </conditionalFormatting>
  <conditionalFormatting sqref="J9:K9">
    <cfRule type="expression" dxfId="163" priority="18">
      <formula>I9&gt;J9</formula>
    </cfRule>
  </conditionalFormatting>
  <conditionalFormatting sqref="J11:K11">
    <cfRule type="expression" dxfId="162" priority="17">
      <formula>I11&gt;J11</formula>
    </cfRule>
  </conditionalFormatting>
  <conditionalFormatting sqref="J18:K18">
    <cfRule type="expression" dxfId="161" priority="24">
      <formula>I18&gt;J18</formula>
    </cfRule>
  </conditionalFormatting>
  <conditionalFormatting sqref="J24:K24">
    <cfRule type="expression" dxfId="160" priority="8">
      <formula>I24&gt;J24</formula>
    </cfRule>
  </conditionalFormatting>
  <conditionalFormatting sqref="J30:K30">
    <cfRule type="expression" dxfId="159" priority="7">
      <formula>I30&gt;J30</formula>
    </cfRule>
  </conditionalFormatting>
  <conditionalFormatting sqref="J36:K36">
    <cfRule type="expression" dxfId="158" priority="23">
      <formula>I36&gt;J36</formula>
    </cfRule>
  </conditionalFormatting>
  <conditionalFormatting sqref="J42:K42">
    <cfRule type="expression" dxfId="157" priority="22">
      <formula>I42&gt;J42</formula>
    </cfRule>
  </conditionalFormatting>
  <conditionalFormatting sqref="J48:K48">
    <cfRule type="expression" dxfId="156" priority="2">
      <formula>I48&gt;J48</formula>
    </cfRule>
  </conditionalFormatting>
  <conditionalFormatting sqref="J54:K54">
    <cfRule type="expression" dxfId="155" priority="1">
      <formula>I54&gt;J54</formula>
    </cfRule>
  </conditionalFormatting>
  <conditionalFormatting sqref="J60:K60">
    <cfRule type="expression" dxfId="154" priority="3">
      <formula>I60&gt;J60</formula>
    </cfRule>
  </conditionalFormatting>
  <hyperlinks>
    <hyperlink ref="G26" r:id="rId1" display="https://www.samsung.com/uk/mobile/why-galaxy/" xr:uid="{00000000-0004-0000-0200-000000000000}"/>
    <hyperlink ref="G20" r:id="rId2" xr:uid="{00000000-0004-0000-0200-000001000000}"/>
    <hyperlink ref="G32" r:id="rId3" xr:uid="{00000000-0004-0000-0200-000002000000}"/>
    <hyperlink ref="G38" r:id="rId4" display="https://www.samsung.com/uk/students-offers/" xr:uid="{00000000-0004-0000-0200-000003000000}"/>
    <hyperlink ref="G56" r:id="rId5" display="https://www.samsung.com/uk/students-offers/" xr:uid="{00000000-0004-0000-0200-000004000000}"/>
    <hyperlink ref="G50" r:id="rId6" xr:uid="{00000000-0004-0000-0200-000005000000}"/>
    <hyperlink ref="G44" r:id="rId7" display="https://www.samsung.com/uk/students-offers/" xr:uid="{00000000-0004-0000-0200-000006000000}"/>
  </hyperlinks>
  <pageMargins left="0.7" right="0.7" top="0.75" bottom="0.75" header="0.3" footer="0.3"/>
  <pageSetup paperSize="9" orientation="portrait" r:id="rId8"/>
  <drawing r:id="rId9"/>
  <legacy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O145"/>
  <sheetViews>
    <sheetView showGridLines="0" topLeftCell="C1" zoomScale="80" zoomScaleNormal="80" workbookViewId="0">
      <selection activeCell="H149" sqref="H149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64.75" style="45" customWidth="1"/>
    <col min="8" max="8" width="70.125" style="45" customWidth="1"/>
    <col min="9" max="9" width="56.25" style="45" customWidth="1"/>
    <col min="10" max="10" width="14.75" style="45" customWidth="1"/>
    <col min="11" max="12" width="18.125" style="45" customWidth="1"/>
    <col min="13" max="13" width="39.75" style="45" customWidth="1"/>
    <col min="14" max="16384" width="8.75" style="26"/>
  </cols>
  <sheetData>
    <row r="2" spans="1:15" ht="36" customHeight="1">
      <c r="B2" s="68" t="s">
        <v>41</v>
      </c>
      <c r="C2" s="69"/>
      <c r="D2" s="65"/>
      <c r="E2" s="62"/>
      <c r="F2" s="60"/>
      <c r="G2" s="60"/>
      <c r="H2" s="60"/>
      <c r="I2" s="60"/>
      <c r="J2" s="60"/>
      <c r="K2" s="60"/>
      <c r="L2" s="60"/>
      <c r="M2" s="53"/>
    </row>
    <row r="3" spans="1:15" s="67" customFormat="1" ht="111" customHeight="1">
      <c r="B3" s="493" t="s">
        <v>503</v>
      </c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</row>
    <row r="4" spans="1:15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  <c r="M4" s="61"/>
    </row>
    <row r="5" spans="1:15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  <c r="M5" s="46"/>
    </row>
    <row r="6" spans="1:15" s="28" customFormat="1" ht="23.25" customHeight="1">
      <c r="A6" s="54"/>
      <c r="B6" s="59"/>
      <c r="C6" s="58"/>
      <c r="D6" s="472" t="s">
        <v>54</v>
      </c>
      <c r="E6" s="473"/>
      <c r="F6" s="476" t="s">
        <v>140</v>
      </c>
      <c r="G6" s="90" t="s">
        <v>46</v>
      </c>
      <c r="H6" s="91" t="s">
        <v>501</v>
      </c>
      <c r="I6" s="533" t="s">
        <v>656</v>
      </c>
      <c r="J6" s="478" t="s">
        <v>43</v>
      </c>
      <c r="K6" s="478" t="s">
        <v>47</v>
      </c>
      <c r="L6" s="90" t="s">
        <v>504</v>
      </c>
      <c r="M6" s="488" t="s">
        <v>502</v>
      </c>
    </row>
    <row r="7" spans="1:15" ht="23.25" customHeight="1">
      <c r="D7" s="474"/>
      <c r="E7" s="475"/>
      <c r="F7" s="477"/>
      <c r="G7" s="92" t="s">
        <v>529</v>
      </c>
      <c r="H7" s="92" t="s">
        <v>529</v>
      </c>
      <c r="I7" s="534"/>
      <c r="J7" s="479"/>
      <c r="K7" s="479"/>
      <c r="L7" s="93"/>
      <c r="M7" s="489"/>
    </row>
    <row r="8" spans="1:15" ht="21" customHeight="1">
      <c r="D8" s="531" t="s">
        <v>117</v>
      </c>
      <c r="E8" s="514" t="s">
        <v>157</v>
      </c>
      <c r="F8" s="187" t="s">
        <v>126</v>
      </c>
      <c r="G8" s="226"/>
      <c r="H8" s="226"/>
      <c r="I8" s="226"/>
      <c r="J8" s="160">
        <f>LENB(H8)</f>
        <v>0</v>
      </c>
      <c r="K8" s="161"/>
      <c r="L8" s="219" t="s">
        <v>248</v>
      </c>
      <c r="M8" s="522" t="s">
        <v>546</v>
      </c>
    </row>
    <row r="9" spans="1:15" ht="21" customHeight="1">
      <c r="D9" s="509"/>
      <c r="E9" s="515"/>
      <c r="F9" s="189" t="s">
        <v>158</v>
      </c>
      <c r="G9" s="190" t="s">
        <v>171</v>
      </c>
      <c r="H9" s="190" t="s">
        <v>531</v>
      </c>
      <c r="I9" s="395"/>
      <c r="J9" s="160">
        <f t="shared" ref="J9:J72" si="0">LENB(H9)</f>
        <v>6</v>
      </c>
      <c r="K9" s="167">
        <v>10</v>
      </c>
      <c r="L9" s="167"/>
      <c r="M9" s="523"/>
    </row>
    <row r="10" spans="1:15" ht="21" customHeight="1">
      <c r="D10" s="509"/>
      <c r="E10" s="515"/>
      <c r="F10" s="189" t="s">
        <v>116</v>
      </c>
      <c r="G10" s="190" t="s">
        <v>362</v>
      </c>
      <c r="H10" s="190" t="s">
        <v>362</v>
      </c>
      <c r="I10" s="395"/>
      <c r="J10" s="160">
        <f t="shared" si="0"/>
        <v>7</v>
      </c>
      <c r="K10" s="189"/>
      <c r="L10" s="189"/>
      <c r="M10" s="523"/>
    </row>
    <row r="11" spans="1:15" ht="21" customHeight="1">
      <c r="D11" s="509"/>
      <c r="E11" s="515"/>
      <c r="F11" s="163" t="s">
        <v>49</v>
      </c>
      <c r="G11" s="333" t="s">
        <v>161</v>
      </c>
      <c r="H11" s="256" t="s">
        <v>530</v>
      </c>
      <c r="I11" s="396"/>
      <c r="J11" s="160">
        <f t="shared" si="0"/>
        <v>57</v>
      </c>
      <c r="K11" s="164"/>
      <c r="L11" s="164"/>
      <c r="M11" s="523"/>
    </row>
    <row r="12" spans="1:15" ht="21" customHeight="1">
      <c r="D12" s="509"/>
      <c r="E12" s="515"/>
      <c r="F12" s="189" t="s">
        <v>50</v>
      </c>
      <c r="G12" s="190"/>
      <c r="H12" s="190" t="s">
        <v>531</v>
      </c>
      <c r="I12" s="395"/>
      <c r="J12" s="160">
        <f t="shared" si="0"/>
        <v>6</v>
      </c>
      <c r="K12" s="164"/>
      <c r="L12" s="164"/>
      <c r="M12" s="523"/>
    </row>
    <row r="13" spans="1:15" ht="21" customHeight="1">
      <c r="D13" s="532"/>
      <c r="E13" s="516"/>
      <c r="F13" s="192" t="s">
        <v>77</v>
      </c>
      <c r="G13" s="193" t="s">
        <v>171</v>
      </c>
      <c r="H13" s="190" t="s">
        <v>531</v>
      </c>
      <c r="I13" s="395"/>
      <c r="J13" s="160">
        <f t="shared" si="0"/>
        <v>6</v>
      </c>
      <c r="K13" s="165"/>
      <c r="L13" s="165"/>
      <c r="M13" s="524"/>
    </row>
    <row r="14" spans="1:15" ht="21" customHeight="1">
      <c r="D14" s="509" t="s">
        <v>121</v>
      </c>
      <c r="E14" s="515" t="s">
        <v>123</v>
      </c>
      <c r="F14" s="259" t="s">
        <v>125</v>
      </c>
      <c r="G14" s="204"/>
      <c r="H14" s="259"/>
      <c r="I14" s="259"/>
      <c r="J14" s="171">
        <f t="shared" si="0"/>
        <v>0</v>
      </c>
      <c r="K14" s="334"/>
      <c r="L14" s="171" t="s">
        <v>250</v>
      </c>
      <c r="M14" s="511" t="s">
        <v>546</v>
      </c>
    </row>
    <row r="15" spans="1:15" ht="21" customHeight="1">
      <c r="D15" s="509"/>
      <c r="E15" s="515"/>
      <c r="F15" s="206" t="s">
        <v>55</v>
      </c>
      <c r="G15" s="207" t="s">
        <v>265</v>
      </c>
      <c r="H15" s="207" t="s">
        <v>532</v>
      </c>
      <c r="I15" s="397"/>
      <c r="J15" s="171">
        <f t="shared" si="0"/>
        <v>22</v>
      </c>
      <c r="K15" s="172">
        <v>33</v>
      </c>
      <c r="L15" s="172"/>
      <c r="M15" s="512"/>
    </row>
    <row r="16" spans="1:15" ht="21" customHeight="1">
      <c r="D16" s="509"/>
      <c r="E16" s="515"/>
      <c r="F16" s="206" t="s">
        <v>124</v>
      </c>
      <c r="G16" s="207" t="s">
        <v>363</v>
      </c>
      <c r="H16" s="207" t="s">
        <v>684</v>
      </c>
      <c r="I16" s="397"/>
      <c r="J16" s="171">
        <f t="shared" si="0"/>
        <v>17</v>
      </c>
      <c r="K16" s="206"/>
      <c r="L16" s="206"/>
      <c r="M16" s="512"/>
    </row>
    <row r="17" spans="2:13" ht="20.100000000000001" customHeight="1">
      <c r="D17" s="509"/>
      <c r="E17" s="515"/>
      <c r="F17" s="173" t="s">
        <v>49</v>
      </c>
      <c r="G17" s="191" t="s">
        <v>266</v>
      </c>
      <c r="H17" s="256" t="s">
        <v>530</v>
      </c>
      <c r="I17" s="398"/>
      <c r="J17" s="171">
        <f t="shared" si="0"/>
        <v>57</v>
      </c>
      <c r="K17" s="172"/>
      <c r="L17" s="172"/>
      <c r="M17" s="512"/>
    </row>
    <row r="18" spans="2:13" ht="20.100000000000001" customHeight="1">
      <c r="D18" s="509"/>
      <c r="E18" s="515"/>
      <c r="F18" s="206" t="s">
        <v>50</v>
      </c>
      <c r="G18" s="207"/>
      <c r="H18" s="207" t="s">
        <v>532</v>
      </c>
      <c r="I18" s="397"/>
      <c r="J18" s="171">
        <f t="shared" si="0"/>
        <v>22</v>
      </c>
      <c r="K18" s="172"/>
      <c r="L18" s="172"/>
      <c r="M18" s="512"/>
    </row>
    <row r="19" spans="2:13" ht="20.100000000000001" customHeight="1">
      <c r="D19" s="509"/>
      <c r="E19" s="516"/>
      <c r="F19" s="209" t="s">
        <v>77</v>
      </c>
      <c r="G19" s="210" t="s">
        <v>265</v>
      </c>
      <c r="H19" s="207" t="s">
        <v>532</v>
      </c>
      <c r="I19" s="397"/>
      <c r="J19" s="171">
        <f t="shared" si="0"/>
        <v>22</v>
      </c>
      <c r="K19" s="174"/>
      <c r="L19" s="174"/>
      <c r="M19" s="513"/>
    </row>
    <row r="20" spans="2:13" ht="20.100000000000001" customHeight="1">
      <c r="D20" s="509"/>
      <c r="E20" s="514" t="s">
        <v>127</v>
      </c>
      <c r="F20" s="204" t="s">
        <v>125</v>
      </c>
      <c r="G20" s="204"/>
      <c r="H20" s="204"/>
      <c r="I20" s="204"/>
      <c r="J20" s="171">
        <f t="shared" si="0"/>
        <v>0</v>
      </c>
      <c r="K20" s="171"/>
      <c r="L20" s="171" t="s">
        <v>250</v>
      </c>
      <c r="M20" s="511" t="s">
        <v>546</v>
      </c>
    </row>
    <row r="21" spans="2:13" ht="20.100000000000001" customHeight="1">
      <c r="D21" s="509"/>
      <c r="E21" s="515"/>
      <c r="F21" s="206" t="s">
        <v>55</v>
      </c>
      <c r="G21" s="207" t="s">
        <v>267</v>
      </c>
      <c r="H21" s="207" t="s">
        <v>533</v>
      </c>
      <c r="I21" s="397"/>
      <c r="J21" s="171">
        <f t="shared" si="0"/>
        <v>15</v>
      </c>
      <c r="K21" s="172">
        <v>33</v>
      </c>
      <c r="L21" s="172"/>
      <c r="M21" s="512"/>
    </row>
    <row r="22" spans="2:13" ht="20.100000000000001" customHeight="1">
      <c r="D22" s="509"/>
      <c r="E22" s="515"/>
      <c r="F22" s="206" t="s">
        <v>124</v>
      </c>
      <c r="G22" s="207" t="s">
        <v>364</v>
      </c>
      <c r="H22" s="207" t="s">
        <v>683</v>
      </c>
      <c r="I22" s="397"/>
      <c r="J22" s="171">
        <f t="shared" si="0"/>
        <v>10</v>
      </c>
      <c r="K22" s="206"/>
      <c r="L22" s="206"/>
      <c r="M22" s="512"/>
    </row>
    <row r="23" spans="2:13" ht="20.100000000000001" customHeight="1">
      <c r="B23" s="57" t="s">
        <v>44</v>
      </c>
      <c r="D23" s="509"/>
      <c r="E23" s="515"/>
      <c r="F23" s="173" t="s">
        <v>49</v>
      </c>
      <c r="G23" s="191" t="s">
        <v>268</v>
      </c>
      <c r="H23" s="256" t="s">
        <v>636</v>
      </c>
      <c r="I23" s="398"/>
      <c r="J23" s="171">
        <f t="shared" si="0"/>
        <v>49</v>
      </c>
      <c r="K23" s="172"/>
      <c r="L23" s="172"/>
      <c r="M23" s="512"/>
    </row>
    <row r="24" spans="2:13" ht="20.100000000000001" customHeight="1">
      <c r="D24" s="509"/>
      <c r="E24" s="515"/>
      <c r="F24" s="206" t="s">
        <v>50</v>
      </c>
      <c r="G24" s="207"/>
      <c r="H24" s="207" t="s">
        <v>533</v>
      </c>
      <c r="I24" s="397"/>
      <c r="J24" s="171">
        <f t="shared" si="0"/>
        <v>15</v>
      </c>
      <c r="K24" s="172"/>
      <c r="L24" s="172"/>
      <c r="M24" s="512"/>
    </row>
    <row r="25" spans="2:13" ht="20.100000000000001" customHeight="1">
      <c r="D25" s="509"/>
      <c r="E25" s="516"/>
      <c r="F25" s="209" t="s">
        <v>77</v>
      </c>
      <c r="G25" s="210" t="s">
        <v>267</v>
      </c>
      <c r="H25" s="207" t="s">
        <v>533</v>
      </c>
      <c r="I25" s="397"/>
      <c r="J25" s="171">
        <f t="shared" si="0"/>
        <v>15</v>
      </c>
      <c r="K25" s="174"/>
      <c r="L25" s="174"/>
      <c r="M25" s="513"/>
    </row>
    <row r="26" spans="2:13" ht="20.100000000000001" customHeight="1">
      <c r="D26" s="509"/>
      <c r="E26" s="483" t="s">
        <v>128</v>
      </c>
      <c r="F26" s="151" t="s">
        <v>125</v>
      </c>
      <c r="G26" s="151"/>
      <c r="H26" s="406"/>
      <c r="I26" s="151"/>
      <c r="J26" s="319">
        <f t="shared" si="0"/>
        <v>0</v>
      </c>
      <c r="K26" s="319"/>
      <c r="L26" s="319" t="s">
        <v>250</v>
      </c>
      <c r="M26" s="528"/>
    </row>
    <row r="27" spans="2:13" ht="20.100000000000001" customHeight="1">
      <c r="D27" s="509"/>
      <c r="E27" s="497"/>
      <c r="F27" s="320" t="s">
        <v>55</v>
      </c>
      <c r="G27" s="153" t="s">
        <v>269</v>
      </c>
      <c r="H27" s="406"/>
      <c r="I27" s="151"/>
      <c r="J27" s="319">
        <f t="shared" si="0"/>
        <v>0</v>
      </c>
      <c r="K27" s="321">
        <v>33</v>
      </c>
      <c r="L27" s="321"/>
      <c r="M27" s="529"/>
    </row>
    <row r="28" spans="2:13" ht="17.25">
      <c r="D28" s="509"/>
      <c r="E28" s="497"/>
      <c r="F28" s="320" t="s">
        <v>124</v>
      </c>
      <c r="G28" s="153" t="s">
        <v>365</v>
      </c>
      <c r="H28" s="406"/>
      <c r="I28" s="151"/>
      <c r="J28" s="319">
        <f t="shared" si="0"/>
        <v>0</v>
      </c>
      <c r="K28" s="320"/>
      <c r="L28" s="320"/>
      <c r="M28" s="529"/>
    </row>
    <row r="29" spans="2:13" ht="17.25">
      <c r="D29" s="509"/>
      <c r="E29" s="497"/>
      <c r="F29" s="322" t="s">
        <v>49</v>
      </c>
      <c r="G29" s="262"/>
      <c r="H29" s="406"/>
      <c r="I29" s="151"/>
      <c r="J29" s="319">
        <f t="shared" si="0"/>
        <v>0</v>
      </c>
      <c r="K29" s="321"/>
      <c r="L29" s="321"/>
      <c r="M29" s="529"/>
    </row>
    <row r="30" spans="2:13" ht="20.65" customHeight="1">
      <c r="D30" s="509"/>
      <c r="E30" s="497"/>
      <c r="F30" s="320" t="s">
        <v>50</v>
      </c>
      <c r="G30" s="153"/>
      <c r="H30" s="406"/>
      <c r="I30" s="151"/>
      <c r="J30" s="319">
        <f t="shared" si="0"/>
        <v>0</v>
      </c>
      <c r="K30" s="321"/>
      <c r="L30" s="321"/>
      <c r="M30" s="529"/>
    </row>
    <row r="31" spans="2:13" ht="20.65" customHeight="1">
      <c r="D31" s="509"/>
      <c r="E31" s="498"/>
      <c r="F31" s="324" t="s">
        <v>77</v>
      </c>
      <c r="G31" s="126" t="s">
        <v>269</v>
      </c>
      <c r="H31" s="406"/>
      <c r="I31" s="151"/>
      <c r="J31" s="319">
        <f t="shared" si="0"/>
        <v>0</v>
      </c>
      <c r="K31" s="325"/>
      <c r="L31" s="325"/>
      <c r="M31" s="530"/>
    </row>
    <row r="32" spans="2:13" ht="20.65" customHeight="1">
      <c r="D32" s="509"/>
      <c r="E32" s="514" t="s">
        <v>129</v>
      </c>
      <c r="F32" s="204" t="s">
        <v>125</v>
      </c>
      <c r="G32" s="204" t="s">
        <v>78</v>
      </c>
      <c r="H32" s="204"/>
      <c r="I32" s="204"/>
      <c r="J32" s="171">
        <f t="shared" si="0"/>
        <v>0</v>
      </c>
      <c r="K32" s="171"/>
      <c r="L32" s="171" t="s">
        <v>250</v>
      </c>
      <c r="M32" s="511" t="s">
        <v>546</v>
      </c>
    </row>
    <row r="33" spans="4:13" ht="20.65" customHeight="1">
      <c r="D33" s="509"/>
      <c r="E33" s="515"/>
      <c r="F33" s="206" t="s">
        <v>55</v>
      </c>
      <c r="G33" s="207" t="s">
        <v>270</v>
      </c>
      <c r="H33" s="207" t="s">
        <v>534</v>
      </c>
      <c r="I33" s="397"/>
      <c r="J33" s="171">
        <f t="shared" si="0"/>
        <v>15</v>
      </c>
      <c r="K33" s="172">
        <v>33</v>
      </c>
      <c r="L33" s="172"/>
      <c r="M33" s="512"/>
    </row>
    <row r="34" spans="4:13" ht="20.65" customHeight="1">
      <c r="D34" s="509"/>
      <c r="E34" s="515"/>
      <c r="F34" s="206" t="s">
        <v>124</v>
      </c>
      <c r="G34" s="207" t="s">
        <v>366</v>
      </c>
      <c r="H34" s="207" t="s">
        <v>324</v>
      </c>
      <c r="I34" s="397"/>
      <c r="J34" s="171">
        <f t="shared" si="0"/>
        <v>12</v>
      </c>
      <c r="K34" s="206"/>
      <c r="L34" s="206"/>
      <c r="M34" s="512"/>
    </row>
    <row r="35" spans="4:13" ht="20.65" customHeight="1">
      <c r="D35" s="509"/>
      <c r="E35" s="515"/>
      <c r="F35" s="173" t="s">
        <v>49</v>
      </c>
      <c r="G35" s="191" t="s">
        <v>271</v>
      </c>
      <c r="H35" s="256" t="s">
        <v>593</v>
      </c>
      <c r="I35" s="398"/>
      <c r="J35" s="171">
        <f t="shared" si="0"/>
        <v>49</v>
      </c>
      <c r="K35" s="172"/>
      <c r="L35" s="172"/>
      <c r="M35" s="512"/>
    </row>
    <row r="36" spans="4:13" ht="20.65" customHeight="1">
      <c r="D36" s="509"/>
      <c r="E36" s="515"/>
      <c r="F36" s="206" t="s">
        <v>50</v>
      </c>
      <c r="G36" s="207"/>
      <c r="H36" s="207" t="s">
        <v>534</v>
      </c>
      <c r="I36" s="397"/>
      <c r="J36" s="171">
        <f t="shared" si="0"/>
        <v>15</v>
      </c>
      <c r="K36" s="172"/>
      <c r="L36" s="172"/>
      <c r="M36" s="512"/>
    </row>
    <row r="37" spans="4:13" ht="20.65" customHeight="1">
      <c r="D37" s="509"/>
      <c r="E37" s="516"/>
      <c r="F37" s="209" t="s">
        <v>77</v>
      </c>
      <c r="G37" s="210" t="s">
        <v>270</v>
      </c>
      <c r="H37" s="207" t="s">
        <v>534</v>
      </c>
      <c r="I37" s="397"/>
      <c r="J37" s="171">
        <f t="shared" si="0"/>
        <v>15</v>
      </c>
      <c r="K37" s="174"/>
      <c r="L37" s="174"/>
      <c r="M37" s="513"/>
    </row>
    <row r="38" spans="4:13" ht="20.65" customHeight="1">
      <c r="D38" s="509"/>
      <c r="E38" s="514" t="s">
        <v>130</v>
      </c>
      <c r="F38" s="204" t="s">
        <v>125</v>
      </c>
      <c r="G38" s="204"/>
      <c r="H38" s="204"/>
      <c r="I38" s="204"/>
      <c r="J38" s="171">
        <f t="shared" si="0"/>
        <v>0</v>
      </c>
      <c r="K38" s="171"/>
      <c r="L38" s="171" t="s">
        <v>250</v>
      </c>
      <c r="M38" s="511" t="s">
        <v>546</v>
      </c>
    </row>
    <row r="39" spans="4:13" ht="20.65" customHeight="1">
      <c r="D39" s="509"/>
      <c r="E39" s="515"/>
      <c r="F39" s="206" t="s">
        <v>55</v>
      </c>
      <c r="G39" s="207" t="s">
        <v>69</v>
      </c>
      <c r="H39" s="207" t="s">
        <v>69</v>
      </c>
      <c r="I39" s="397"/>
      <c r="J39" s="171">
        <f t="shared" si="0"/>
        <v>11</v>
      </c>
      <c r="K39" s="172">
        <v>33</v>
      </c>
      <c r="L39" s="172"/>
      <c r="M39" s="512"/>
    </row>
    <row r="40" spans="4:13" ht="20.100000000000001" customHeight="1">
      <c r="D40" s="509"/>
      <c r="E40" s="515"/>
      <c r="F40" s="206" t="s">
        <v>124</v>
      </c>
      <c r="G40" s="207" t="s">
        <v>367</v>
      </c>
      <c r="H40" s="207" t="s">
        <v>325</v>
      </c>
      <c r="I40" s="397"/>
      <c r="J40" s="171">
        <f t="shared" si="0"/>
        <v>11</v>
      </c>
      <c r="K40" s="206"/>
      <c r="L40" s="206"/>
      <c r="M40" s="512"/>
    </row>
    <row r="41" spans="4:13" ht="20.100000000000001" customHeight="1">
      <c r="D41" s="509"/>
      <c r="E41" s="515"/>
      <c r="F41" s="173" t="s">
        <v>49</v>
      </c>
      <c r="G41" s="260" t="s">
        <v>71</v>
      </c>
      <c r="H41" s="256" t="s">
        <v>595</v>
      </c>
      <c r="I41" s="398"/>
      <c r="J41" s="171">
        <f t="shared" si="0"/>
        <v>57</v>
      </c>
      <c r="K41" s="172"/>
      <c r="L41" s="172"/>
      <c r="M41" s="512"/>
    </row>
    <row r="42" spans="4:13" ht="20.100000000000001" customHeight="1">
      <c r="D42" s="509"/>
      <c r="E42" s="515"/>
      <c r="F42" s="206" t="s">
        <v>50</v>
      </c>
      <c r="G42" s="207"/>
      <c r="H42" s="207" t="s">
        <v>69</v>
      </c>
      <c r="I42" s="397"/>
      <c r="J42" s="171">
        <f t="shared" si="0"/>
        <v>11</v>
      </c>
      <c r="K42" s="172"/>
      <c r="L42" s="172"/>
      <c r="M42" s="512"/>
    </row>
    <row r="43" spans="4:13" ht="20.100000000000001" customHeight="1">
      <c r="D43" s="509"/>
      <c r="E43" s="516"/>
      <c r="F43" s="209" t="s">
        <v>77</v>
      </c>
      <c r="G43" s="210" t="s">
        <v>69</v>
      </c>
      <c r="H43" s="207" t="s">
        <v>69</v>
      </c>
      <c r="I43" s="397"/>
      <c r="J43" s="171">
        <f t="shared" si="0"/>
        <v>11</v>
      </c>
      <c r="K43" s="174"/>
      <c r="L43" s="174"/>
      <c r="M43" s="513"/>
    </row>
    <row r="44" spans="4:13" ht="20.100000000000001" customHeight="1">
      <c r="D44" s="509"/>
      <c r="E44" s="483" t="s">
        <v>131</v>
      </c>
      <c r="F44" s="151" t="s">
        <v>125</v>
      </c>
      <c r="G44" s="151" t="s">
        <v>78</v>
      </c>
      <c r="H44" s="406"/>
      <c r="I44" s="151"/>
      <c r="J44" s="319">
        <f t="shared" si="0"/>
        <v>0</v>
      </c>
      <c r="K44" s="319"/>
      <c r="L44" s="319" t="s">
        <v>250</v>
      </c>
      <c r="M44" s="528"/>
    </row>
    <row r="45" spans="4:13" ht="20.100000000000001" customHeight="1">
      <c r="D45" s="509"/>
      <c r="E45" s="497"/>
      <c r="F45" s="320" t="s">
        <v>55</v>
      </c>
      <c r="G45" s="153" t="s">
        <v>56</v>
      </c>
      <c r="H45" s="406"/>
      <c r="I45" s="151"/>
      <c r="J45" s="319">
        <f t="shared" si="0"/>
        <v>0</v>
      </c>
      <c r="K45" s="321">
        <v>33</v>
      </c>
      <c r="L45" s="321"/>
      <c r="M45" s="529"/>
    </row>
    <row r="46" spans="4:13" ht="20.100000000000001" customHeight="1">
      <c r="D46" s="509"/>
      <c r="E46" s="497"/>
      <c r="F46" s="320" t="s">
        <v>124</v>
      </c>
      <c r="G46" s="153" t="s">
        <v>326</v>
      </c>
      <c r="H46" s="406"/>
      <c r="I46" s="151"/>
      <c r="J46" s="319">
        <f t="shared" si="0"/>
        <v>0</v>
      </c>
      <c r="K46" s="320"/>
      <c r="L46" s="320"/>
      <c r="M46" s="529"/>
    </row>
    <row r="47" spans="4:13" ht="20.100000000000001" customHeight="1">
      <c r="D47" s="509"/>
      <c r="E47" s="497"/>
      <c r="F47" s="322" t="s">
        <v>49</v>
      </c>
      <c r="G47" s="261" t="s">
        <v>70</v>
      </c>
      <c r="H47" s="406"/>
      <c r="I47" s="151"/>
      <c r="J47" s="319">
        <f t="shared" si="0"/>
        <v>0</v>
      </c>
      <c r="K47" s="321"/>
      <c r="L47" s="321"/>
      <c r="M47" s="529"/>
    </row>
    <row r="48" spans="4:13" ht="20.100000000000001" customHeight="1">
      <c r="D48" s="509"/>
      <c r="E48" s="497"/>
      <c r="F48" s="320" t="s">
        <v>50</v>
      </c>
      <c r="G48" s="153"/>
      <c r="H48" s="406"/>
      <c r="I48" s="151"/>
      <c r="J48" s="319">
        <f t="shared" si="0"/>
        <v>0</v>
      </c>
      <c r="K48" s="321"/>
      <c r="L48" s="321"/>
      <c r="M48" s="529"/>
    </row>
    <row r="49" spans="4:13" ht="20.100000000000001" customHeight="1">
      <c r="D49" s="509"/>
      <c r="E49" s="498"/>
      <c r="F49" s="324" t="s">
        <v>77</v>
      </c>
      <c r="G49" s="126" t="s">
        <v>56</v>
      </c>
      <c r="H49" s="406"/>
      <c r="I49" s="151"/>
      <c r="J49" s="319">
        <f t="shared" si="0"/>
        <v>0</v>
      </c>
      <c r="K49" s="325"/>
      <c r="L49" s="325"/>
      <c r="M49" s="530"/>
    </row>
    <row r="50" spans="4:13" ht="20.100000000000001" customHeight="1">
      <c r="D50" s="509"/>
      <c r="E50" s="514" t="s">
        <v>132</v>
      </c>
      <c r="F50" s="204" t="s">
        <v>125</v>
      </c>
      <c r="G50" s="204" t="s">
        <v>78</v>
      </c>
      <c r="H50" s="204"/>
      <c r="I50" s="204"/>
      <c r="J50" s="171">
        <f t="shared" si="0"/>
        <v>0</v>
      </c>
      <c r="K50" s="171"/>
      <c r="L50" s="171" t="s">
        <v>250</v>
      </c>
      <c r="M50" s="511" t="s">
        <v>546</v>
      </c>
    </row>
    <row r="51" spans="4:13" ht="20.100000000000001" customHeight="1">
      <c r="D51" s="509"/>
      <c r="E51" s="515"/>
      <c r="F51" s="206" t="s">
        <v>55</v>
      </c>
      <c r="G51" s="207" t="s">
        <v>68</v>
      </c>
      <c r="H51" s="207" t="s">
        <v>535</v>
      </c>
      <c r="I51" s="397"/>
      <c r="J51" s="171">
        <f t="shared" si="0"/>
        <v>18</v>
      </c>
      <c r="K51" s="172">
        <v>33</v>
      </c>
      <c r="L51" s="172"/>
      <c r="M51" s="512"/>
    </row>
    <row r="52" spans="4:13" ht="20.100000000000001" customHeight="1">
      <c r="D52" s="509"/>
      <c r="E52" s="515"/>
      <c r="F52" s="206" t="s">
        <v>124</v>
      </c>
      <c r="G52" s="207" t="s">
        <v>368</v>
      </c>
      <c r="H52" s="207" t="s">
        <v>685</v>
      </c>
      <c r="I52" s="397"/>
      <c r="J52" s="171">
        <f t="shared" si="0"/>
        <v>18</v>
      </c>
      <c r="K52" s="206"/>
      <c r="L52" s="206"/>
      <c r="M52" s="512"/>
    </row>
    <row r="53" spans="4:13" ht="20.100000000000001" customHeight="1">
      <c r="D53" s="509"/>
      <c r="E53" s="515"/>
      <c r="F53" s="173" t="s">
        <v>49</v>
      </c>
      <c r="G53" s="260" t="s">
        <v>72</v>
      </c>
      <c r="H53" s="256" t="s">
        <v>686</v>
      </c>
      <c r="I53" s="399"/>
      <c r="J53" s="171">
        <f t="shared" si="0"/>
        <v>70</v>
      </c>
      <c r="K53" s="172"/>
      <c r="L53" s="172"/>
      <c r="M53" s="512"/>
    </row>
    <row r="54" spans="4:13" ht="20.100000000000001" customHeight="1">
      <c r="D54" s="509"/>
      <c r="E54" s="515"/>
      <c r="F54" s="206" t="s">
        <v>50</v>
      </c>
      <c r="G54" s="207"/>
      <c r="H54" s="207" t="s">
        <v>535</v>
      </c>
      <c r="I54" s="397"/>
      <c r="J54" s="171">
        <f t="shared" si="0"/>
        <v>18</v>
      </c>
      <c r="K54" s="172"/>
      <c r="L54" s="172"/>
      <c r="M54" s="512"/>
    </row>
    <row r="55" spans="4:13" ht="20.100000000000001" customHeight="1">
      <c r="D55" s="509"/>
      <c r="E55" s="516"/>
      <c r="F55" s="209" t="s">
        <v>77</v>
      </c>
      <c r="G55" s="210" t="s">
        <v>68</v>
      </c>
      <c r="H55" s="207" t="s">
        <v>535</v>
      </c>
      <c r="I55" s="397"/>
      <c r="J55" s="171">
        <f t="shared" si="0"/>
        <v>18</v>
      </c>
      <c r="K55" s="174"/>
      <c r="L55" s="174"/>
      <c r="M55" s="513"/>
    </row>
    <row r="56" spans="4:13" ht="20.100000000000001" customHeight="1">
      <c r="D56" s="509"/>
      <c r="E56" s="483" t="s">
        <v>133</v>
      </c>
      <c r="F56" s="151" t="s">
        <v>125</v>
      </c>
      <c r="G56" s="151" t="s">
        <v>78</v>
      </c>
      <c r="H56" s="406"/>
      <c r="I56" s="151"/>
      <c r="J56" s="319">
        <f t="shared" si="0"/>
        <v>0</v>
      </c>
      <c r="K56" s="319"/>
      <c r="L56" s="319" t="s">
        <v>250</v>
      </c>
      <c r="M56" s="528"/>
    </row>
    <row r="57" spans="4:13" ht="20.100000000000001" customHeight="1">
      <c r="D57" s="509"/>
      <c r="E57" s="497"/>
      <c r="F57" s="320" t="s">
        <v>55</v>
      </c>
      <c r="G57" s="153" t="s">
        <v>272</v>
      </c>
      <c r="H57" s="406"/>
      <c r="I57" s="151"/>
      <c r="J57" s="319">
        <f t="shared" si="0"/>
        <v>0</v>
      </c>
      <c r="K57" s="321">
        <v>33</v>
      </c>
      <c r="L57" s="321"/>
      <c r="M57" s="529"/>
    </row>
    <row r="58" spans="4:13" ht="20.100000000000001" customHeight="1">
      <c r="D58" s="509"/>
      <c r="E58" s="497"/>
      <c r="F58" s="320" t="s">
        <v>124</v>
      </c>
      <c r="G58" s="153" t="s">
        <v>369</v>
      </c>
      <c r="H58" s="406"/>
      <c r="I58" s="151"/>
      <c r="J58" s="319">
        <f t="shared" si="0"/>
        <v>0</v>
      </c>
      <c r="K58" s="320"/>
      <c r="L58" s="320"/>
      <c r="M58" s="529"/>
    </row>
    <row r="59" spans="4:13" ht="20.100000000000001" customHeight="1">
      <c r="D59" s="509"/>
      <c r="E59" s="497"/>
      <c r="F59" s="322" t="s">
        <v>49</v>
      </c>
      <c r="G59" s="261" t="s">
        <v>273</v>
      </c>
      <c r="H59" s="406"/>
      <c r="I59" s="151"/>
      <c r="J59" s="319">
        <f t="shared" si="0"/>
        <v>0</v>
      </c>
      <c r="K59" s="321"/>
      <c r="L59" s="321"/>
      <c r="M59" s="529"/>
    </row>
    <row r="60" spans="4:13" ht="17.649999999999999" customHeight="1">
      <c r="D60" s="509"/>
      <c r="E60" s="497"/>
      <c r="F60" s="320" t="s">
        <v>50</v>
      </c>
      <c r="G60" s="153"/>
      <c r="H60" s="406"/>
      <c r="I60" s="151"/>
      <c r="J60" s="319">
        <f t="shared" si="0"/>
        <v>0</v>
      </c>
      <c r="K60" s="321"/>
      <c r="L60" s="321"/>
      <c r="M60" s="529"/>
    </row>
    <row r="61" spans="4:13" ht="16.5" customHeight="1">
      <c r="D61" s="509"/>
      <c r="E61" s="498"/>
      <c r="F61" s="324" t="s">
        <v>77</v>
      </c>
      <c r="G61" s="126" t="s">
        <v>272</v>
      </c>
      <c r="H61" s="406"/>
      <c r="I61" s="151"/>
      <c r="J61" s="319">
        <f t="shared" si="0"/>
        <v>0</v>
      </c>
      <c r="K61" s="325"/>
      <c r="L61" s="325"/>
      <c r="M61" s="530"/>
    </row>
    <row r="62" spans="4:13" ht="17.25" customHeight="1">
      <c r="D62" s="509"/>
      <c r="E62" s="514" t="s">
        <v>134</v>
      </c>
      <c r="F62" s="187" t="s">
        <v>125</v>
      </c>
      <c r="G62" s="151"/>
      <c r="H62" s="406"/>
      <c r="I62" s="151"/>
      <c r="J62" s="160">
        <f t="shared" si="0"/>
        <v>0</v>
      </c>
      <c r="K62" s="160"/>
      <c r="L62" s="160" t="s">
        <v>250</v>
      </c>
      <c r="M62" s="522"/>
    </row>
    <row r="63" spans="4:13" ht="16.5" customHeight="1">
      <c r="D63" s="509"/>
      <c r="E63" s="515"/>
      <c r="F63" s="189" t="s">
        <v>55</v>
      </c>
      <c r="G63" s="335"/>
      <c r="H63" s="408"/>
      <c r="I63" s="400"/>
      <c r="J63" s="160">
        <f t="shared" si="0"/>
        <v>0</v>
      </c>
      <c r="K63" s="167">
        <v>33</v>
      </c>
      <c r="L63" s="167"/>
      <c r="M63" s="523"/>
    </row>
    <row r="64" spans="4:13" ht="16.5" customHeight="1">
      <c r="D64" s="509"/>
      <c r="E64" s="515"/>
      <c r="F64" s="189" t="s">
        <v>124</v>
      </c>
      <c r="G64" s="335"/>
      <c r="H64" s="408"/>
      <c r="I64" s="400"/>
      <c r="J64" s="160">
        <f t="shared" si="0"/>
        <v>0</v>
      </c>
      <c r="K64" s="189"/>
      <c r="L64" s="189"/>
      <c r="M64" s="523"/>
    </row>
    <row r="65" spans="4:13" ht="20.100000000000001" customHeight="1">
      <c r="D65" s="509"/>
      <c r="E65" s="515"/>
      <c r="F65" s="163" t="s">
        <v>49</v>
      </c>
      <c r="G65" s="154"/>
      <c r="H65" s="409"/>
      <c r="I65" s="143"/>
      <c r="J65" s="160">
        <f t="shared" si="0"/>
        <v>0</v>
      </c>
      <c r="K65" s="167"/>
      <c r="L65" s="167"/>
      <c r="M65" s="523"/>
    </row>
    <row r="66" spans="4:13" ht="20.100000000000001" customHeight="1">
      <c r="D66" s="509"/>
      <c r="E66" s="515"/>
      <c r="F66" s="189" t="s">
        <v>50</v>
      </c>
      <c r="G66" s="335"/>
      <c r="H66" s="408"/>
      <c r="I66" s="400"/>
      <c r="J66" s="160">
        <f t="shared" si="0"/>
        <v>0</v>
      </c>
      <c r="K66" s="167"/>
      <c r="L66" s="167"/>
      <c r="M66" s="523"/>
    </row>
    <row r="67" spans="4:13" ht="20.100000000000001" customHeight="1">
      <c r="D67" s="509"/>
      <c r="E67" s="516"/>
      <c r="F67" s="192" t="s">
        <v>77</v>
      </c>
      <c r="G67" s="336"/>
      <c r="H67" s="410"/>
      <c r="I67" s="401"/>
      <c r="J67" s="160">
        <f t="shared" si="0"/>
        <v>0</v>
      </c>
      <c r="K67" s="168"/>
      <c r="L67" s="168"/>
      <c r="M67" s="524"/>
    </row>
    <row r="68" spans="4:13" ht="20.100000000000001" customHeight="1">
      <c r="D68" s="509"/>
      <c r="E68" s="514" t="s">
        <v>135</v>
      </c>
      <c r="F68" s="187" t="s">
        <v>125</v>
      </c>
      <c r="G68" s="204"/>
      <c r="H68" s="411"/>
      <c r="I68" s="204"/>
      <c r="J68" s="160">
        <f t="shared" si="0"/>
        <v>0</v>
      </c>
      <c r="K68" s="160"/>
      <c r="L68" s="166" t="s">
        <v>250</v>
      </c>
      <c r="M68" s="522"/>
    </row>
    <row r="69" spans="4:13" ht="20.100000000000001" customHeight="1">
      <c r="D69" s="509"/>
      <c r="E69" s="515"/>
      <c r="F69" s="189" t="s">
        <v>55</v>
      </c>
      <c r="G69" s="227"/>
      <c r="H69" s="412"/>
      <c r="I69" s="402"/>
      <c r="J69" s="160">
        <f t="shared" si="0"/>
        <v>0</v>
      </c>
      <c r="K69" s="167">
        <v>33</v>
      </c>
      <c r="L69" s="167"/>
      <c r="M69" s="523"/>
    </row>
    <row r="70" spans="4:13" ht="20.100000000000001" customHeight="1">
      <c r="D70" s="509"/>
      <c r="E70" s="515"/>
      <c r="F70" s="189" t="s">
        <v>124</v>
      </c>
      <c r="G70" s="227"/>
      <c r="H70" s="412"/>
      <c r="I70" s="402"/>
      <c r="J70" s="160">
        <f t="shared" si="0"/>
        <v>0</v>
      </c>
      <c r="K70" s="189"/>
      <c r="L70" s="189"/>
      <c r="M70" s="523"/>
    </row>
    <row r="71" spans="4:13" ht="20.100000000000001" customHeight="1">
      <c r="D71" s="509"/>
      <c r="E71" s="515"/>
      <c r="F71" s="163" t="s">
        <v>49</v>
      </c>
      <c r="G71" s="232"/>
      <c r="H71" s="413"/>
      <c r="I71" s="195"/>
      <c r="J71" s="160">
        <f t="shared" si="0"/>
        <v>0</v>
      </c>
      <c r="K71" s="167"/>
      <c r="L71" s="167"/>
      <c r="M71" s="523"/>
    </row>
    <row r="72" spans="4:13" ht="20.100000000000001" customHeight="1">
      <c r="D72" s="509"/>
      <c r="E72" s="515"/>
      <c r="F72" s="189" t="s">
        <v>50</v>
      </c>
      <c r="G72" s="227"/>
      <c r="H72" s="412"/>
      <c r="I72" s="402"/>
      <c r="J72" s="160">
        <f t="shared" si="0"/>
        <v>0</v>
      </c>
      <c r="K72" s="167"/>
      <c r="L72" s="167"/>
      <c r="M72" s="523"/>
    </row>
    <row r="73" spans="4:13" ht="20.100000000000001" customHeight="1">
      <c r="D73" s="509"/>
      <c r="E73" s="516"/>
      <c r="F73" s="202" t="s">
        <v>77</v>
      </c>
      <c r="G73" s="229"/>
      <c r="H73" s="414"/>
      <c r="I73" s="337"/>
      <c r="J73" s="160">
        <f t="shared" ref="J73:J136" si="1">LENB(H73)</f>
        <v>0</v>
      </c>
      <c r="K73" s="169"/>
      <c r="L73" s="168"/>
      <c r="M73" s="524"/>
    </row>
    <row r="74" spans="4:13" ht="19.5" customHeight="1">
      <c r="D74" s="509"/>
      <c r="E74" s="514" t="s">
        <v>151</v>
      </c>
      <c r="F74" s="187" t="s">
        <v>125</v>
      </c>
      <c r="G74" s="204"/>
      <c r="H74" s="411"/>
      <c r="I74" s="204"/>
      <c r="J74" s="160">
        <f t="shared" si="1"/>
        <v>0</v>
      </c>
      <c r="K74" s="160"/>
      <c r="L74" s="160" t="s">
        <v>250</v>
      </c>
      <c r="M74" s="522"/>
    </row>
    <row r="75" spans="4:13" ht="20.100000000000001" customHeight="1">
      <c r="D75" s="509"/>
      <c r="E75" s="515"/>
      <c r="F75" s="189" t="s">
        <v>55</v>
      </c>
      <c r="G75" s="227"/>
      <c r="H75" s="412"/>
      <c r="I75" s="402"/>
      <c r="J75" s="160">
        <f t="shared" si="1"/>
        <v>0</v>
      </c>
      <c r="K75" s="167">
        <v>33</v>
      </c>
      <c r="L75" s="167"/>
      <c r="M75" s="523"/>
    </row>
    <row r="76" spans="4:13" ht="20.100000000000001" customHeight="1">
      <c r="D76" s="509"/>
      <c r="E76" s="515"/>
      <c r="F76" s="189" t="s">
        <v>124</v>
      </c>
      <c r="G76" s="227"/>
      <c r="H76" s="412"/>
      <c r="I76" s="402"/>
      <c r="J76" s="160">
        <f t="shared" si="1"/>
        <v>0</v>
      </c>
      <c r="K76" s="189"/>
      <c r="L76" s="189"/>
      <c r="M76" s="523"/>
    </row>
    <row r="77" spans="4:13" ht="20.100000000000001" customHeight="1">
      <c r="D77" s="509"/>
      <c r="E77" s="515"/>
      <c r="F77" s="163" t="s">
        <v>49</v>
      </c>
      <c r="G77" s="232"/>
      <c r="H77" s="413"/>
      <c r="I77" s="195"/>
      <c r="J77" s="160">
        <f t="shared" si="1"/>
        <v>0</v>
      </c>
      <c r="K77" s="167"/>
      <c r="L77" s="167"/>
      <c r="M77" s="523"/>
    </row>
    <row r="78" spans="4:13" ht="20.100000000000001" customHeight="1">
      <c r="D78" s="509"/>
      <c r="E78" s="515"/>
      <c r="F78" s="189" t="s">
        <v>50</v>
      </c>
      <c r="G78" s="227"/>
      <c r="H78" s="412"/>
      <c r="I78" s="402"/>
      <c r="J78" s="160">
        <f t="shared" si="1"/>
        <v>0</v>
      </c>
      <c r="K78" s="167"/>
      <c r="L78" s="167"/>
      <c r="M78" s="523"/>
    </row>
    <row r="79" spans="4:13" ht="20.100000000000001" customHeight="1">
      <c r="D79" s="509"/>
      <c r="E79" s="516"/>
      <c r="F79" s="192" t="s">
        <v>77</v>
      </c>
      <c r="G79" s="229"/>
      <c r="H79" s="415"/>
      <c r="I79" s="337"/>
      <c r="J79" s="160">
        <f t="shared" si="1"/>
        <v>0</v>
      </c>
      <c r="K79" s="168"/>
      <c r="L79" s="168"/>
      <c r="M79" s="524"/>
    </row>
    <row r="80" spans="4:13" ht="20.100000000000001" customHeight="1">
      <c r="D80" s="509"/>
      <c r="E80" s="514" t="s">
        <v>152</v>
      </c>
      <c r="F80" s="187" t="s">
        <v>125</v>
      </c>
      <c r="G80" s="204"/>
      <c r="H80" s="411"/>
      <c r="I80" s="204"/>
      <c r="J80" s="160">
        <f t="shared" si="1"/>
        <v>0</v>
      </c>
      <c r="K80" s="160"/>
      <c r="L80" s="160" t="s">
        <v>250</v>
      </c>
      <c r="M80" s="522"/>
    </row>
    <row r="81" spans="4:13" ht="20.100000000000001" customHeight="1">
      <c r="D81" s="509"/>
      <c r="E81" s="515"/>
      <c r="F81" s="189" t="s">
        <v>55</v>
      </c>
      <c r="G81" s="227"/>
      <c r="H81" s="412"/>
      <c r="I81" s="402"/>
      <c r="J81" s="160">
        <f t="shared" si="1"/>
        <v>0</v>
      </c>
      <c r="K81" s="167">
        <v>33</v>
      </c>
      <c r="L81" s="167"/>
      <c r="M81" s="523"/>
    </row>
    <row r="82" spans="4:13" ht="20.100000000000001" customHeight="1">
      <c r="D82" s="509"/>
      <c r="E82" s="515"/>
      <c r="F82" s="189" t="s">
        <v>124</v>
      </c>
      <c r="G82" s="227"/>
      <c r="H82" s="412"/>
      <c r="I82" s="402"/>
      <c r="J82" s="160">
        <f t="shared" si="1"/>
        <v>0</v>
      </c>
      <c r="K82" s="189"/>
      <c r="L82" s="189"/>
      <c r="M82" s="523"/>
    </row>
    <row r="83" spans="4:13" ht="20.100000000000001" customHeight="1">
      <c r="D83" s="509"/>
      <c r="E83" s="515"/>
      <c r="F83" s="163" t="s">
        <v>49</v>
      </c>
      <c r="G83" s="232"/>
      <c r="H83" s="413"/>
      <c r="I83" s="195"/>
      <c r="J83" s="160">
        <f t="shared" si="1"/>
        <v>0</v>
      </c>
      <c r="K83" s="167"/>
      <c r="L83" s="167"/>
      <c r="M83" s="523"/>
    </row>
    <row r="84" spans="4:13" ht="20.100000000000001" customHeight="1">
      <c r="D84" s="509"/>
      <c r="E84" s="515"/>
      <c r="F84" s="189" t="s">
        <v>50</v>
      </c>
      <c r="G84" s="227"/>
      <c r="H84" s="412"/>
      <c r="I84" s="402"/>
      <c r="J84" s="160">
        <f t="shared" si="1"/>
        <v>0</v>
      </c>
      <c r="K84" s="167"/>
      <c r="L84" s="167"/>
      <c r="M84" s="523"/>
    </row>
    <row r="85" spans="4:13" ht="20.100000000000001" customHeight="1">
      <c r="D85" s="509"/>
      <c r="E85" s="516"/>
      <c r="F85" s="192" t="s">
        <v>77</v>
      </c>
      <c r="G85" s="229"/>
      <c r="H85" s="415"/>
      <c r="I85" s="337"/>
      <c r="J85" s="160">
        <f t="shared" si="1"/>
        <v>0</v>
      </c>
      <c r="K85" s="168"/>
      <c r="L85" s="168"/>
      <c r="M85" s="524"/>
    </row>
    <row r="86" spans="4:13" ht="20.100000000000001" customHeight="1">
      <c r="D86" s="509"/>
      <c r="E86" s="514" t="s">
        <v>153</v>
      </c>
      <c r="F86" s="187" t="s">
        <v>125</v>
      </c>
      <c r="G86" s="204"/>
      <c r="H86" s="411"/>
      <c r="I86" s="204"/>
      <c r="J86" s="160">
        <f t="shared" si="1"/>
        <v>0</v>
      </c>
      <c r="K86" s="175"/>
      <c r="L86" s="160" t="s">
        <v>250</v>
      </c>
      <c r="M86" s="525"/>
    </row>
    <row r="87" spans="4:13" ht="20.100000000000001" customHeight="1">
      <c r="D87" s="509"/>
      <c r="E87" s="515"/>
      <c r="F87" s="189" t="s">
        <v>55</v>
      </c>
      <c r="G87" s="227"/>
      <c r="H87" s="412"/>
      <c r="I87" s="402"/>
      <c r="J87" s="160">
        <f t="shared" si="1"/>
        <v>0</v>
      </c>
      <c r="K87" s="176">
        <v>33</v>
      </c>
      <c r="L87" s="167"/>
      <c r="M87" s="526"/>
    </row>
    <row r="88" spans="4:13" ht="20.100000000000001" customHeight="1">
      <c r="D88" s="509"/>
      <c r="E88" s="515"/>
      <c r="F88" s="189" t="s">
        <v>124</v>
      </c>
      <c r="G88" s="227"/>
      <c r="H88" s="412"/>
      <c r="I88" s="402"/>
      <c r="J88" s="160">
        <f t="shared" si="1"/>
        <v>0</v>
      </c>
      <c r="K88" s="212"/>
      <c r="L88" s="189"/>
      <c r="M88" s="526"/>
    </row>
    <row r="89" spans="4:13" ht="20.100000000000001" customHeight="1">
      <c r="D89" s="509"/>
      <c r="E89" s="515"/>
      <c r="F89" s="163" t="s">
        <v>49</v>
      </c>
      <c r="G89" s="232"/>
      <c r="H89" s="413"/>
      <c r="I89" s="195"/>
      <c r="J89" s="160">
        <f t="shared" si="1"/>
        <v>0</v>
      </c>
      <c r="K89" s="176"/>
      <c r="L89" s="167"/>
      <c r="M89" s="526"/>
    </row>
    <row r="90" spans="4:13" ht="20.100000000000001" customHeight="1">
      <c r="D90" s="509"/>
      <c r="E90" s="515"/>
      <c r="F90" s="189" t="s">
        <v>50</v>
      </c>
      <c r="G90" s="227"/>
      <c r="H90" s="412"/>
      <c r="I90" s="402"/>
      <c r="J90" s="160">
        <f t="shared" si="1"/>
        <v>0</v>
      </c>
      <c r="K90" s="176"/>
      <c r="L90" s="167"/>
      <c r="M90" s="526"/>
    </row>
    <row r="91" spans="4:13" ht="20.100000000000001" customHeight="1">
      <c r="D91" s="509"/>
      <c r="E91" s="516"/>
      <c r="F91" s="192" t="s">
        <v>77</v>
      </c>
      <c r="G91" s="229"/>
      <c r="H91" s="415"/>
      <c r="I91" s="337"/>
      <c r="J91" s="160">
        <f t="shared" si="1"/>
        <v>0</v>
      </c>
      <c r="K91" s="177"/>
      <c r="L91" s="168"/>
      <c r="M91" s="527"/>
    </row>
    <row r="92" spans="4:13" ht="20.100000000000001" customHeight="1">
      <c r="D92" s="509"/>
      <c r="E92" s="514" t="s">
        <v>154</v>
      </c>
      <c r="F92" s="187" t="s">
        <v>125</v>
      </c>
      <c r="G92" s="199"/>
      <c r="H92" s="416"/>
      <c r="I92" s="199"/>
      <c r="J92" s="160">
        <f t="shared" si="1"/>
        <v>0</v>
      </c>
      <c r="K92" s="160"/>
      <c r="L92" s="175" t="s">
        <v>250</v>
      </c>
      <c r="M92" s="522"/>
    </row>
    <row r="93" spans="4:13" ht="20.100000000000001" customHeight="1">
      <c r="D93" s="509"/>
      <c r="E93" s="515"/>
      <c r="F93" s="189" t="s">
        <v>55</v>
      </c>
      <c r="G93" s="200"/>
      <c r="H93" s="417"/>
      <c r="I93" s="234"/>
      <c r="J93" s="160">
        <f t="shared" si="1"/>
        <v>0</v>
      </c>
      <c r="K93" s="167">
        <v>33</v>
      </c>
      <c r="L93" s="176"/>
      <c r="M93" s="523"/>
    </row>
    <row r="94" spans="4:13" ht="20.100000000000001" customHeight="1">
      <c r="D94" s="509"/>
      <c r="E94" s="515"/>
      <c r="F94" s="189" t="s">
        <v>124</v>
      </c>
      <c r="G94" s="200"/>
      <c r="H94" s="417"/>
      <c r="I94" s="234"/>
      <c r="J94" s="160">
        <f t="shared" si="1"/>
        <v>0</v>
      </c>
      <c r="K94" s="189"/>
      <c r="L94" s="212"/>
      <c r="M94" s="523"/>
    </row>
    <row r="95" spans="4:13" ht="20.100000000000001" customHeight="1">
      <c r="D95" s="509"/>
      <c r="E95" s="515"/>
      <c r="F95" s="163" t="s">
        <v>49</v>
      </c>
      <c r="G95" s="197"/>
      <c r="H95" s="418"/>
      <c r="I95" s="403"/>
      <c r="J95" s="160">
        <f t="shared" si="1"/>
        <v>0</v>
      </c>
      <c r="K95" s="167"/>
      <c r="L95" s="176"/>
      <c r="M95" s="523"/>
    </row>
    <row r="96" spans="4:13" ht="20.100000000000001" customHeight="1">
      <c r="D96" s="509"/>
      <c r="E96" s="515"/>
      <c r="F96" s="189" t="s">
        <v>50</v>
      </c>
      <c r="G96" s="200"/>
      <c r="H96" s="417"/>
      <c r="I96" s="234"/>
      <c r="J96" s="160">
        <f t="shared" si="1"/>
        <v>0</v>
      </c>
      <c r="K96" s="167"/>
      <c r="L96" s="176"/>
      <c r="M96" s="523"/>
    </row>
    <row r="97" spans="4:13" ht="20.100000000000001" customHeight="1" thickBot="1">
      <c r="D97" s="509"/>
      <c r="E97" s="515"/>
      <c r="F97" s="202" t="s">
        <v>77</v>
      </c>
      <c r="G97" s="203"/>
      <c r="H97" s="419"/>
      <c r="I97" s="203"/>
      <c r="J97" s="178">
        <f t="shared" si="1"/>
        <v>0</v>
      </c>
      <c r="K97" s="169"/>
      <c r="L97" s="182"/>
      <c r="M97" s="523"/>
    </row>
    <row r="98" spans="4:13" ht="20.100000000000001" customHeight="1">
      <c r="D98" s="508" t="s">
        <v>122</v>
      </c>
      <c r="E98" s="517" t="s">
        <v>120</v>
      </c>
      <c r="F98" s="314" t="s">
        <v>67</v>
      </c>
      <c r="G98" s="314" t="s">
        <v>78</v>
      </c>
      <c r="H98" s="314"/>
      <c r="I98" s="314"/>
      <c r="J98" s="316">
        <f t="shared" si="1"/>
        <v>0</v>
      </c>
      <c r="K98" s="316"/>
      <c r="L98" s="387" t="s">
        <v>250</v>
      </c>
      <c r="M98" s="518" t="s">
        <v>546</v>
      </c>
    </row>
    <row r="99" spans="4:13" ht="20.100000000000001" customHeight="1">
      <c r="D99" s="509"/>
      <c r="E99" s="515"/>
      <c r="F99" s="206" t="s">
        <v>55</v>
      </c>
      <c r="G99" s="207" t="s">
        <v>274</v>
      </c>
      <c r="H99" s="207" t="s">
        <v>536</v>
      </c>
      <c r="I99" s="397"/>
      <c r="J99" s="171">
        <f t="shared" si="1"/>
        <v>13</v>
      </c>
      <c r="K99" s="172">
        <v>33</v>
      </c>
      <c r="L99" s="341"/>
      <c r="M99" s="512"/>
    </row>
    <row r="100" spans="4:13" ht="20.100000000000001" customHeight="1">
      <c r="D100" s="509"/>
      <c r="E100" s="515"/>
      <c r="F100" s="206" t="s">
        <v>124</v>
      </c>
      <c r="G100" s="207" t="s">
        <v>370</v>
      </c>
      <c r="H100" s="207" t="s">
        <v>370</v>
      </c>
      <c r="I100" s="397"/>
      <c r="J100" s="171">
        <f t="shared" si="1"/>
        <v>15</v>
      </c>
      <c r="K100" s="206"/>
      <c r="L100" s="342"/>
      <c r="M100" s="512"/>
    </row>
    <row r="101" spans="4:13" ht="19.899999999999999" customHeight="1">
      <c r="D101" s="509"/>
      <c r="E101" s="515"/>
      <c r="F101" s="173" t="s">
        <v>49</v>
      </c>
      <c r="G101" s="260" t="s">
        <v>275</v>
      </c>
      <c r="H101" s="256" t="s">
        <v>537</v>
      </c>
      <c r="I101" s="398"/>
      <c r="J101" s="171">
        <f t="shared" si="1"/>
        <v>36</v>
      </c>
      <c r="K101" s="172"/>
      <c r="L101" s="341"/>
      <c r="M101" s="512"/>
    </row>
    <row r="102" spans="4:13" ht="17.649999999999999" customHeight="1">
      <c r="D102" s="509"/>
      <c r="E102" s="515"/>
      <c r="F102" s="206" t="s">
        <v>50</v>
      </c>
      <c r="G102" s="207"/>
      <c r="H102" s="207" t="s">
        <v>536</v>
      </c>
      <c r="I102" s="397"/>
      <c r="J102" s="171">
        <f t="shared" si="1"/>
        <v>13</v>
      </c>
      <c r="K102" s="172"/>
      <c r="L102" s="341"/>
      <c r="M102" s="512"/>
    </row>
    <row r="103" spans="4:13" ht="17.649999999999999" customHeight="1">
      <c r="D103" s="509"/>
      <c r="E103" s="516"/>
      <c r="F103" s="209" t="s">
        <v>77</v>
      </c>
      <c r="G103" s="210" t="s">
        <v>274</v>
      </c>
      <c r="H103" s="207" t="s">
        <v>536</v>
      </c>
      <c r="I103" s="397"/>
      <c r="J103" s="171">
        <f t="shared" si="1"/>
        <v>13</v>
      </c>
      <c r="K103" s="174"/>
      <c r="L103" s="343"/>
      <c r="M103" s="513"/>
    </row>
    <row r="104" spans="4:13" ht="17.649999999999999" customHeight="1">
      <c r="D104" s="509"/>
      <c r="E104" s="514" t="s">
        <v>136</v>
      </c>
      <c r="F104" s="204" t="s">
        <v>67</v>
      </c>
      <c r="G104" s="204" t="s">
        <v>78</v>
      </c>
      <c r="H104" s="204"/>
      <c r="I104" s="204"/>
      <c r="J104" s="171">
        <f t="shared" si="1"/>
        <v>0</v>
      </c>
      <c r="K104" s="171"/>
      <c r="L104" s="340" t="s">
        <v>250</v>
      </c>
      <c r="M104" s="511" t="s">
        <v>546</v>
      </c>
    </row>
    <row r="105" spans="4:13" ht="17.649999999999999" customHeight="1">
      <c r="D105" s="509"/>
      <c r="E105" s="515"/>
      <c r="F105" s="206" t="s">
        <v>55</v>
      </c>
      <c r="G105" s="207" t="s">
        <v>276</v>
      </c>
      <c r="H105" s="207" t="s">
        <v>276</v>
      </c>
      <c r="I105" s="397"/>
      <c r="J105" s="171">
        <f t="shared" si="1"/>
        <v>9</v>
      </c>
      <c r="K105" s="172">
        <v>33</v>
      </c>
      <c r="L105" s="341"/>
      <c r="M105" s="512"/>
    </row>
    <row r="106" spans="4:13" ht="17.649999999999999" customHeight="1">
      <c r="D106" s="509"/>
      <c r="E106" s="515"/>
      <c r="F106" s="206" t="s">
        <v>124</v>
      </c>
      <c r="G106" s="207" t="s">
        <v>329</v>
      </c>
      <c r="H106" s="207" t="s">
        <v>329</v>
      </c>
      <c r="I106" s="397"/>
      <c r="J106" s="171">
        <f t="shared" si="1"/>
        <v>9</v>
      </c>
      <c r="K106" s="206"/>
      <c r="L106" s="342"/>
      <c r="M106" s="512"/>
    </row>
    <row r="107" spans="4:13" ht="17.649999999999999" customHeight="1">
      <c r="D107" s="509"/>
      <c r="E107" s="515"/>
      <c r="F107" s="173" t="s">
        <v>49</v>
      </c>
      <c r="G107" s="260" t="s">
        <v>74</v>
      </c>
      <c r="H107" s="256" t="s">
        <v>538</v>
      </c>
      <c r="I107" s="398"/>
      <c r="J107" s="171">
        <f t="shared" si="1"/>
        <v>39</v>
      </c>
      <c r="K107" s="172"/>
      <c r="L107" s="341"/>
      <c r="M107" s="512"/>
    </row>
    <row r="108" spans="4:13" ht="17.649999999999999" customHeight="1">
      <c r="D108" s="509"/>
      <c r="E108" s="515"/>
      <c r="F108" s="206" t="s">
        <v>50</v>
      </c>
      <c r="G108" s="207"/>
      <c r="H108" s="207" t="s">
        <v>276</v>
      </c>
      <c r="I108" s="397"/>
      <c r="J108" s="171">
        <f t="shared" si="1"/>
        <v>9</v>
      </c>
      <c r="K108" s="172"/>
      <c r="L108" s="341"/>
      <c r="M108" s="512"/>
    </row>
    <row r="109" spans="4:13" ht="17.649999999999999" customHeight="1">
      <c r="D109" s="509"/>
      <c r="E109" s="516"/>
      <c r="F109" s="209" t="s">
        <v>77</v>
      </c>
      <c r="G109" s="210" t="s">
        <v>276</v>
      </c>
      <c r="H109" s="210" t="s">
        <v>276</v>
      </c>
      <c r="I109" s="404"/>
      <c r="J109" s="171">
        <f t="shared" si="1"/>
        <v>9</v>
      </c>
      <c r="K109" s="174"/>
      <c r="L109" s="343"/>
      <c r="M109" s="513"/>
    </row>
    <row r="110" spans="4:13" ht="17.649999999999999" customHeight="1">
      <c r="D110" s="509"/>
      <c r="E110" s="514" t="s">
        <v>137</v>
      </c>
      <c r="F110" s="204" t="s">
        <v>67</v>
      </c>
      <c r="G110" s="204" t="s">
        <v>78</v>
      </c>
      <c r="H110" s="204"/>
      <c r="I110" s="204"/>
      <c r="J110" s="171">
        <f t="shared" si="1"/>
        <v>0</v>
      </c>
      <c r="K110" s="171"/>
      <c r="L110" s="340" t="s">
        <v>250</v>
      </c>
      <c r="M110" s="511" t="s">
        <v>546</v>
      </c>
    </row>
    <row r="111" spans="4:13" ht="17.649999999999999" customHeight="1">
      <c r="D111" s="509"/>
      <c r="E111" s="515"/>
      <c r="F111" s="206" t="s">
        <v>55</v>
      </c>
      <c r="G111" s="207" t="s">
        <v>162</v>
      </c>
      <c r="H111" s="207" t="s">
        <v>162</v>
      </c>
      <c r="I111" s="397"/>
      <c r="J111" s="171">
        <f t="shared" si="1"/>
        <v>6</v>
      </c>
      <c r="K111" s="172">
        <v>33</v>
      </c>
      <c r="L111" s="341"/>
      <c r="M111" s="512"/>
    </row>
    <row r="112" spans="4:13" ht="17.649999999999999" customHeight="1">
      <c r="D112" s="509"/>
      <c r="E112" s="515"/>
      <c r="F112" s="206" t="s">
        <v>124</v>
      </c>
      <c r="G112" s="207" t="s">
        <v>371</v>
      </c>
      <c r="H112" s="207" t="s">
        <v>371</v>
      </c>
      <c r="I112" s="397"/>
      <c r="J112" s="171">
        <f t="shared" si="1"/>
        <v>6</v>
      </c>
      <c r="K112" s="206"/>
      <c r="L112" s="342"/>
      <c r="M112" s="512"/>
    </row>
    <row r="113" spans="4:13" ht="17.649999999999999" customHeight="1">
      <c r="D113" s="509"/>
      <c r="E113" s="515"/>
      <c r="F113" s="173" t="s">
        <v>49</v>
      </c>
      <c r="G113" s="260" t="s">
        <v>163</v>
      </c>
      <c r="H113" s="256" t="s">
        <v>539</v>
      </c>
      <c r="I113" s="398"/>
      <c r="J113" s="171">
        <f t="shared" si="1"/>
        <v>36</v>
      </c>
      <c r="K113" s="172"/>
      <c r="L113" s="341"/>
      <c r="M113" s="512"/>
    </row>
    <row r="114" spans="4:13" ht="17.649999999999999" customHeight="1">
      <c r="D114" s="509"/>
      <c r="E114" s="515"/>
      <c r="F114" s="206" t="s">
        <v>50</v>
      </c>
      <c r="G114" s="207"/>
      <c r="H114" s="207" t="s">
        <v>162</v>
      </c>
      <c r="I114" s="397"/>
      <c r="J114" s="171">
        <f t="shared" si="1"/>
        <v>6</v>
      </c>
      <c r="K114" s="172"/>
      <c r="L114" s="341"/>
      <c r="M114" s="512"/>
    </row>
    <row r="115" spans="4:13" ht="17.649999999999999" customHeight="1">
      <c r="D115" s="509"/>
      <c r="E115" s="516"/>
      <c r="F115" s="209" t="s">
        <v>77</v>
      </c>
      <c r="G115" s="210" t="s">
        <v>162</v>
      </c>
      <c r="H115" s="210" t="s">
        <v>162</v>
      </c>
      <c r="I115" s="404"/>
      <c r="J115" s="171">
        <f t="shared" si="1"/>
        <v>6</v>
      </c>
      <c r="K115" s="174"/>
      <c r="L115" s="343"/>
      <c r="M115" s="513"/>
    </row>
    <row r="116" spans="4:13" ht="17.649999999999999" customHeight="1">
      <c r="D116" s="509"/>
      <c r="E116" s="514" t="s">
        <v>138</v>
      </c>
      <c r="F116" s="204" t="s">
        <v>67</v>
      </c>
      <c r="G116" s="204" t="s">
        <v>78</v>
      </c>
      <c r="H116" s="204"/>
      <c r="I116" s="204"/>
      <c r="J116" s="171">
        <f t="shared" si="1"/>
        <v>0</v>
      </c>
      <c r="K116" s="171"/>
      <c r="L116" s="340" t="s">
        <v>250</v>
      </c>
      <c r="M116" s="511" t="s">
        <v>546</v>
      </c>
    </row>
    <row r="117" spans="4:13" ht="17.649999999999999" customHeight="1">
      <c r="D117" s="509"/>
      <c r="E117" s="515"/>
      <c r="F117" s="206" t="s">
        <v>55</v>
      </c>
      <c r="G117" s="207" t="s">
        <v>164</v>
      </c>
      <c r="H117" s="207" t="s">
        <v>164</v>
      </c>
      <c r="I117" s="397"/>
      <c r="J117" s="171">
        <f t="shared" si="1"/>
        <v>14</v>
      </c>
      <c r="K117" s="172">
        <v>33</v>
      </c>
      <c r="L117" s="341"/>
      <c r="M117" s="512"/>
    </row>
    <row r="118" spans="4:13" ht="17.649999999999999" customHeight="1">
      <c r="D118" s="509"/>
      <c r="E118" s="515"/>
      <c r="F118" s="206" t="s">
        <v>124</v>
      </c>
      <c r="G118" s="207" t="s">
        <v>328</v>
      </c>
      <c r="H118" s="207" t="s">
        <v>328</v>
      </c>
      <c r="I118" s="397"/>
      <c r="J118" s="171">
        <f t="shared" si="1"/>
        <v>14</v>
      </c>
      <c r="K118" s="206"/>
      <c r="L118" s="342"/>
      <c r="M118" s="512"/>
    </row>
    <row r="119" spans="4:13" ht="17.649999999999999" customHeight="1">
      <c r="D119" s="509"/>
      <c r="E119" s="515"/>
      <c r="F119" s="173" t="s">
        <v>49</v>
      </c>
      <c r="G119" s="260" t="s">
        <v>165</v>
      </c>
      <c r="H119" s="256" t="s">
        <v>540</v>
      </c>
      <c r="I119" s="398"/>
      <c r="J119" s="171">
        <f t="shared" si="1"/>
        <v>49</v>
      </c>
      <c r="K119" s="172"/>
      <c r="L119" s="341"/>
      <c r="M119" s="512"/>
    </row>
    <row r="120" spans="4:13" ht="17.649999999999999" customHeight="1">
      <c r="D120" s="509"/>
      <c r="E120" s="515"/>
      <c r="F120" s="206" t="s">
        <v>50</v>
      </c>
      <c r="G120" s="207"/>
      <c r="H120" s="207" t="s">
        <v>164</v>
      </c>
      <c r="I120" s="397"/>
      <c r="J120" s="171">
        <f t="shared" si="1"/>
        <v>14</v>
      </c>
      <c r="K120" s="172"/>
      <c r="L120" s="341"/>
      <c r="M120" s="512"/>
    </row>
    <row r="121" spans="4:13" ht="17.649999999999999" customHeight="1">
      <c r="D121" s="509"/>
      <c r="E121" s="516"/>
      <c r="F121" s="209" t="s">
        <v>77</v>
      </c>
      <c r="G121" s="210" t="s">
        <v>164</v>
      </c>
      <c r="H121" s="210" t="s">
        <v>164</v>
      </c>
      <c r="I121" s="404"/>
      <c r="J121" s="171">
        <f t="shared" si="1"/>
        <v>14</v>
      </c>
      <c r="K121" s="174"/>
      <c r="L121" s="343"/>
      <c r="M121" s="513"/>
    </row>
    <row r="122" spans="4:13" ht="17.649999999999999" customHeight="1">
      <c r="D122" s="509"/>
      <c r="E122" s="514" t="s">
        <v>139</v>
      </c>
      <c r="F122" s="204" t="s">
        <v>67</v>
      </c>
      <c r="G122" s="204"/>
      <c r="H122" s="204"/>
      <c r="I122" s="204"/>
      <c r="J122" s="171">
        <f t="shared" si="1"/>
        <v>0</v>
      </c>
      <c r="K122" s="171"/>
      <c r="L122" s="340" t="s">
        <v>250</v>
      </c>
      <c r="M122" s="511" t="s">
        <v>546</v>
      </c>
    </row>
    <row r="123" spans="4:13" ht="17.649999999999999" customHeight="1">
      <c r="D123" s="509"/>
      <c r="E123" s="515"/>
      <c r="F123" s="206" t="s">
        <v>55</v>
      </c>
      <c r="G123" s="207" t="s">
        <v>166</v>
      </c>
      <c r="H123" s="207" t="s">
        <v>541</v>
      </c>
      <c r="I123" s="397"/>
      <c r="J123" s="171">
        <f t="shared" si="1"/>
        <v>15</v>
      </c>
      <c r="K123" s="172">
        <v>33</v>
      </c>
      <c r="L123" s="341"/>
      <c r="M123" s="512"/>
    </row>
    <row r="124" spans="4:13" ht="17.649999999999999" customHeight="1">
      <c r="D124" s="509"/>
      <c r="E124" s="515"/>
      <c r="F124" s="206" t="s">
        <v>124</v>
      </c>
      <c r="G124" s="207" t="s">
        <v>330</v>
      </c>
      <c r="H124" s="207" t="s">
        <v>690</v>
      </c>
      <c r="I124" s="397"/>
      <c r="J124" s="171">
        <f t="shared" si="1"/>
        <v>17</v>
      </c>
      <c r="K124" s="206"/>
      <c r="L124" s="342"/>
      <c r="M124" s="512"/>
    </row>
    <row r="125" spans="4:13" ht="17.649999999999999" customHeight="1">
      <c r="D125" s="509"/>
      <c r="E125" s="515"/>
      <c r="F125" s="173" t="s">
        <v>49</v>
      </c>
      <c r="G125" s="260" t="s">
        <v>167</v>
      </c>
      <c r="H125" s="256" t="s">
        <v>542</v>
      </c>
      <c r="I125" s="398"/>
      <c r="J125" s="171">
        <f t="shared" si="1"/>
        <v>34</v>
      </c>
      <c r="K125" s="172"/>
      <c r="L125" s="341"/>
      <c r="M125" s="512"/>
    </row>
    <row r="126" spans="4:13" ht="17.649999999999999" customHeight="1">
      <c r="D126" s="509"/>
      <c r="E126" s="515"/>
      <c r="F126" s="206" t="s">
        <v>50</v>
      </c>
      <c r="G126" s="207"/>
      <c r="H126" s="207" t="s">
        <v>541</v>
      </c>
      <c r="I126" s="397"/>
      <c r="J126" s="171">
        <f t="shared" si="1"/>
        <v>15</v>
      </c>
      <c r="K126" s="172"/>
      <c r="L126" s="341"/>
      <c r="M126" s="512"/>
    </row>
    <row r="127" spans="4:13" ht="17.649999999999999" customHeight="1">
      <c r="D127" s="509"/>
      <c r="E127" s="515"/>
      <c r="F127" s="209" t="s">
        <v>77</v>
      </c>
      <c r="G127" s="210" t="s">
        <v>166</v>
      </c>
      <c r="H127" s="210" t="s">
        <v>541</v>
      </c>
      <c r="I127" s="404"/>
      <c r="J127" s="171">
        <f t="shared" si="1"/>
        <v>15</v>
      </c>
      <c r="K127" s="174"/>
      <c r="L127" s="343"/>
      <c r="M127" s="513"/>
    </row>
    <row r="128" spans="4:13" ht="17.649999999999999" customHeight="1">
      <c r="D128" s="509"/>
      <c r="E128" s="514" t="s">
        <v>146</v>
      </c>
      <c r="F128" s="388" t="s">
        <v>67</v>
      </c>
      <c r="G128" s="204"/>
      <c r="H128" s="204"/>
      <c r="I128" s="204"/>
      <c r="J128" s="171">
        <f t="shared" si="1"/>
        <v>0</v>
      </c>
      <c r="K128" s="171"/>
      <c r="L128" s="340" t="s">
        <v>250</v>
      </c>
      <c r="M128" s="511" t="s">
        <v>546</v>
      </c>
    </row>
    <row r="129" spans="4:13" ht="17.649999999999999" customHeight="1">
      <c r="D129" s="509"/>
      <c r="E129" s="515"/>
      <c r="F129" s="389" t="s">
        <v>55</v>
      </c>
      <c r="G129" s="207" t="s">
        <v>168</v>
      </c>
      <c r="H129" s="207" t="s">
        <v>543</v>
      </c>
      <c r="I129" s="397"/>
      <c r="J129" s="171">
        <f t="shared" si="1"/>
        <v>10</v>
      </c>
      <c r="K129" s="172">
        <v>33</v>
      </c>
      <c r="L129" s="341"/>
      <c r="M129" s="512"/>
    </row>
    <row r="130" spans="4:13" ht="17.649999999999999" customHeight="1">
      <c r="D130" s="509"/>
      <c r="E130" s="515"/>
      <c r="F130" s="389" t="s">
        <v>124</v>
      </c>
      <c r="G130" s="207" t="s">
        <v>331</v>
      </c>
      <c r="H130" s="207" t="s">
        <v>331</v>
      </c>
      <c r="I130" s="397"/>
      <c r="J130" s="171">
        <f t="shared" si="1"/>
        <v>10</v>
      </c>
      <c r="K130" s="206"/>
      <c r="L130" s="342"/>
      <c r="M130" s="512"/>
    </row>
    <row r="131" spans="4:13" ht="17.649999999999999" customHeight="1">
      <c r="D131" s="509"/>
      <c r="E131" s="515"/>
      <c r="F131" s="390" t="s">
        <v>49</v>
      </c>
      <c r="G131" s="260" t="s">
        <v>76</v>
      </c>
      <c r="H131" s="256" t="s">
        <v>544</v>
      </c>
      <c r="I131" s="398"/>
      <c r="J131" s="171">
        <f t="shared" si="1"/>
        <v>47</v>
      </c>
      <c r="K131" s="172"/>
      <c r="L131" s="341"/>
      <c r="M131" s="512"/>
    </row>
    <row r="132" spans="4:13" ht="17.649999999999999" customHeight="1">
      <c r="D132" s="509"/>
      <c r="E132" s="515"/>
      <c r="F132" s="389" t="s">
        <v>50</v>
      </c>
      <c r="G132" s="207"/>
      <c r="H132" s="207" t="s">
        <v>543</v>
      </c>
      <c r="I132" s="397"/>
      <c r="J132" s="171">
        <f t="shared" si="1"/>
        <v>10</v>
      </c>
      <c r="K132" s="172"/>
      <c r="L132" s="341"/>
      <c r="M132" s="512"/>
    </row>
    <row r="133" spans="4:13" ht="17.25">
      <c r="D133" s="509"/>
      <c r="E133" s="516"/>
      <c r="F133" s="391" t="s">
        <v>77</v>
      </c>
      <c r="G133" s="210" t="s">
        <v>168</v>
      </c>
      <c r="H133" s="207" t="s">
        <v>543</v>
      </c>
      <c r="I133" s="404"/>
      <c r="J133" s="171">
        <f t="shared" si="1"/>
        <v>10</v>
      </c>
      <c r="K133" s="174"/>
      <c r="L133" s="343"/>
      <c r="M133" s="513"/>
    </row>
    <row r="134" spans="4:13" ht="17.25">
      <c r="D134" s="509"/>
      <c r="E134" s="515" t="s">
        <v>156</v>
      </c>
      <c r="F134" s="259" t="s">
        <v>67</v>
      </c>
      <c r="G134" s="259"/>
      <c r="H134" s="259"/>
      <c r="I134" s="259"/>
      <c r="J134" s="171">
        <f t="shared" si="1"/>
        <v>0</v>
      </c>
      <c r="K134" s="334"/>
      <c r="L134" s="392" t="s">
        <v>250</v>
      </c>
      <c r="M134" s="512" t="s">
        <v>546</v>
      </c>
    </row>
    <row r="135" spans="4:13" ht="17.25">
      <c r="D135" s="509"/>
      <c r="E135" s="515"/>
      <c r="F135" s="206" t="s">
        <v>55</v>
      </c>
      <c r="G135" s="207" t="s">
        <v>169</v>
      </c>
      <c r="H135" s="207" t="s">
        <v>169</v>
      </c>
      <c r="I135" s="397"/>
      <c r="J135" s="171">
        <f t="shared" si="1"/>
        <v>16</v>
      </c>
      <c r="K135" s="172">
        <v>33</v>
      </c>
      <c r="L135" s="341"/>
      <c r="M135" s="512"/>
    </row>
    <row r="136" spans="4:13" ht="17.25">
      <c r="D136" s="509"/>
      <c r="E136" s="515"/>
      <c r="F136" s="206" t="s">
        <v>124</v>
      </c>
      <c r="G136" s="207" t="s">
        <v>332</v>
      </c>
      <c r="H136" s="207" t="s">
        <v>332</v>
      </c>
      <c r="I136" s="397"/>
      <c r="J136" s="171">
        <f t="shared" si="1"/>
        <v>16</v>
      </c>
      <c r="K136" s="206"/>
      <c r="L136" s="342"/>
      <c r="M136" s="512"/>
    </row>
    <row r="137" spans="4:13" ht="17.25">
      <c r="D137" s="509"/>
      <c r="E137" s="515"/>
      <c r="F137" s="173" t="s">
        <v>49</v>
      </c>
      <c r="G137" s="191" t="s">
        <v>170</v>
      </c>
      <c r="H137" s="256" t="s">
        <v>635</v>
      </c>
      <c r="I137" s="398"/>
      <c r="J137" s="171">
        <f t="shared" ref="J137:J145" si="2">LENB(H137)</f>
        <v>53</v>
      </c>
      <c r="K137" s="172"/>
      <c r="L137" s="341"/>
      <c r="M137" s="512"/>
    </row>
    <row r="138" spans="4:13" ht="17.25">
      <c r="D138" s="509"/>
      <c r="E138" s="515"/>
      <c r="F138" s="206" t="s">
        <v>50</v>
      </c>
      <c r="G138" s="207"/>
      <c r="H138" s="207" t="s">
        <v>169</v>
      </c>
      <c r="I138" s="397"/>
      <c r="J138" s="171">
        <f t="shared" si="2"/>
        <v>16</v>
      </c>
      <c r="K138" s="172"/>
      <c r="L138" s="341"/>
      <c r="M138" s="512"/>
    </row>
    <row r="139" spans="4:13" ht="17.25">
      <c r="D139" s="509"/>
      <c r="E139" s="515"/>
      <c r="F139" s="209" t="s">
        <v>77</v>
      </c>
      <c r="G139" s="210" t="s">
        <v>169</v>
      </c>
      <c r="H139" s="210" t="s">
        <v>169</v>
      </c>
      <c r="I139" s="404"/>
      <c r="J139" s="171">
        <f t="shared" si="2"/>
        <v>16</v>
      </c>
      <c r="K139" s="174"/>
      <c r="L139" s="343"/>
      <c r="M139" s="513"/>
    </row>
    <row r="140" spans="4:13" ht="17.25">
      <c r="D140" s="509"/>
      <c r="E140" s="483" t="s">
        <v>254</v>
      </c>
      <c r="F140" s="382" t="s">
        <v>67</v>
      </c>
      <c r="G140" s="151"/>
      <c r="H140" s="406"/>
      <c r="I140" s="151"/>
      <c r="J140" s="319">
        <f t="shared" si="2"/>
        <v>0</v>
      </c>
      <c r="K140" s="319"/>
      <c r="L140" s="351" t="s">
        <v>250</v>
      </c>
      <c r="M140" s="519"/>
    </row>
    <row r="141" spans="4:13" ht="17.25">
      <c r="D141" s="509"/>
      <c r="E141" s="497"/>
      <c r="F141" s="383" t="s">
        <v>55</v>
      </c>
      <c r="G141" s="153" t="s">
        <v>277</v>
      </c>
      <c r="H141" s="420"/>
      <c r="I141" s="393"/>
      <c r="J141" s="319">
        <f t="shared" si="2"/>
        <v>0</v>
      </c>
      <c r="K141" s="321">
        <v>33</v>
      </c>
      <c r="L141" s="348"/>
      <c r="M141" s="520"/>
    </row>
    <row r="142" spans="4:13" ht="17.25">
      <c r="D142" s="509"/>
      <c r="E142" s="497"/>
      <c r="F142" s="383" t="s">
        <v>124</v>
      </c>
      <c r="G142" s="153" t="s">
        <v>333</v>
      </c>
      <c r="H142" s="420"/>
      <c r="I142" s="393"/>
      <c r="J142" s="319">
        <f t="shared" si="2"/>
        <v>0</v>
      </c>
      <c r="K142" s="320"/>
      <c r="L142" s="349"/>
      <c r="M142" s="520"/>
    </row>
    <row r="143" spans="4:13" ht="17.25">
      <c r="D143" s="509"/>
      <c r="E143" s="497"/>
      <c r="F143" s="384" t="s">
        <v>49</v>
      </c>
      <c r="G143" s="262" t="s">
        <v>278</v>
      </c>
      <c r="H143" s="420"/>
      <c r="I143" s="393"/>
      <c r="J143" s="319">
        <f t="shared" si="2"/>
        <v>0</v>
      </c>
      <c r="K143" s="321"/>
      <c r="L143" s="348"/>
      <c r="M143" s="520"/>
    </row>
    <row r="144" spans="4:13" ht="17.25">
      <c r="D144" s="509"/>
      <c r="E144" s="497"/>
      <c r="F144" s="383" t="s">
        <v>50</v>
      </c>
      <c r="G144" s="153"/>
      <c r="H144" s="420"/>
      <c r="I144" s="393"/>
      <c r="J144" s="319">
        <f t="shared" si="2"/>
        <v>0</v>
      </c>
      <c r="K144" s="321"/>
      <c r="L144" s="348"/>
      <c r="M144" s="520"/>
    </row>
    <row r="145" spans="4:13" ht="18" thickBot="1">
      <c r="D145" s="510"/>
      <c r="E145" s="498"/>
      <c r="F145" s="385" t="s">
        <v>77</v>
      </c>
      <c r="G145" s="126" t="s">
        <v>277</v>
      </c>
      <c r="H145" s="421"/>
      <c r="I145" s="394"/>
      <c r="J145" s="386">
        <f t="shared" si="2"/>
        <v>0</v>
      </c>
      <c r="K145" s="325"/>
      <c r="L145" s="350"/>
      <c r="M145" s="521"/>
    </row>
  </sheetData>
  <mergeCells count="56">
    <mergeCell ref="D6:E7"/>
    <mergeCell ref="F6:F7"/>
    <mergeCell ref="J6:J7"/>
    <mergeCell ref="K6:K7"/>
    <mergeCell ref="M6:M7"/>
    <mergeCell ref="I6:I7"/>
    <mergeCell ref="B3:O3"/>
    <mergeCell ref="D8:D13"/>
    <mergeCell ref="E8:E13"/>
    <mergeCell ref="M8:M13"/>
    <mergeCell ref="D14:D97"/>
    <mergeCell ref="E14:E19"/>
    <mergeCell ref="M14:M19"/>
    <mergeCell ref="E20:E25"/>
    <mergeCell ref="M20:M25"/>
    <mergeCell ref="E26:E31"/>
    <mergeCell ref="M26:M31"/>
    <mergeCell ref="E32:E37"/>
    <mergeCell ref="M32:M37"/>
    <mergeCell ref="E38:E43"/>
    <mergeCell ref="M38:M43"/>
    <mergeCell ref="E44:E49"/>
    <mergeCell ref="M44:M49"/>
    <mergeCell ref="E50:E55"/>
    <mergeCell ref="M50:M55"/>
    <mergeCell ref="E56:E61"/>
    <mergeCell ref="M56:M61"/>
    <mergeCell ref="E62:E67"/>
    <mergeCell ref="M62:M67"/>
    <mergeCell ref="E68:E73"/>
    <mergeCell ref="M68:M73"/>
    <mergeCell ref="E74:E79"/>
    <mergeCell ref="M74:M79"/>
    <mergeCell ref="M140:M145"/>
    <mergeCell ref="E80:E85"/>
    <mergeCell ref="M80:M85"/>
    <mergeCell ref="E86:E91"/>
    <mergeCell ref="M86:M91"/>
    <mergeCell ref="E92:E97"/>
    <mergeCell ref="M92:M97"/>
    <mergeCell ref="D98:D145"/>
    <mergeCell ref="M110:M115"/>
    <mergeCell ref="E116:E121"/>
    <mergeCell ref="M116:M121"/>
    <mergeCell ref="E122:E127"/>
    <mergeCell ref="M122:M127"/>
    <mergeCell ref="E128:E133"/>
    <mergeCell ref="M128:M133"/>
    <mergeCell ref="E104:E109"/>
    <mergeCell ref="M104:M109"/>
    <mergeCell ref="E110:E115"/>
    <mergeCell ref="E98:E103"/>
    <mergeCell ref="M98:M103"/>
    <mergeCell ref="E134:E139"/>
    <mergeCell ref="M134:M139"/>
    <mergeCell ref="E140:E145"/>
  </mergeCells>
  <phoneticPr fontId="1" type="noConversion"/>
  <conditionalFormatting sqref="K9:L9">
    <cfRule type="expression" dxfId="153" priority="5">
      <formula>J9&gt;K9</formula>
    </cfRule>
  </conditionalFormatting>
  <conditionalFormatting sqref="K15:L15">
    <cfRule type="expression" dxfId="152" priority="27">
      <formula>J15&gt;K15</formula>
    </cfRule>
  </conditionalFormatting>
  <conditionalFormatting sqref="K21:L21">
    <cfRule type="expression" dxfId="151" priority="26">
      <formula>J21&gt;K21</formula>
    </cfRule>
  </conditionalFormatting>
  <conditionalFormatting sqref="K27:L27">
    <cfRule type="expression" dxfId="150" priority="25">
      <formula>J27&gt;K27</formula>
    </cfRule>
  </conditionalFormatting>
  <conditionalFormatting sqref="K33:L33">
    <cfRule type="expression" dxfId="149" priority="24">
      <formula>J33&gt;K33</formula>
    </cfRule>
  </conditionalFormatting>
  <conditionalFormatting sqref="K39:L39">
    <cfRule type="expression" dxfId="148" priority="23">
      <formula>J39&gt;K39</formula>
    </cfRule>
  </conditionalFormatting>
  <conditionalFormatting sqref="K45:L45">
    <cfRule type="expression" dxfId="147" priority="22">
      <formula>J45&gt;K45</formula>
    </cfRule>
  </conditionalFormatting>
  <conditionalFormatting sqref="K51:L51">
    <cfRule type="expression" dxfId="146" priority="21">
      <formula>J51&gt;K51</formula>
    </cfRule>
  </conditionalFormatting>
  <conditionalFormatting sqref="K57:L57">
    <cfRule type="expression" dxfId="145" priority="19">
      <formula>J57&gt;K57</formula>
    </cfRule>
  </conditionalFormatting>
  <conditionalFormatting sqref="K59:L59">
    <cfRule type="expression" dxfId="144" priority="20">
      <formula>J59&gt;K59</formula>
    </cfRule>
  </conditionalFormatting>
  <conditionalFormatting sqref="K63:L63">
    <cfRule type="expression" dxfId="143" priority="18">
      <formula>J63&gt;K63</formula>
    </cfRule>
  </conditionalFormatting>
  <conditionalFormatting sqref="K69:L69">
    <cfRule type="expression" dxfId="142" priority="17">
      <formula>J69&gt;K69</formula>
    </cfRule>
  </conditionalFormatting>
  <conditionalFormatting sqref="K75:L75">
    <cfRule type="expression" dxfId="141" priority="16">
      <formula>J75&gt;K75</formula>
    </cfRule>
  </conditionalFormatting>
  <conditionalFormatting sqref="K81:L81">
    <cfRule type="expression" dxfId="140" priority="14">
      <formula>J81&gt;K81</formula>
    </cfRule>
  </conditionalFormatting>
  <conditionalFormatting sqref="K83:L83">
    <cfRule type="expression" dxfId="139" priority="15">
      <formula>J83&gt;K83</formula>
    </cfRule>
  </conditionalFormatting>
  <conditionalFormatting sqref="K87:L87">
    <cfRule type="expression" dxfId="138" priority="13">
      <formula>J87&gt;K87</formula>
    </cfRule>
  </conditionalFormatting>
  <conditionalFormatting sqref="K93:L93">
    <cfRule type="expression" dxfId="137" priority="12">
      <formula>J93&gt;K93</formula>
    </cfRule>
  </conditionalFormatting>
  <conditionalFormatting sqref="K99:L99">
    <cfRule type="expression" dxfId="136" priority="11">
      <formula>J99&gt;K99</formula>
    </cfRule>
  </conditionalFormatting>
  <conditionalFormatting sqref="K105:L105">
    <cfRule type="expression" dxfId="135" priority="10">
      <formula>J105&gt;K105</formula>
    </cfRule>
  </conditionalFormatting>
  <conditionalFormatting sqref="K111:L111">
    <cfRule type="expression" dxfId="134" priority="9">
      <formula>J111&gt;K111</formula>
    </cfRule>
  </conditionalFormatting>
  <conditionalFormatting sqref="K117:L117">
    <cfRule type="expression" dxfId="133" priority="8">
      <formula>J117&gt;K117</formula>
    </cfRule>
  </conditionalFormatting>
  <conditionalFormatting sqref="K123:L123">
    <cfRule type="expression" dxfId="132" priority="7">
      <formula>J123&gt;K123</formula>
    </cfRule>
  </conditionalFormatting>
  <conditionalFormatting sqref="K129:L129">
    <cfRule type="expression" dxfId="131" priority="6">
      <formula>J129&gt;K129</formula>
    </cfRule>
  </conditionalFormatting>
  <conditionalFormatting sqref="K135:L135">
    <cfRule type="expression" dxfId="130" priority="1">
      <formula>J135&gt;K135</formula>
    </cfRule>
  </conditionalFormatting>
  <conditionalFormatting sqref="K141:L141">
    <cfRule type="expression" dxfId="129" priority="3">
      <formula>J141&gt;K141</formula>
    </cfRule>
  </conditionalFormatting>
  <hyperlinks>
    <hyperlink ref="G11" r:id="rId1" xr:uid="{00000000-0004-0000-0300-000000000000}"/>
    <hyperlink ref="G17" r:id="rId2" xr:uid="{00000000-0004-0000-0300-000001000000}"/>
    <hyperlink ref="G35" r:id="rId3" xr:uid="{00000000-0004-0000-0300-000003000000}"/>
    <hyperlink ref="G53" r:id="rId4" display="https://www.samsung.com/uk/audio-devices/all-audio-devices/" xr:uid="{00000000-0004-0000-0300-000004000000}"/>
    <hyperlink ref="G41" r:id="rId5" display="https://www.samsung.com/uk/lifestyle-tvs/the-sero/" xr:uid="{00000000-0004-0000-0300-000005000000}"/>
    <hyperlink ref="G47" r:id="rId6" display="https://www.samsung.com/uk/lifestyle-tvs/the-terrace/" xr:uid="{00000000-0004-0000-0300-000006000000}"/>
    <hyperlink ref="G143" r:id="rId7" xr:uid="{00000000-0004-0000-0300-000007000000}"/>
    <hyperlink ref="G137" r:id="rId8" display="https://www.samsung.com/uk/mobile/" xr:uid="{00000000-0004-0000-0300-000008000000}"/>
    <hyperlink ref="G107" r:id="rId9" display="https://www.samsung.com/uk/tvs/why-samsung-tv/" xr:uid="{00000000-0004-0000-0300-000009000000}"/>
    <hyperlink ref="G131" r:id="rId10" display="https://www.samsung.com/uk/tvs/micro-led/highlights/" xr:uid="{00000000-0004-0000-0300-00000A000000}"/>
    <hyperlink ref="G125" r:id="rId11" display="https://www.samsung.com/uk/tvs/smart-tv/highlights/" xr:uid="{00000000-0004-0000-0300-00000B000000}"/>
    <hyperlink ref="G119" r:id="rId12" display="https://www.samsung.com/uk/audio-devices/help-me-choose/" xr:uid="{00000000-0004-0000-0300-00000C000000}"/>
    <hyperlink ref="G113" r:id="rId13" display="https://www.samsung.com/uk/tvs/help-me-choose/" xr:uid="{00000000-0004-0000-0300-00000D000000}"/>
    <hyperlink ref="H17" r:id="rId14" xr:uid="{00000000-0004-0000-0300-00000E000000}"/>
    <hyperlink ref="H23" r:id="rId15" xr:uid="{00000000-0004-0000-0300-00000F000000}"/>
    <hyperlink ref="H41" r:id="rId16" xr:uid="{00000000-0004-0000-0300-000010000000}"/>
    <hyperlink ref="H101" r:id="rId17" xr:uid="{00000000-0004-0000-0300-000011000000}"/>
    <hyperlink ref="H107" r:id="rId18" xr:uid="{00000000-0004-0000-0300-000012000000}"/>
    <hyperlink ref="H113" r:id="rId19" xr:uid="{00000000-0004-0000-0300-000013000000}"/>
    <hyperlink ref="H119" r:id="rId20" xr:uid="{00000000-0004-0000-0300-000014000000}"/>
    <hyperlink ref="H125" r:id="rId21" xr:uid="{00000000-0004-0000-0300-000015000000}"/>
    <hyperlink ref="H131" r:id="rId22" xr:uid="{00000000-0004-0000-0300-000016000000}"/>
    <hyperlink ref="H137" r:id="rId23" xr:uid="{00000000-0004-0000-0300-000017000000}"/>
    <hyperlink ref="H35" r:id="rId24" xr:uid="{00000000-0004-0000-0300-000019000000}"/>
    <hyperlink ref="H11" r:id="rId25" xr:uid="{CFDBEB34-A5AE-45CB-98F0-9789306843AC}"/>
    <hyperlink ref="H53" r:id="rId26" xr:uid="{72DA04BE-5139-4ECB-9EEA-F928F68F1913}"/>
  </hyperlinks>
  <pageMargins left="0.7" right="0.7" top="0.75" bottom="0.75" header="0.3" footer="0.3"/>
  <pageSetup paperSize="9" orientation="portrait" r:id="rId27"/>
  <drawing r:id="rId28"/>
  <legacyDrawing r:id="rId2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G1" zoomScale="91" zoomScaleNormal="91" workbookViewId="0">
      <selection activeCell="I202" sqref="I202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8" width="70.625" style="45" customWidth="1"/>
    <col min="9" max="9" width="69.625" style="45" customWidth="1"/>
    <col min="10" max="10" width="14.75" style="45" customWidth="1"/>
    <col min="11" max="12" width="18.125" style="45" customWidth="1"/>
    <col min="13" max="13" width="51.625" style="45" customWidth="1"/>
    <col min="14" max="16384" width="8.75" style="26"/>
  </cols>
  <sheetData>
    <row r="2" spans="1:13" ht="36" customHeight="1">
      <c r="B2" s="68" t="s">
        <v>42</v>
      </c>
      <c r="C2" s="69"/>
      <c r="D2" s="65"/>
      <c r="E2" s="65"/>
      <c r="F2" s="62"/>
      <c r="G2" s="60"/>
      <c r="H2" s="60"/>
      <c r="I2" s="60"/>
      <c r="J2" s="60"/>
      <c r="K2" s="60"/>
      <c r="L2" s="60"/>
      <c r="M2" s="53"/>
    </row>
    <row r="3" spans="1:13" s="67" customFormat="1" ht="106.5" customHeight="1">
      <c r="B3" s="574" t="s">
        <v>505</v>
      </c>
      <c r="C3" s="574"/>
      <c r="D3" s="574"/>
      <c r="E3" s="574"/>
      <c r="F3" s="574"/>
      <c r="G3" s="574"/>
      <c r="H3" s="66"/>
      <c r="I3" s="66"/>
      <c r="J3" s="66"/>
      <c r="K3" s="66"/>
      <c r="L3" s="66"/>
    </row>
    <row r="4" spans="1:13" s="28" customFormat="1" ht="20.25">
      <c r="A4" s="54"/>
      <c r="B4" s="55"/>
      <c r="C4" s="56"/>
      <c r="D4" s="63"/>
      <c r="E4" s="63"/>
      <c r="F4" s="63"/>
      <c r="G4" s="61"/>
      <c r="H4" s="61"/>
      <c r="I4" s="61"/>
      <c r="J4" s="61"/>
      <c r="K4" s="61"/>
      <c r="L4" s="61"/>
      <c r="M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64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72" t="s">
        <v>54</v>
      </c>
      <c r="E6" s="552"/>
      <c r="F6" s="473"/>
      <c r="G6" s="476" t="s">
        <v>140</v>
      </c>
      <c r="H6" s="90" t="s">
        <v>46</v>
      </c>
      <c r="I6" s="91" t="s">
        <v>501</v>
      </c>
      <c r="J6" s="478" t="s">
        <v>43</v>
      </c>
      <c r="K6" s="478" t="s">
        <v>47</v>
      </c>
      <c r="L6" s="225" t="s">
        <v>247</v>
      </c>
      <c r="M6" s="488" t="s">
        <v>502</v>
      </c>
    </row>
    <row r="7" spans="1:13" ht="23.25" customHeight="1">
      <c r="D7" s="474"/>
      <c r="E7" s="553"/>
      <c r="F7" s="475"/>
      <c r="G7" s="477"/>
      <c r="H7" s="92" t="s">
        <v>529</v>
      </c>
      <c r="I7" s="92" t="s">
        <v>529</v>
      </c>
      <c r="J7" s="479"/>
      <c r="K7" s="479"/>
      <c r="L7" s="93"/>
      <c r="M7" s="489"/>
    </row>
    <row r="8" spans="1:13" ht="21" customHeight="1">
      <c r="D8" s="541" t="s">
        <v>117</v>
      </c>
      <c r="E8" s="542"/>
      <c r="F8" s="514" t="s">
        <v>157</v>
      </c>
      <c r="G8" s="187" t="s">
        <v>126</v>
      </c>
      <c r="H8" s="226"/>
      <c r="I8" s="226"/>
      <c r="J8" s="160">
        <f>LENB(I8)</f>
        <v>0</v>
      </c>
      <c r="K8" s="161"/>
      <c r="L8" s="219" t="s">
        <v>248</v>
      </c>
      <c r="M8" s="523" t="s">
        <v>546</v>
      </c>
    </row>
    <row r="9" spans="1:13" ht="21" customHeight="1">
      <c r="D9" s="543"/>
      <c r="E9" s="544"/>
      <c r="F9" s="515"/>
      <c r="G9" s="189" t="s">
        <v>158</v>
      </c>
      <c r="H9" s="190" t="s">
        <v>255</v>
      </c>
      <c r="I9" s="190" t="s">
        <v>547</v>
      </c>
      <c r="J9" s="160">
        <f t="shared" ref="J9:J72" si="0">LENB(I9)</f>
        <v>11</v>
      </c>
      <c r="K9" s="427">
        <v>10</v>
      </c>
      <c r="L9" s="167"/>
      <c r="M9" s="523"/>
    </row>
    <row r="10" spans="1:13" ht="21" customHeight="1">
      <c r="D10" s="543"/>
      <c r="E10" s="544"/>
      <c r="F10" s="515"/>
      <c r="G10" s="189" t="s">
        <v>116</v>
      </c>
      <c r="H10" s="190" t="s">
        <v>469</v>
      </c>
      <c r="I10" s="190" t="s">
        <v>469</v>
      </c>
      <c r="J10" s="160">
        <f t="shared" si="0"/>
        <v>9</v>
      </c>
      <c r="K10" s="189"/>
      <c r="L10" s="189"/>
      <c r="M10" s="523"/>
    </row>
    <row r="11" spans="1:13" ht="21" customHeight="1">
      <c r="D11" s="543"/>
      <c r="E11" s="544"/>
      <c r="F11" s="515"/>
      <c r="G11" s="163" t="s">
        <v>49</v>
      </c>
      <c r="H11" s="256" t="s">
        <v>657</v>
      </c>
      <c r="I11" s="256" t="s">
        <v>555</v>
      </c>
      <c r="J11" s="160">
        <f t="shared" si="0"/>
        <v>41</v>
      </c>
      <c r="K11" s="164"/>
      <c r="L11" s="164"/>
      <c r="M11" s="523"/>
    </row>
    <row r="12" spans="1:13" ht="21" customHeight="1">
      <c r="D12" s="543"/>
      <c r="E12" s="544"/>
      <c r="F12" s="515"/>
      <c r="G12" s="189" t="s">
        <v>50</v>
      </c>
      <c r="H12" s="190"/>
      <c r="I12" s="190" t="s">
        <v>547</v>
      </c>
      <c r="J12" s="160">
        <f t="shared" si="0"/>
        <v>11</v>
      </c>
      <c r="K12" s="164"/>
      <c r="L12" s="164"/>
      <c r="M12" s="523"/>
    </row>
    <row r="13" spans="1:13" ht="21" customHeight="1">
      <c r="D13" s="545"/>
      <c r="E13" s="546"/>
      <c r="F13" s="516"/>
      <c r="G13" s="192" t="s">
        <v>77</v>
      </c>
      <c r="H13" s="193" t="s">
        <v>255</v>
      </c>
      <c r="I13" s="193" t="s">
        <v>547</v>
      </c>
      <c r="J13" s="223">
        <f t="shared" si="0"/>
        <v>11</v>
      </c>
      <c r="K13" s="165"/>
      <c r="L13" s="165"/>
      <c r="M13" s="524"/>
    </row>
    <row r="14" spans="1:13" ht="21" customHeight="1">
      <c r="D14" s="547" t="s">
        <v>121</v>
      </c>
      <c r="E14" s="544"/>
      <c r="F14" s="515" t="s">
        <v>472</v>
      </c>
      <c r="G14" s="194" t="s">
        <v>125</v>
      </c>
      <c r="H14" s="259" t="s">
        <v>380</v>
      </c>
      <c r="I14" s="259"/>
      <c r="J14" s="166">
        <f t="shared" si="0"/>
        <v>0</v>
      </c>
      <c r="K14" s="166"/>
      <c r="L14" s="166" t="s">
        <v>250</v>
      </c>
      <c r="M14" s="523" t="s">
        <v>546</v>
      </c>
    </row>
    <row r="15" spans="1:13" ht="21" customHeight="1">
      <c r="D15" s="547"/>
      <c r="E15" s="544"/>
      <c r="F15" s="515"/>
      <c r="G15" s="189" t="s">
        <v>55</v>
      </c>
      <c r="H15" s="207" t="s">
        <v>79</v>
      </c>
      <c r="I15" s="207" t="s">
        <v>79</v>
      </c>
      <c r="J15" s="160">
        <f t="shared" si="0"/>
        <v>8</v>
      </c>
      <c r="K15" s="167">
        <v>33</v>
      </c>
      <c r="L15" s="167"/>
      <c r="M15" s="523"/>
    </row>
    <row r="16" spans="1:13" ht="21" customHeight="1">
      <c r="D16" s="547"/>
      <c r="E16" s="544"/>
      <c r="F16" s="515"/>
      <c r="G16" s="189" t="s">
        <v>124</v>
      </c>
      <c r="H16" s="207" t="s">
        <v>435</v>
      </c>
      <c r="I16" s="207" t="s">
        <v>435</v>
      </c>
      <c r="J16" s="160">
        <f t="shared" si="0"/>
        <v>8</v>
      </c>
      <c r="K16" s="189"/>
      <c r="L16" s="189"/>
      <c r="M16" s="523"/>
    </row>
    <row r="17" spans="2:13" ht="20.100000000000001" customHeight="1">
      <c r="D17" s="547"/>
      <c r="E17" s="544"/>
      <c r="F17" s="515"/>
      <c r="G17" s="163" t="s">
        <v>49</v>
      </c>
      <c r="H17" s="260" t="s">
        <v>90</v>
      </c>
      <c r="I17" s="260" t="s">
        <v>600</v>
      </c>
      <c r="J17" s="160">
        <f t="shared" si="0"/>
        <v>65</v>
      </c>
      <c r="K17" s="167"/>
      <c r="L17" s="167"/>
      <c r="M17" s="523"/>
    </row>
    <row r="18" spans="2:13" ht="20.100000000000001" customHeight="1">
      <c r="D18" s="547"/>
      <c r="E18" s="544"/>
      <c r="F18" s="515"/>
      <c r="G18" s="189" t="s">
        <v>50</v>
      </c>
      <c r="H18" s="207"/>
      <c r="I18" s="207" t="s">
        <v>79</v>
      </c>
      <c r="J18" s="160">
        <f t="shared" si="0"/>
        <v>8</v>
      </c>
      <c r="K18" s="167"/>
      <c r="L18" s="167"/>
      <c r="M18" s="523"/>
    </row>
    <row r="19" spans="2:13" ht="20.100000000000001" customHeight="1">
      <c r="D19" s="547"/>
      <c r="E19" s="544"/>
      <c r="F19" s="516"/>
      <c r="G19" s="192" t="s">
        <v>77</v>
      </c>
      <c r="H19" s="210" t="s">
        <v>79</v>
      </c>
      <c r="I19" s="207" t="s">
        <v>79</v>
      </c>
      <c r="J19" s="160">
        <f t="shared" si="0"/>
        <v>8</v>
      </c>
      <c r="K19" s="168"/>
      <c r="L19" s="168"/>
      <c r="M19" s="524"/>
    </row>
    <row r="20" spans="2:13" ht="20.100000000000001" customHeight="1">
      <c r="D20" s="547"/>
      <c r="E20" s="544"/>
      <c r="F20" s="514" t="s">
        <v>127</v>
      </c>
      <c r="G20" s="187" t="s">
        <v>125</v>
      </c>
      <c r="H20" s="204" t="s">
        <v>381</v>
      </c>
      <c r="I20" s="204"/>
      <c r="J20" s="160">
        <f t="shared" si="0"/>
        <v>0</v>
      </c>
      <c r="K20" s="160"/>
      <c r="L20" s="160" t="s">
        <v>250</v>
      </c>
      <c r="M20" s="522" t="s">
        <v>546</v>
      </c>
    </row>
    <row r="21" spans="2:13" ht="20.100000000000001" customHeight="1">
      <c r="D21" s="547"/>
      <c r="E21" s="544"/>
      <c r="F21" s="515"/>
      <c r="G21" s="189" t="s">
        <v>55</v>
      </c>
      <c r="H21" s="207" t="s">
        <v>80</v>
      </c>
      <c r="I21" s="207" t="s">
        <v>80</v>
      </c>
      <c r="J21" s="160">
        <f t="shared" si="0"/>
        <v>4</v>
      </c>
      <c r="K21" s="167">
        <v>33</v>
      </c>
      <c r="L21" s="167"/>
      <c r="M21" s="523"/>
    </row>
    <row r="22" spans="2:13" ht="20.100000000000001" customHeight="1">
      <c r="D22" s="547"/>
      <c r="E22" s="544"/>
      <c r="F22" s="515"/>
      <c r="G22" s="189" t="s">
        <v>124</v>
      </c>
      <c r="H22" s="207" t="s">
        <v>436</v>
      </c>
      <c r="I22" s="207" t="s">
        <v>436</v>
      </c>
      <c r="J22" s="160">
        <f t="shared" si="0"/>
        <v>4</v>
      </c>
      <c r="K22" s="189"/>
      <c r="L22" s="189"/>
      <c r="M22" s="523"/>
    </row>
    <row r="23" spans="2:13" ht="20.100000000000001" customHeight="1">
      <c r="B23" s="57" t="s">
        <v>44</v>
      </c>
      <c r="D23" s="547"/>
      <c r="E23" s="544"/>
      <c r="F23" s="515"/>
      <c r="G23" s="163" t="s">
        <v>49</v>
      </c>
      <c r="H23" s="260" t="s">
        <v>91</v>
      </c>
      <c r="I23" s="260" t="s">
        <v>548</v>
      </c>
      <c r="J23" s="160">
        <f t="shared" si="0"/>
        <v>49</v>
      </c>
      <c r="K23" s="167"/>
      <c r="L23" s="167"/>
      <c r="M23" s="523"/>
    </row>
    <row r="24" spans="2:13" ht="20.100000000000001" customHeight="1">
      <c r="D24" s="547"/>
      <c r="E24" s="544"/>
      <c r="F24" s="515"/>
      <c r="G24" s="189" t="s">
        <v>50</v>
      </c>
      <c r="H24" s="207"/>
      <c r="I24" s="207" t="s">
        <v>80</v>
      </c>
      <c r="J24" s="160">
        <f t="shared" si="0"/>
        <v>4</v>
      </c>
      <c r="K24" s="167"/>
      <c r="L24" s="167"/>
      <c r="M24" s="523"/>
    </row>
    <row r="25" spans="2:13" ht="20.100000000000001" customHeight="1">
      <c r="D25" s="547"/>
      <c r="E25" s="544"/>
      <c r="F25" s="516"/>
      <c r="G25" s="192" t="s">
        <v>77</v>
      </c>
      <c r="H25" s="210" t="s">
        <v>80</v>
      </c>
      <c r="I25" s="207" t="s">
        <v>80</v>
      </c>
      <c r="J25" s="160">
        <f t="shared" si="0"/>
        <v>4</v>
      </c>
      <c r="K25" s="168"/>
      <c r="L25" s="168"/>
      <c r="M25" s="524"/>
    </row>
    <row r="26" spans="2:13" ht="20.100000000000001" customHeight="1">
      <c r="D26" s="547"/>
      <c r="E26" s="544"/>
      <c r="F26" s="514" t="s">
        <v>128</v>
      </c>
      <c r="G26" s="187" t="s">
        <v>125</v>
      </c>
      <c r="H26" s="204" t="s">
        <v>382</v>
      </c>
      <c r="I26" s="204"/>
      <c r="J26" s="160">
        <f t="shared" si="0"/>
        <v>0</v>
      </c>
      <c r="K26" s="160"/>
      <c r="L26" s="160" t="s">
        <v>250</v>
      </c>
      <c r="M26" s="522" t="s">
        <v>546</v>
      </c>
    </row>
    <row r="27" spans="2:13" ht="20.100000000000001" customHeight="1">
      <c r="D27" s="547"/>
      <c r="E27" s="544"/>
      <c r="F27" s="515"/>
      <c r="G27" s="189" t="s">
        <v>55</v>
      </c>
      <c r="H27" s="207" t="s">
        <v>81</v>
      </c>
      <c r="I27" s="207" t="s">
        <v>81</v>
      </c>
      <c r="J27" s="160">
        <f t="shared" si="0"/>
        <v>4</v>
      </c>
      <c r="K27" s="167">
        <v>33</v>
      </c>
      <c r="L27" s="167"/>
      <c r="M27" s="523"/>
    </row>
    <row r="28" spans="2:13" ht="20.100000000000001" customHeight="1">
      <c r="D28" s="547"/>
      <c r="E28" s="544"/>
      <c r="F28" s="515"/>
      <c r="G28" s="189" t="s">
        <v>124</v>
      </c>
      <c r="H28" s="207" t="s">
        <v>437</v>
      </c>
      <c r="I28" s="207" t="s">
        <v>437</v>
      </c>
      <c r="J28" s="160">
        <f t="shared" si="0"/>
        <v>4</v>
      </c>
      <c r="K28" s="189"/>
      <c r="L28" s="189"/>
      <c r="M28" s="523"/>
    </row>
    <row r="29" spans="2:13" ht="20.65" customHeight="1">
      <c r="D29" s="547"/>
      <c r="E29" s="544"/>
      <c r="F29" s="515"/>
      <c r="G29" s="163" t="s">
        <v>49</v>
      </c>
      <c r="H29" s="260" t="s">
        <v>92</v>
      </c>
      <c r="I29" s="260" t="s">
        <v>549</v>
      </c>
      <c r="J29" s="160">
        <f t="shared" si="0"/>
        <v>41</v>
      </c>
      <c r="K29" s="167"/>
      <c r="L29" s="167"/>
      <c r="M29" s="523"/>
    </row>
    <row r="30" spans="2:13" ht="20.65" customHeight="1">
      <c r="D30" s="547"/>
      <c r="E30" s="544"/>
      <c r="F30" s="515"/>
      <c r="G30" s="189" t="s">
        <v>50</v>
      </c>
      <c r="H30" s="207"/>
      <c r="I30" s="207" t="s">
        <v>81</v>
      </c>
      <c r="J30" s="160">
        <f t="shared" si="0"/>
        <v>4</v>
      </c>
      <c r="K30" s="167"/>
      <c r="L30" s="167"/>
      <c r="M30" s="523"/>
    </row>
    <row r="31" spans="2:13" ht="20.65" customHeight="1">
      <c r="D31" s="547"/>
      <c r="E31" s="544"/>
      <c r="F31" s="516"/>
      <c r="G31" s="192" t="s">
        <v>77</v>
      </c>
      <c r="H31" s="210" t="s">
        <v>81</v>
      </c>
      <c r="I31" s="207" t="s">
        <v>81</v>
      </c>
      <c r="J31" s="160">
        <f t="shared" si="0"/>
        <v>4</v>
      </c>
      <c r="K31" s="168"/>
      <c r="L31" s="168"/>
      <c r="M31" s="524"/>
    </row>
    <row r="32" spans="2:13" ht="20.65" customHeight="1">
      <c r="D32" s="547"/>
      <c r="E32" s="544"/>
      <c r="F32" s="514" t="s">
        <v>129</v>
      </c>
      <c r="G32" s="187" t="s">
        <v>125</v>
      </c>
      <c r="H32" s="204" t="s">
        <v>383</v>
      </c>
      <c r="I32" s="204"/>
      <c r="J32" s="160">
        <f t="shared" si="0"/>
        <v>0</v>
      </c>
      <c r="K32" s="160"/>
      <c r="L32" s="160" t="s">
        <v>250</v>
      </c>
      <c r="M32" s="522" t="s">
        <v>546</v>
      </c>
    </row>
    <row r="33" spans="4:13" ht="20.65" customHeight="1">
      <c r="D33" s="547"/>
      <c r="E33" s="544"/>
      <c r="F33" s="515"/>
      <c r="G33" s="189" t="s">
        <v>55</v>
      </c>
      <c r="H33" s="207" t="s">
        <v>82</v>
      </c>
      <c r="I33" s="207" t="s">
        <v>82</v>
      </c>
      <c r="J33" s="160">
        <f t="shared" si="0"/>
        <v>11</v>
      </c>
      <c r="K33" s="167">
        <v>33</v>
      </c>
      <c r="L33" s="167"/>
      <c r="M33" s="523"/>
    </row>
    <row r="34" spans="4:13" ht="20.65" customHeight="1">
      <c r="D34" s="547"/>
      <c r="E34" s="544"/>
      <c r="F34" s="515"/>
      <c r="G34" s="189" t="s">
        <v>124</v>
      </c>
      <c r="H34" s="207" t="s">
        <v>438</v>
      </c>
      <c r="I34" s="207" t="s">
        <v>438</v>
      </c>
      <c r="J34" s="160">
        <f t="shared" si="0"/>
        <v>11</v>
      </c>
      <c r="K34" s="189"/>
      <c r="L34" s="189"/>
      <c r="M34" s="523"/>
    </row>
    <row r="35" spans="4:13" ht="20.65" customHeight="1">
      <c r="D35" s="547"/>
      <c r="E35" s="544"/>
      <c r="F35" s="515"/>
      <c r="G35" s="163" t="s">
        <v>49</v>
      </c>
      <c r="H35" s="260" t="s">
        <v>93</v>
      </c>
      <c r="I35" s="260" t="s">
        <v>550</v>
      </c>
      <c r="J35" s="160">
        <f t="shared" si="0"/>
        <v>56</v>
      </c>
      <c r="K35" s="167"/>
      <c r="L35" s="167"/>
      <c r="M35" s="523"/>
    </row>
    <row r="36" spans="4:13" ht="20.65" customHeight="1">
      <c r="D36" s="547"/>
      <c r="E36" s="544"/>
      <c r="F36" s="515"/>
      <c r="G36" s="189" t="s">
        <v>50</v>
      </c>
      <c r="H36" s="207"/>
      <c r="I36" s="207" t="s">
        <v>82</v>
      </c>
      <c r="J36" s="160">
        <f t="shared" si="0"/>
        <v>11</v>
      </c>
      <c r="K36" s="167"/>
      <c r="L36" s="167"/>
      <c r="M36" s="523"/>
    </row>
    <row r="37" spans="4:13" ht="20.65" customHeight="1">
      <c r="D37" s="547"/>
      <c r="E37" s="544"/>
      <c r="F37" s="516"/>
      <c r="G37" s="192" t="s">
        <v>77</v>
      </c>
      <c r="H37" s="210" t="s">
        <v>82</v>
      </c>
      <c r="I37" s="207" t="s">
        <v>82</v>
      </c>
      <c r="J37" s="160">
        <f t="shared" si="0"/>
        <v>11</v>
      </c>
      <c r="K37" s="168"/>
      <c r="L37" s="168"/>
      <c r="M37" s="524"/>
    </row>
    <row r="38" spans="4:13" ht="20.65" customHeight="1">
      <c r="D38" s="547"/>
      <c r="E38" s="544"/>
      <c r="F38" s="514" t="s">
        <v>130</v>
      </c>
      <c r="G38" s="187" t="s">
        <v>125</v>
      </c>
      <c r="H38" s="204" t="s">
        <v>384</v>
      </c>
      <c r="I38" s="204"/>
      <c r="J38" s="160">
        <f t="shared" si="0"/>
        <v>0</v>
      </c>
      <c r="K38" s="160"/>
      <c r="L38" s="160" t="s">
        <v>250</v>
      </c>
      <c r="M38" s="522" t="s">
        <v>546</v>
      </c>
    </row>
    <row r="39" spans="4:13" ht="20.65" customHeight="1">
      <c r="D39" s="547"/>
      <c r="E39" s="544"/>
      <c r="F39" s="515"/>
      <c r="G39" s="189" t="s">
        <v>55</v>
      </c>
      <c r="H39" s="207" t="s">
        <v>83</v>
      </c>
      <c r="I39" s="207" t="s">
        <v>83</v>
      </c>
      <c r="J39" s="160">
        <f t="shared" si="0"/>
        <v>9</v>
      </c>
      <c r="K39" s="167">
        <v>33</v>
      </c>
      <c r="L39" s="167"/>
      <c r="M39" s="523"/>
    </row>
    <row r="40" spans="4:13" ht="20.100000000000001" customHeight="1">
      <c r="D40" s="547"/>
      <c r="E40" s="544"/>
      <c r="F40" s="515"/>
      <c r="G40" s="189" t="s">
        <v>124</v>
      </c>
      <c r="H40" s="207" t="s">
        <v>439</v>
      </c>
      <c r="I40" s="207" t="s">
        <v>439</v>
      </c>
      <c r="J40" s="160">
        <f t="shared" si="0"/>
        <v>9</v>
      </c>
      <c r="K40" s="189"/>
      <c r="L40" s="189"/>
      <c r="M40" s="523"/>
    </row>
    <row r="41" spans="4:13" ht="20.100000000000001" customHeight="1">
      <c r="D41" s="547"/>
      <c r="E41" s="544"/>
      <c r="F41" s="515"/>
      <c r="G41" s="163" t="s">
        <v>49</v>
      </c>
      <c r="H41" s="191" t="s">
        <v>385</v>
      </c>
      <c r="I41" s="191" t="s">
        <v>551</v>
      </c>
      <c r="J41" s="160">
        <f t="shared" si="0"/>
        <v>71</v>
      </c>
      <c r="K41" s="167"/>
      <c r="L41" s="167"/>
      <c r="M41" s="523"/>
    </row>
    <row r="42" spans="4:13" ht="20.100000000000001" customHeight="1">
      <c r="D42" s="547"/>
      <c r="E42" s="544"/>
      <c r="F42" s="515"/>
      <c r="G42" s="189" t="s">
        <v>50</v>
      </c>
      <c r="H42" s="207"/>
      <c r="I42" s="207" t="s">
        <v>83</v>
      </c>
      <c r="J42" s="160">
        <f t="shared" si="0"/>
        <v>9</v>
      </c>
      <c r="K42" s="167"/>
      <c r="L42" s="167"/>
      <c r="M42" s="523"/>
    </row>
    <row r="43" spans="4:13" ht="20.100000000000001" customHeight="1">
      <c r="D43" s="547"/>
      <c r="E43" s="544"/>
      <c r="F43" s="516"/>
      <c r="G43" s="192" t="s">
        <v>77</v>
      </c>
      <c r="H43" s="210" t="s">
        <v>83</v>
      </c>
      <c r="I43" s="207" t="s">
        <v>83</v>
      </c>
      <c r="J43" s="160">
        <f t="shared" si="0"/>
        <v>9</v>
      </c>
      <c r="K43" s="168"/>
      <c r="L43" s="168"/>
      <c r="M43" s="524"/>
    </row>
    <row r="44" spans="4:13" ht="20.100000000000001" customHeight="1">
      <c r="D44" s="547"/>
      <c r="E44" s="544"/>
      <c r="F44" s="483" t="s">
        <v>131</v>
      </c>
      <c r="G44" s="94" t="s">
        <v>125</v>
      </c>
      <c r="H44" s="151" t="s">
        <v>386</v>
      </c>
      <c r="I44" s="406"/>
      <c r="J44" s="95">
        <f t="shared" si="0"/>
        <v>0</v>
      </c>
      <c r="K44" s="95"/>
      <c r="L44" s="95" t="s">
        <v>250</v>
      </c>
      <c r="M44" s="555"/>
    </row>
    <row r="45" spans="4:13" ht="20.100000000000001" customHeight="1">
      <c r="D45" s="547"/>
      <c r="E45" s="544"/>
      <c r="F45" s="497"/>
      <c r="G45" s="98" t="s">
        <v>55</v>
      </c>
      <c r="H45" s="153" t="s">
        <v>57</v>
      </c>
      <c r="I45" s="406"/>
      <c r="J45" s="95">
        <f t="shared" si="0"/>
        <v>0</v>
      </c>
      <c r="K45" s="99">
        <v>33</v>
      </c>
      <c r="L45" s="99"/>
      <c r="M45" s="556"/>
    </row>
    <row r="46" spans="4:13" ht="20.100000000000001" customHeight="1">
      <c r="D46" s="547"/>
      <c r="E46" s="544"/>
      <c r="F46" s="497"/>
      <c r="G46" s="98" t="s">
        <v>124</v>
      </c>
      <c r="H46" s="153" t="s">
        <v>440</v>
      </c>
      <c r="I46" s="406"/>
      <c r="J46" s="95">
        <f t="shared" si="0"/>
        <v>0</v>
      </c>
      <c r="K46" s="98"/>
      <c r="L46" s="98"/>
      <c r="M46" s="556"/>
    </row>
    <row r="47" spans="4:13" ht="20.100000000000001" customHeight="1">
      <c r="D47" s="547"/>
      <c r="E47" s="544"/>
      <c r="F47" s="497"/>
      <c r="G47" s="102" t="s">
        <v>49</v>
      </c>
      <c r="H47" s="261" t="s">
        <v>94</v>
      </c>
      <c r="I47" s="406"/>
      <c r="J47" s="95">
        <f t="shared" si="0"/>
        <v>0</v>
      </c>
      <c r="K47" s="99"/>
      <c r="L47" s="99"/>
      <c r="M47" s="556"/>
    </row>
    <row r="48" spans="4:13" ht="20.100000000000001" customHeight="1">
      <c r="D48" s="547"/>
      <c r="E48" s="544"/>
      <c r="F48" s="497"/>
      <c r="G48" s="98" t="s">
        <v>50</v>
      </c>
      <c r="H48" s="153"/>
      <c r="I48" s="406"/>
      <c r="J48" s="95">
        <f t="shared" si="0"/>
        <v>0</v>
      </c>
      <c r="K48" s="99"/>
      <c r="L48" s="99"/>
      <c r="M48" s="556"/>
    </row>
    <row r="49" spans="4:13" ht="20.100000000000001" customHeight="1">
      <c r="D49" s="547"/>
      <c r="E49" s="544"/>
      <c r="F49" s="498"/>
      <c r="G49" s="118" t="s">
        <v>77</v>
      </c>
      <c r="H49" s="126" t="s">
        <v>57</v>
      </c>
      <c r="I49" s="422"/>
      <c r="J49" s="284">
        <f t="shared" si="0"/>
        <v>0</v>
      </c>
      <c r="K49" s="120"/>
      <c r="L49" s="120"/>
      <c r="M49" s="557"/>
    </row>
    <row r="50" spans="4:13" ht="20.100000000000001" customHeight="1">
      <c r="D50" s="547"/>
      <c r="E50" s="544"/>
      <c r="F50" s="483" t="s">
        <v>132</v>
      </c>
      <c r="G50" s="94" t="s">
        <v>125</v>
      </c>
      <c r="H50" s="151" t="s">
        <v>387</v>
      </c>
      <c r="I50" s="406"/>
      <c r="J50" s="95">
        <f t="shared" si="0"/>
        <v>0</v>
      </c>
      <c r="K50" s="95"/>
      <c r="L50" s="95" t="s">
        <v>250</v>
      </c>
      <c r="M50" s="486"/>
    </row>
    <row r="51" spans="4:13" ht="20.100000000000001" customHeight="1">
      <c r="D51" s="547"/>
      <c r="E51" s="544"/>
      <c r="F51" s="497"/>
      <c r="G51" s="98" t="s">
        <v>55</v>
      </c>
      <c r="H51" s="153" t="s">
        <v>84</v>
      </c>
      <c r="I51" s="406"/>
      <c r="J51" s="95">
        <f t="shared" si="0"/>
        <v>0</v>
      </c>
      <c r="K51" s="99">
        <v>33</v>
      </c>
      <c r="L51" s="99"/>
      <c r="M51" s="485"/>
    </row>
    <row r="52" spans="4:13" ht="20.100000000000001" customHeight="1">
      <c r="D52" s="547"/>
      <c r="E52" s="544"/>
      <c r="F52" s="497"/>
      <c r="G52" s="98" t="s">
        <v>124</v>
      </c>
      <c r="H52" s="153" t="s">
        <v>441</v>
      </c>
      <c r="I52" s="406"/>
      <c r="J52" s="95">
        <f t="shared" si="0"/>
        <v>0</v>
      </c>
      <c r="K52" s="98"/>
      <c r="L52" s="98"/>
      <c r="M52" s="485"/>
    </row>
    <row r="53" spans="4:13" ht="20.100000000000001" customHeight="1">
      <c r="D53" s="547"/>
      <c r="E53" s="544"/>
      <c r="F53" s="497"/>
      <c r="G53" s="102" t="s">
        <v>49</v>
      </c>
      <c r="H53" s="261" t="s">
        <v>95</v>
      </c>
      <c r="I53" s="406"/>
      <c r="J53" s="95">
        <f t="shared" si="0"/>
        <v>0</v>
      </c>
      <c r="K53" s="99"/>
      <c r="L53" s="99"/>
      <c r="M53" s="485"/>
    </row>
    <row r="54" spans="4:13" ht="20.100000000000001" customHeight="1">
      <c r="D54" s="547"/>
      <c r="E54" s="544"/>
      <c r="F54" s="497"/>
      <c r="G54" s="98" t="s">
        <v>50</v>
      </c>
      <c r="H54" s="153"/>
      <c r="I54" s="406"/>
      <c r="J54" s="95">
        <f t="shared" si="0"/>
        <v>0</v>
      </c>
      <c r="K54" s="99"/>
      <c r="L54" s="99"/>
      <c r="M54" s="485"/>
    </row>
    <row r="55" spans="4:13" ht="20.100000000000001" customHeight="1">
      <c r="D55" s="547"/>
      <c r="E55" s="544"/>
      <c r="F55" s="498"/>
      <c r="G55" s="118" t="s">
        <v>77</v>
      </c>
      <c r="H55" s="126" t="s">
        <v>84</v>
      </c>
      <c r="I55" s="406"/>
      <c r="J55" s="95">
        <f t="shared" si="0"/>
        <v>0</v>
      </c>
      <c r="K55" s="120"/>
      <c r="L55" s="120"/>
      <c r="M55" s="487"/>
    </row>
    <row r="56" spans="4:13" ht="20.100000000000001" customHeight="1">
      <c r="D56" s="547"/>
      <c r="E56" s="544"/>
      <c r="F56" s="483" t="s">
        <v>133</v>
      </c>
      <c r="G56" s="94" t="s">
        <v>125</v>
      </c>
      <c r="H56" s="151" t="s">
        <v>418</v>
      </c>
      <c r="I56" s="406"/>
      <c r="J56" s="95">
        <f t="shared" si="0"/>
        <v>0</v>
      </c>
      <c r="K56" s="95"/>
      <c r="L56" s="95" t="s">
        <v>250</v>
      </c>
      <c r="M56" s="486"/>
    </row>
    <row r="57" spans="4:13" ht="20.100000000000001" customHeight="1">
      <c r="D57" s="547"/>
      <c r="E57" s="544"/>
      <c r="F57" s="497"/>
      <c r="G57" s="98" t="s">
        <v>55</v>
      </c>
      <c r="H57" s="153" t="s">
        <v>419</v>
      </c>
      <c r="I57" s="406"/>
      <c r="J57" s="95">
        <f t="shared" si="0"/>
        <v>0</v>
      </c>
      <c r="K57" s="99">
        <v>33</v>
      </c>
      <c r="L57" s="99"/>
      <c r="M57" s="485"/>
    </row>
    <row r="58" spans="4:13" ht="20.100000000000001" customHeight="1">
      <c r="D58" s="547"/>
      <c r="E58" s="544"/>
      <c r="F58" s="497"/>
      <c r="G58" s="98" t="s">
        <v>124</v>
      </c>
      <c r="H58" s="153" t="s">
        <v>442</v>
      </c>
      <c r="I58" s="406"/>
      <c r="J58" s="95">
        <f t="shared" si="0"/>
        <v>0</v>
      </c>
      <c r="K58" s="98"/>
      <c r="L58" s="98"/>
      <c r="M58" s="485"/>
    </row>
    <row r="59" spans="4:13" ht="20.100000000000001" customHeight="1">
      <c r="D59" s="547"/>
      <c r="E59" s="544"/>
      <c r="F59" s="497"/>
      <c r="G59" s="102" t="s">
        <v>49</v>
      </c>
      <c r="H59" s="262" t="s">
        <v>420</v>
      </c>
      <c r="I59" s="406"/>
      <c r="J59" s="95">
        <f t="shared" si="0"/>
        <v>0</v>
      </c>
      <c r="K59" s="99"/>
      <c r="L59" s="99"/>
      <c r="M59" s="485"/>
    </row>
    <row r="60" spans="4:13" ht="17.649999999999999" customHeight="1">
      <c r="D60" s="547"/>
      <c r="E60" s="544"/>
      <c r="F60" s="497"/>
      <c r="G60" s="98" t="s">
        <v>50</v>
      </c>
      <c r="H60" s="153"/>
      <c r="I60" s="406"/>
      <c r="J60" s="95">
        <f t="shared" si="0"/>
        <v>0</v>
      </c>
      <c r="K60" s="99"/>
      <c r="L60" s="99"/>
      <c r="M60" s="485"/>
    </row>
    <row r="61" spans="4:13" ht="16.5" customHeight="1">
      <c r="D61" s="547"/>
      <c r="E61" s="544"/>
      <c r="F61" s="498"/>
      <c r="G61" s="118" t="s">
        <v>77</v>
      </c>
      <c r="H61" s="126" t="s">
        <v>419</v>
      </c>
      <c r="I61" s="406"/>
      <c r="J61" s="95">
        <f t="shared" si="0"/>
        <v>0</v>
      </c>
      <c r="K61" s="120"/>
      <c r="L61" s="120"/>
      <c r="M61" s="487"/>
    </row>
    <row r="62" spans="4:13" ht="17.25" customHeight="1">
      <c r="D62" s="547"/>
      <c r="E62" s="544"/>
      <c r="F62" s="514" t="s">
        <v>134</v>
      </c>
      <c r="G62" s="187" t="s">
        <v>125</v>
      </c>
      <c r="H62" s="204" t="s">
        <v>388</v>
      </c>
      <c r="I62" s="204"/>
      <c r="J62" s="160">
        <f t="shared" si="0"/>
        <v>0</v>
      </c>
      <c r="K62" s="160"/>
      <c r="L62" s="160" t="s">
        <v>250</v>
      </c>
      <c r="M62" s="558" t="s">
        <v>546</v>
      </c>
    </row>
    <row r="63" spans="4:13" ht="16.5" customHeight="1">
      <c r="D63" s="547"/>
      <c r="E63" s="544"/>
      <c r="F63" s="515"/>
      <c r="G63" s="189" t="s">
        <v>55</v>
      </c>
      <c r="H63" s="207" t="s">
        <v>443</v>
      </c>
      <c r="I63" s="207" t="s">
        <v>553</v>
      </c>
      <c r="J63" s="160">
        <f t="shared" si="0"/>
        <v>15</v>
      </c>
      <c r="K63" s="167">
        <v>33</v>
      </c>
      <c r="L63" s="167"/>
      <c r="M63" s="559"/>
    </row>
    <row r="64" spans="4:13" ht="16.5" customHeight="1">
      <c r="D64" s="547"/>
      <c r="E64" s="544"/>
      <c r="F64" s="515"/>
      <c r="G64" s="189" t="s">
        <v>124</v>
      </c>
      <c r="H64" s="207" t="s">
        <v>444</v>
      </c>
      <c r="I64" s="207" t="s">
        <v>444</v>
      </c>
      <c r="J64" s="160">
        <f t="shared" si="0"/>
        <v>13</v>
      </c>
      <c r="K64" s="189"/>
      <c r="L64" s="189"/>
      <c r="M64" s="559"/>
    </row>
    <row r="65" spans="4:13" ht="20.100000000000001" customHeight="1">
      <c r="D65" s="547"/>
      <c r="E65" s="544"/>
      <c r="F65" s="515"/>
      <c r="G65" s="163" t="s">
        <v>49</v>
      </c>
      <c r="H65" s="260" t="s">
        <v>96</v>
      </c>
      <c r="I65" s="260" t="s">
        <v>552</v>
      </c>
      <c r="J65" s="160">
        <f t="shared" si="0"/>
        <v>61</v>
      </c>
      <c r="K65" s="167"/>
      <c r="L65" s="167"/>
      <c r="M65" s="559"/>
    </row>
    <row r="66" spans="4:13" ht="20.100000000000001" customHeight="1">
      <c r="D66" s="547"/>
      <c r="E66" s="544"/>
      <c r="F66" s="515"/>
      <c r="G66" s="189" t="s">
        <v>50</v>
      </c>
      <c r="H66" s="207"/>
      <c r="I66" s="207" t="s">
        <v>553</v>
      </c>
      <c r="J66" s="160">
        <f t="shared" si="0"/>
        <v>15</v>
      </c>
      <c r="K66" s="167"/>
      <c r="L66" s="167"/>
      <c r="M66" s="559"/>
    </row>
    <row r="67" spans="4:13" ht="20.100000000000001" customHeight="1">
      <c r="D67" s="547"/>
      <c r="E67" s="544"/>
      <c r="F67" s="516"/>
      <c r="G67" s="192" t="s">
        <v>77</v>
      </c>
      <c r="H67" s="210" t="s">
        <v>85</v>
      </c>
      <c r="I67" s="210" t="s">
        <v>553</v>
      </c>
      <c r="J67" s="223">
        <f t="shared" si="0"/>
        <v>15</v>
      </c>
      <c r="K67" s="168"/>
      <c r="L67" s="168"/>
      <c r="M67" s="560"/>
    </row>
    <row r="68" spans="4:13" ht="20.100000000000001" customHeight="1">
      <c r="D68" s="547"/>
      <c r="E68" s="544"/>
      <c r="F68" s="483" t="s">
        <v>135</v>
      </c>
      <c r="G68" s="94" t="s">
        <v>125</v>
      </c>
      <c r="H68" s="151" t="s">
        <v>389</v>
      </c>
      <c r="I68" s="406"/>
      <c r="J68" s="95">
        <f t="shared" si="0"/>
        <v>0</v>
      </c>
      <c r="K68" s="95"/>
      <c r="L68" s="144" t="s">
        <v>250</v>
      </c>
      <c r="M68" s="486"/>
    </row>
    <row r="69" spans="4:13" ht="20.100000000000001" customHeight="1">
      <c r="D69" s="547"/>
      <c r="E69" s="544"/>
      <c r="F69" s="497"/>
      <c r="G69" s="98" t="s">
        <v>55</v>
      </c>
      <c r="H69" s="153" t="s">
        <v>86</v>
      </c>
      <c r="I69" s="406"/>
      <c r="J69" s="95">
        <f t="shared" si="0"/>
        <v>0</v>
      </c>
      <c r="K69" s="99">
        <v>33</v>
      </c>
      <c r="L69" s="99"/>
      <c r="M69" s="485"/>
    </row>
    <row r="70" spans="4:13" ht="20.100000000000001" customHeight="1">
      <c r="D70" s="547"/>
      <c r="E70" s="544"/>
      <c r="F70" s="497"/>
      <c r="G70" s="98" t="s">
        <v>124</v>
      </c>
      <c r="H70" s="153" t="s">
        <v>445</v>
      </c>
      <c r="I70" s="406"/>
      <c r="J70" s="95">
        <f t="shared" si="0"/>
        <v>0</v>
      </c>
      <c r="K70" s="98"/>
      <c r="L70" s="98"/>
      <c r="M70" s="485"/>
    </row>
    <row r="71" spans="4:13" ht="20.100000000000001" customHeight="1">
      <c r="D71" s="547"/>
      <c r="E71" s="544"/>
      <c r="F71" s="497"/>
      <c r="G71" s="102" t="s">
        <v>49</v>
      </c>
      <c r="H71" s="261" t="s">
        <v>97</v>
      </c>
      <c r="I71" s="406"/>
      <c r="J71" s="95">
        <f t="shared" si="0"/>
        <v>0</v>
      </c>
      <c r="K71" s="99"/>
      <c r="L71" s="99"/>
      <c r="M71" s="485"/>
    </row>
    <row r="72" spans="4:13" ht="20.100000000000001" customHeight="1">
      <c r="D72" s="547"/>
      <c r="E72" s="544"/>
      <c r="F72" s="497"/>
      <c r="G72" s="98" t="s">
        <v>50</v>
      </c>
      <c r="H72" s="153"/>
      <c r="I72" s="406"/>
      <c r="J72" s="95">
        <f t="shared" si="0"/>
        <v>0</v>
      </c>
      <c r="K72" s="99"/>
      <c r="L72" s="99"/>
      <c r="M72" s="485"/>
    </row>
    <row r="73" spans="4:13" ht="20.100000000000001" customHeight="1">
      <c r="D73" s="547"/>
      <c r="E73" s="544"/>
      <c r="F73" s="498"/>
      <c r="G73" s="257" t="s">
        <v>77</v>
      </c>
      <c r="H73" s="126" t="s">
        <v>86</v>
      </c>
      <c r="I73" s="406"/>
      <c r="J73" s="95">
        <f t="shared" ref="J73:J136" si="1">LENB(I73)</f>
        <v>0</v>
      </c>
      <c r="K73" s="258"/>
      <c r="L73" s="120"/>
      <c r="M73" s="487"/>
    </row>
    <row r="74" spans="4:13" ht="19.5" customHeight="1">
      <c r="D74" s="547"/>
      <c r="E74" s="544"/>
      <c r="F74" s="483" t="s">
        <v>151</v>
      </c>
      <c r="G74" s="94" t="s">
        <v>125</v>
      </c>
      <c r="H74" s="151" t="s">
        <v>421</v>
      </c>
      <c r="I74" s="406"/>
      <c r="J74" s="95">
        <f t="shared" si="1"/>
        <v>0</v>
      </c>
      <c r="K74" s="95"/>
      <c r="L74" s="95" t="s">
        <v>250</v>
      </c>
      <c r="M74" s="486"/>
    </row>
    <row r="75" spans="4:13" ht="20.100000000000001" customHeight="1">
      <c r="D75" s="547"/>
      <c r="E75" s="544"/>
      <c r="F75" s="497"/>
      <c r="G75" s="98" t="s">
        <v>55</v>
      </c>
      <c r="H75" s="153" t="s">
        <v>87</v>
      </c>
      <c r="I75" s="406"/>
      <c r="J75" s="95">
        <f t="shared" si="1"/>
        <v>0</v>
      </c>
      <c r="K75" s="99">
        <v>33</v>
      </c>
      <c r="L75" s="99"/>
      <c r="M75" s="485"/>
    </row>
    <row r="76" spans="4:13" ht="20.100000000000001" customHeight="1">
      <c r="D76" s="547"/>
      <c r="E76" s="544"/>
      <c r="F76" s="497"/>
      <c r="G76" s="98" t="s">
        <v>124</v>
      </c>
      <c r="H76" s="153" t="s">
        <v>318</v>
      </c>
      <c r="I76" s="406"/>
      <c r="J76" s="95">
        <f t="shared" si="1"/>
        <v>0</v>
      </c>
      <c r="K76" s="98"/>
      <c r="L76" s="98"/>
      <c r="M76" s="485"/>
    </row>
    <row r="77" spans="4:13" ht="20.100000000000001" customHeight="1">
      <c r="D77" s="547"/>
      <c r="E77" s="544"/>
      <c r="F77" s="497"/>
      <c r="G77" s="102" t="s">
        <v>49</v>
      </c>
      <c r="H77" s="261" t="s">
        <v>98</v>
      </c>
      <c r="I77" s="406"/>
      <c r="J77" s="95">
        <f t="shared" si="1"/>
        <v>0</v>
      </c>
      <c r="K77" s="99"/>
      <c r="L77" s="99"/>
      <c r="M77" s="485"/>
    </row>
    <row r="78" spans="4:13" ht="20.100000000000001" customHeight="1">
      <c r="D78" s="547"/>
      <c r="E78" s="544"/>
      <c r="F78" s="497"/>
      <c r="G78" s="98" t="s">
        <v>50</v>
      </c>
      <c r="H78" s="153"/>
      <c r="I78" s="406"/>
      <c r="J78" s="95">
        <f t="shared" si="1"/>
        <v>0</v>
      </c>
      <c r="K78" s="99"/>
      <c r="L78" s="99"/>
      <c r="M78" s="485"/>
    </row>
    <row r="79" spans="4:13" ht="20.100000000000001" customHeight="1">
      <c r="D79" s="547"/>
      <c r="E79" s="544"/>
      <c r="F79" s="498"/>
      <c r="G79" s="118" t="s">
        <v>77</v>
      </c>
      <c r="H79" s="126" t="s">
        <v>87</v>
      </c>
      <c r="I79" s="406"/>
      <c r="J79" s="95">
        <f t="shared" si="1"/>
        <v>0</v>
      </c>
      <c r="K79" s="120"/>
      <c r="L79" s="120"/>
      <c r="M79" s="487"/>
    </row>
    <row r="80" spans="4:13" ht="20.100000000000001" customHeight="1">
      <c r="D80" s="547"/>
      <c r="E80" s="544"/>
      <c r="F80" s="483" t="s">
        <v>152</v>
      </c>
      <c r="G80" s="94" t="s">
        <v>125</v>
      </c>
      <c r="H80" s="151" t="s">
        <v>422</v>
      </c>
      <c r="I80" s="406"/>
      <c r="J80" s="95">
        <f t="shared" si="1"/>
        <v>0</v>
      </c>
      <c r="K80" s="95"/>
      <c r="L80" s="95" t="s">
        <v>250</v>
      </c>
      <c r="M80" s="486"/>
    </row>
    <row r="81" spans="4:13" ht="20.100000000000001" customHeight="1">
      <c r="D81" s="547"/>
      <c r="E81" s="544"/>
      <c r="F81" s="497"/>
      <c r="G81" s="98" t="s">
        <v>55</v>
      </c>
      <c r="H81" s="153" t="s">
        <v>193</v>
      </c>
      <c r="I81" s="406"/>
      <c r="J81" s="95">
        <f t="shared" si="1"/>
        <v>0</v>
      </c>
      <c r="K81" s="99">
        <v>33</v>
      </c>
      <c r="L81" s="99"/>
      <c r="M81" s="485"/>
    </row>
    <row r="82" spans="4:13" ht="20.100000000000001" customHeight="1">
      <c r="D82" s="547"/>
      <c r="E82" s="544"/>
      <c r="F82" s="497"/>
      <c r="G82" s="98" t="s">
        <v>124</v>
      </c>
      <c r="H82" s="153" t="s">
        <v>291</v>
      </c>
      <c r="I82" s="406"/>
      <c r="J82" s="95">
        <f t="shared" si="1"/>
        <v>0</v>
      </c>
      <c r="K82" s="98"/>
      <c r="L82" s="98"/>
      <c r="M82" s="485"/>
    </row>
    <row r="83" spans="4:13" ht="20.100000000000001" customHeight="1">
      <c r="D83" s="547"/>
      <c r="E83" s="544"/>
      <c r="F83" s="497"/>
      <c r="G83" s="102" t="s">
        <v>49</v>
      </c>
      <c r="H83" s="262" t="s">
        <v>194</v>
      </c>
      <c r="I83" s="406"/>
      <c r="J83" s="95">
        <f t="shared" si="1"/>
        <v>0</v>
      </c>
      <c r="K83" s="99"/>
      <c r="L83" s="99"/>
      <c r="M83" s="485"/>
    </row>
    <row r="84" spans="4:13" ht="20.100000000000001" customHeight="1">
      <c r="D84" s="547"/>
      <c r="E84" s="544"/>
      <c r="F84" s="497"/>
      <c r="G84" s="98" t="s">
        <v>50</v>
      </c>
      <c r="H84" s="153"/>
      <c r="I84" s="406"/>
      <c r="J84" s="95">
        <f t="shared" si="1"/>
        <v>0</v>
      </c>
      <c r="K84" s="99"/>
      <c r="L84" s="99"/>
      <c r="M84" s="485"/>
    </row>
    <row r="85" spans="4:13" ht="20.100000000000001" customHeight="1">
      <c r="D85" s="547"/>
      <c r="E85" s="544"/>
      <c r="F85" s="498"/>
      <c r="G85" s="118" t="s">
        <v>77</v>
      </c>
      <c r="H85" s="126" t="s">
        <v>193</v>
      </c>
      <c r="I85" s="406"/>
      <c r="J85" s="95">
        <f t="shared" si="1"/>
        <v>0</v>
      </c>
      <c r="K85" s="120"/>
      <c r="L85" s="120"/>
      <c r="M85" s="487"/>
    </row>
    <row r="86" spans="4:13" ht="20.100000000000001" customHeight="1">
      <c r="D86" s="547"/>
      <c r="E86" s="544"/>
      <c r="F86" s="514" t="s">
        <v>153</v>
      </c>
      <c r="G86" s="187" t="s">
        <v>125</v>
      </c>
      <c r="H86" s="187"/>
      <c r="I86" s="187"/>
      <c r="J86" s="160">
        <f t="shared" si="1"/>
        <v>0</v>
      </c>
      <c r="K86" s="160"/>
      <c r="L86" s="160" t="s">
        <v>250</v>
      </c>
      <c r="M86" s="558" t="s">
        <v>546</v>
      </c>
    </row>
    <row r="87" spans="4:13" ht="20.100000000000001" customHeight="1">
      <c r="D87" s="547"/>
      <c r="E87" s="544"/>
      <c r="F87" s="515"/>
      <c r="G87" s="189" t="s">
        <v>55</v>
      </c>
      <c r="H87" s="227" t="s">
        <v>88</v>
      </c>
      <c r="I87" s="227" t="s">
        <v>554</v>
      </c>
      <c r="J87" s="160">
        <f t="shared" si="1"/>
        <v>23</v>
      </c>
      <c r="K87" s="167">
        <v>33</v>
      </c>
      <c r="L87" s="167"/>
      <c r="M87" s="559"/>
    </row>
    <row r="88" spans="4:13" ht="20.100000000000001" customHeight="1">
      <c r="D88" s="547"/>
      <c r="E88" s="544"/>
      <c r="F88" s="515"/>
      <c r="G88" s="189" t="s">
        <v>124</v>
      </c>
      <c r="H88" s="227" t="s">
        <v>446</v>
      </c>
      <c r="I88" s="227" t="s">
        <v>446</v>
      </c>
      <c r="J88" s="160">
        <f t="shared" si="1"/>
        <v>12</v>
      </c>
      <c r="K88" s="189"/>
      <c r="L88" s="189"/>
      <c r="M88" s="559"/>
    </row>
    <row r="89" spans="4:13" ht="20.100000000000001" customHeight="1">
      <c r="D89" s="547"/>
      <c r="E89" s="544"/>
      <c r="F89" s="515"/>
      <c r="G89" s="163" t="s">
        <v>49</v>
      </c>
      <c r="H89" s="228" t="s">
        <v>391</v>
      </c>
      <c r="I89" s="228" t="s">
        <v>658</v>
      </c>
      <c r="J89" s="160">
        <f t="shared" si="1"/>
        <v>49</v>
      </c>
      <c r="K89" s="167"/>
      <c r="L89" s="167"/>
      <c r="M89" s="559"/>
    </row>
    <row r="90" spans="4:13" ht="20.100000000000001" customHeight="1">
      <c r="D90" s="547"/>
      <c r="E90" s="544"/>
      <c r="F90" s="515"/>
      <c r="G90" s="189" t="s">
        <v>50</v>
      </c>
      <c r="H90" s="227"/>
      <c r="I90" s="227" t="s">
        <v>554</v>
      </c>
      <c r="J90" s="160">
        <f t="shared" si="1"/>
        <v>23</v>
      </c>
      <c r="K90" s="167"/>
      <c r="L90" s="167"/>
      <c r="M90" s="559"/>
    </row>
    <row r="91" spans="4:13" ht="19.899999999999999" customHeight="1">
      <c r="D91" s="547"/>
      <c r="E91" s="544"/>
      <c r="F91" s="516"/>
      <c r="G91" s="192" t="s">
        <v>77</v>
      </c>
      <c r="H91" s="229" t="s">
        <v>88</v>
      </c>
      <c r="I91" s="229" t="s">
        <v>554</v>
      </c>
      <c r="J91" s="223">
        <f t="shared" si="1"/>
        <v>23</v>
      </c>
      <c r="K91" s="168"/>
      <c r="L91" s="168"/>
      <c r="M91" s="560"/>
    </row>
    <row r="92" spans="4:13" ht="20.100000000000001" customHeight="1">
      <c r="D92" s="547"/>
      <c r="E92" s="544"/>
      <c r="F92" s="514" t="s">
        <v>300</v>
      </c>
      <c r="G92" s="187" t="s">
        <v>55</v>
      </c>
      <c r="H92" s="187" t="s">
        <v>423</v>
      </c>
      <c r="I92" s="285" t="s">
        <v>556</v>
      </c>
      <c r="J92" s="160">
        <f t="shared" si="1"/>
        <v>7</v>
      </c>
      <c r="K92" s="175"/>
      <c r="L92" s="160"/>
      <c r="M92" s="558" t="s">
        <v>546</v>
      </c>
    </row>
    <row r="93" spans="4:13" ht="20.100000000000001" customHeight="1">
      <c r="D93" s="547"/>
      <c r="E93" s="544"/>
      <c r="F93" s="515"/>
      <c r="G93" s="189" t="s">
        <v>124</v>
      </c>
      <c r="H93" s="196" t="str">
        <f>LOWER(H92)</f>
        <v>98 inch</v>
      </c>
      <c r="I93" s="196" t="s">
        <v>423</v>
      </c>
      <c r="J93" s="160">
        <f t="shared" si="1"/>
        <v>7</v>
      </c>
      <c r="K93" s="212"/>
      <c r="L93" s="189"/>
      <c r="M93" s="559"/>
    </row>
    <row r="94" spans="4:13" ht="20.100000000000001" customHeight="1">
      <c r="D94" s="547"/>
      <c r="E94" s="544"/>
      <c r="F94" s="515"/>
      <c r="G94" s="163" t="s">
        <v>49</v>
      </c>
      <c r="H94" s="228" t="s">
        <v>659</v>
      </c>
      <c r="I94" s="228" t="s">
        <v>658</v>
      </c>
      <c r="J94" s="160">
        <f t="shared" si="1"/>
        <v>49</v>
      </c>
      <c r="K94" s="176"/>
      <c r="L94" s="167"/>
      <c r="M94" s="559"/>
    </row>
    <row r="95" spans="4:13" ht="20.100000000000001" customHeight="1">
      <c r="D95" s="547"/>
      <c r="E95" s="544"/>
      <c r="F95" s="516"/>
      <c r="G95" s="192" t="s">
        <v>77</v>
      </c>
      <c r="H95" s="201"/>
      <c r="I95" s="201" t="s">
        <v>556</v>
      </c>
      <c r="J95" s="223">
        <f t="shared" si="1"/>
        <v>7</v>
      </c>
      <c r="K95" s="177"/>
      <c r="L95" s="168"/>
      <c r="M95" s="560"/>
    </row>
    <row r="96" spans="4:13" ht="20.100000000000001" customHeight="1">
      <c r="D96" s="547"/>
      <c r="E96" s="544"/>
      <c r="F96" s="514" t="s">
        <v>301</v>
      </c>
      <c r="G96" s="187" t="s">
        <v>55</v>
      </c>
      <c r="H96" s="230" t="s">
        <v>424</v>
      </c>
      <c r="I96" s="286" t="s">
        <v>557</v>
      </c>
      <c r="J96" s="160">
        <f t="shared" si="1"/>
        <v>10</v>
      </c>
      <c r="K96" s="175"/>
      <c r="L96" s="160"/>
      <c r="M96" s="558" t="s">
        <v>546</v>
      </c>
    </row>
    <row r="97" spans="4:13" ht="20.100000000000001" customHeight="1">
      <c r="D97" s="547"/>
      <c r="E97" s="544"/>
      <c r="F97" s="515"/>
      <c r="G97" s="189" t="s">
        <v>124</v>
      </c>
      <c r="H97" s="231" t="s">
        <v>447</v>
      </c>
      <c r="I97" s="231" t="s">
        <v>447</v>
      </c>
      <c r="J97" s="160">
        <f t="shared" si="1"/>
        <v>14</v>
      </c>
      <c r="K97" s="212"/>
      <c r="L97" s="189"/>
      <c r="M97" s="559"/>
    </row>
    <row r="98" spans="4:13" ht="19.899999999999999" customHeight="1">
      <c r="D98" s="547"/>
      <c r="E98" s="544"/>
      <c r="F98" s="515"/>
      <c r="G98" s="163" t="s">
        <v>49</v>
      </c>
      <c r="H98" s="228" t="s">
        <v>660</v>
      </c>
      <c r="I98" s="228" t="s">
        <v>661</v>
      </c>
      <c r="J98" s="160">
        <f t="shared" si="1"/>
        <v>52</v>
      </c>
      <c r="K98" s="176"/>
      <c r="L98" s="167"/>
      <c r="M98" s="559"/>
    </row>
    <row r="99" spans="4:13" ht="17.649999999999999" customHeight="1">
      <c r="D99" s="547"/>
      <c r="E99" s="544"/>
      <c r="F99" s="516"/>
      <c r="G99" s="192" t="s">
        <v>77</v>
      </c>
      <c r="H99" s="201"/>
      <c r="I99" s="287" t="s">
        <v>557</v>
      </c>
      <c r="J99" s="223">
        <f t="shared" si="1"/>
        <v>10</v>
      </c>
      <c r="K99" s="177"/>
      <c r="L99" s="168"/>
      <c r="M99" s="560"/>
    </row>
    <row r="100" spans="4:13" ht="17.649999999999999" customHeight="1">
      <c r="D100" s="547"/>
      <c r="E100" s="544"/>
      <c r="F100" s="514" t="s">
        <v>302</v>
      </c>
      <c r="G100" s="187" t="s">
        <v>55</v>
      </c>
      <c r="H100" s="230" t="s">
        <v>425</v>
      </c>
      <c r="I100" s="286" t="s">
        <v>558</v>
      </c>
      <c r="J100" s="160">
        <f t="shared" si="1"/>
        <v>10</v>
      </c>
      <c r="K100" s="175"/>
      <c r="L100" s="160"/>
      <c r="M100" s="558" t="s">
        <v>546</v>
      </c>
    </row>
    <row r="101" spans="4:13" ht="17.649999999999999" customHeight="1">
      <c r="D101" s="547"/>
      <c r="E101" s="544"/>
      <c r="F101" s="515"/>
      <c r="G101" s="189" t="s">
        <v>124</v>
      </c>
      <c r="H101" s="231" t="s">
        <v>448</v>
      </c>
      <c r="I101" s="231" t="s">
        <v>448</v>
      </c>
      <c r="J101" s="160">
        <f t="shared" si="1"/>
        <v>14</v>
      </c>
      <c r="K101" s="212"/>
      <c r="L101" s="189"/>
      <c r="M101" s="559"/>
    </row>
    <row r="102" spans="4:13" ht="17.649999999999999" customHeight="1">
      <c r="D102" s="547"/>
      <c r="E102" s="544"/>
      <c r="F102" s="515"/>
      <c r="G102" s="163" t="s">
        <v>49</v>
      </c>
      <c r="H102" s="228" t="s">
        <v>662</v>
      </c>
      <c r="I102" s="228" t="s">
        <v>663</v>
      </c>
      <c r="J102" s="160">
        <f t="shared" si="1"/>
        <v>52</v>
      </c>
      <c r="K102" s="176"/>
      <c r="L102" s="167"/>
      <c r="M102" s="559"/>
    </row>
    <row r="103" spans="4:13" ht="17.649999999999999" customHeight="1">
      <c r="D103" s="547"/>
      <c r="E103" s="544"/>
      <c r="F103" s="516"/>
      <c r="G103" s="192" t="s">
        <v>77</v>
      </c>
      <c r="H103" s="201"/>
      <c r="I103" s="287" t="s">
        <v>558</v>
      </c>
      <c r="J103" s="223">
        <f t="shared" si="1"/>
        <v>10</v>
      </c>
      <c r="K103" s="177"/>
      <c r="L103" s="168"/>
      <c r="M103" s="560"/>
    </row>
    <row r="104" spans="4:13" ht="17.649999999999999" customHeight="1">
      <c r="D104" s="547"/>
      <c r="E104" s="544"/>
      <c r="F104" s="514" t="s">
        <v>303</v>
      </c>
      <c r="G104" s="187" t="s">
        <v>55</v>
      </c>
      <c r="H104" s="187" t="s">
        <v>426</v>
      </c>
      <c r="I104" s="286" t="s">
        <v>559</v>
      </c>
      <c r="J104" s="160">
        <f t="shared" si="1"/>
        <v>7</v>
      </c>
      <c r="K104" s="175"/>
      <c r="L104" s="160"/>
      <c r="M104" s="558" t="s">
        <v>546</v>
      </c>
    </row>
    <row r="105" spans="4:13" ht="17.649999999999999" customHeight="1">
      <c r="D105" s="547"/>
      <c r="E105" s="544"/>
      <c r="F105" s="515"/>
      <c r="G105" s="189" t="s">
        <v>124</v>
      </c>
      <c r="H105" s="196" t="str">
        <f>LOWER(H104)</f>
        <v>65 inch</v>
      </c>
      <c r="I105" s="196" t="s">
        <v>506</v>
      </c>
      <c r="J105" s="160">
        <f t="shared" si="1"/>
        <v>7</v>
      </c>
      <c r="K105" s="212"/>
      <c r="L105" s="189"/>
      <c r="M105" s="559"/>
    </row>
    <row r="106" spans="4:13" ht="17.649999999999999" customHeight="1">
      <c r="D106" s="547"/>
      <c r="E106" s="544"/>
      <c r="F106" s="515"/>
      <c r="G106" s="163" t="s">
        <v>49</v>
      </c>
      <c r="H106" s="228" t="s">
        <v>664</v>
      </c>
      <c r="I106" s="228" t="s">
        <v>665</v>
      </c>
      <c r="J106" s="160">
        <f t="shared" si="1"/>
        <v>49</v>
      </c>
      <c r="K106" s="176"/>
      <c r="L106" s="167"/>
      <c r="M106" s="559"/>
    </row>
    <row r="107" spans="4:13" ht="17.649999999999999" customHeight="1">
      <c r="D107" s="547"/>
      <c r="E107" s="544"/>
      <c r="F107" s="516"/>
      <c r="G107" s="192" t="s">
        <v>77</v>
      </c>
      <c r="H107" s="288"/>
      <c r="I107" s="287" t="s">
        <v>559</v>
      </c>
      <c r="J107" s="223">
        <f t="shared" si="1"/>
        <v>7</v>
      </c>
      <c r="K107" s="177"/>
      <c r="L107" s="168"/>
      <c r="M107" s="560"/>
    </row>
    <row r="108" spans="4:13" ht="17.649999999999999" customHeight="1">
      <c r="D108" s="547"/>
      <c r="E108" s="544"/>
      <c r="F108" s="514" t="s">
        <v>304</v>
      </c>
      <c r="G108" s="187" t="s">
        <v>55</v>
      </c>
      <c r="H108" s="233" t="s">
        <v>427</v>
      </c>
      <c r="I108" s="286" t="s">
        <v>560</v>
      </c>
      <c r="J108" s="160">
        <f t="shared" si="1"/>
        <v>7</v>
      </c>
      <c r="K108" s="175"/>
      <c r="L108" s="160"/>
      <c r="M108" s="558" t="s">
        <v>546</v>
      </c>
    </row>
    <row r="109" spans="4:13" ht="17.649999999999999" customHeight="1">
      <c r="D109" s="547"/>
      <c r="E109" s="544"/>
      <c r="F109" s="515"/>
      <c r="G109" s="189" t="s">
        <v>124</v>
      </c>
      <c r="H109" s="196" t="str">
        <f>LOWER(H108)</f>
        <v>55 inch</v>
      </c>
      <c r="I109" s="196" t="s">
        <v>507</v>
      </c>
      <c r="J109" s="160">
        <f t="shared" si="1"/>
        <v>7</v>
      </c>
      <c r="K109" s="212"/>
      <c r="L109" s="189"/>
      <c r="M109" s="559"/>
    </row>
    <row r="110" spans="4:13" ht="17.649999999999999" customHeight="1">
      <c r="D110" s="547"/>
      <c r="E110" s="544"/>
      <c r="F110" s="515"/>
      <c r="G110" s="163" t="s">
        <v>49</v>
      </c>
      <c r="H110" s="228" t="s">
        <v>666</v>
      </c>
      <c r="I110" s="228" t="s">
        <v>667</v>
      </c>
      <c r="J110" s="160">
        <f t="shared" si="1"/>
        <v>49</v>
      </c>
      <c r="K110" s="176"/>
      <c r="L110" s="167"/>
      <c r="M110" s="559"/>
    </row>
    <row r="111" spans="4:13" ht="17.649999999999999" customHeight="1">
      <c r="D111" s="547"/>
      <c r="E111" s="544"/>
      <c r="F111" s="516"/>
      <c r="G111" s="192" t="s">
        <v>77</v>
      </c>
      <c r="H111" s="201"/>
      <c r="I111" s="287" t="s">
        <v>560</v>
      </c>
      <c r="J111" s="223">
        <f t="shared" si="1"/>
        <v>7</v>
      </c>
      <c r="K111" s="177"/>
      <c r="L111" s="168"/>
      <c r="M111" s="560"/>
    </row>
    <row r="112" spans="4:13" ht="17.649999999999999" customHeight="1">
      <c r="D112" s="547"/>
      <c r="E112" s="544"/>
      <c r="F112" s="514" t="s">
        <v>305</v>
      </c>
      <c r="G112" s="187" t="s">
        <v>55</v>
      </c>
      <c r="H112" s="233" t="s">
        <v>428</v>
      </c>
      <c r="I112" s="286" t="s">
        <v>561</v>
      </c>
      <c r="J112" s="160">
        <f t="shared" si="1"/>
        <v>10</v>
      </c>
      <c r="K112" s="175"/>
      <c r="L112" s="160"/>
      <c r="M112" s="558" t="s">
        <v>546</v>
      </c>
    </row>
    <row r="113" spans="4:13" ht="17.649999999999999" customHeight="1">
      <c r="D113" s="547"/>
      <c r="E113" s="544"/>
      <c r="F113" s="515"/>
      <c r="G113" s="189" t="s">
        <v>124</v>
      </c>
      <c r="H113" s="235" t="s">
        <v>449</v>
      </c>
      <c r="I113" s="237" t="s">
        <v>449</v>
      </c>
      <c r="J113" s="160">
        <f t="shared" si="1"/>
        <v>14</v>
      </c>
      <c r="K113" s="212"/>
      <c r="L113" s="189"/>
      <c r="M113" s="559"/>
    </row>
    <row r="114" spans="4:13" ht="17.649999999999999" customHeight="1">
      <c r="D114" s="547"/>
      <c r="E114" s="544"/>
      <c r="F114" s="515"/>
      <c r="G114" s="163" t="s">
        <v>49</v>
      </c>
      <c r="H114" s="228" t="s">
        <v>668</v>
      </c>
      <c r="I114" s="228" t="s">
        <v>669</v>
      </c>
      <c r="J114" s="160">
        <f t="shared" si="1"/>
        <v>52</v>
      </c>
      <c r="K114" s="176"/>
      <c r="L114" s="167"/>
      <c r="M114" s="559"/>
    </row>
    <row r="115" spans="4:13" ht="17.45" customHeight="1">
      <c r="D115" s="547"/>
      <c r="E115" s="544"/>
      <c r="F115" s="516"/>
      <c r="G115" s="192" t="s">
        <v>77</v>
      </c>
      <c r="H115" s="201"/>
      <c r="I115" s="287" t="s">
        <v>561</v>
      </c>
      <c r="J115" s="223">
        <f t="shared" si="1"/>
        <v>10</v>
      </c>
      <c r="K115" s="177"/>
      <c r="L115" s="168"/>
      <c r="M115" s="560"/>
    </row>
    <row r="116" spans="4:13" ht="17.649999999999999" customHeight="1">
      <c r="D116" s="547"/>
      <c r="E116" s="544"/>
      <c r="F116" s="514" t="s">
        <v>306</v>
      </c>
      <c r="G116" s="187" t="s">
        <v>55</v>
      </c>
      <c r="H116" s="187" t="s">
        <v>429</v>
      </c>
      <c r="I116" s="286" t="s">
        <v>562</v>
      </c>
      <c r="J116" s="160">
        <f t="shared" si="1"/>
        <v>7</v>
      </c>
      <c r="K116" s="175"/>
      <c r="L116" s="160"/>
      <c r="M116" s="558" t="s">
        <v>546</v>
      </c>
    </row>
    <row r="117" spans="4:13" ht="17.649999999999999" customHeight="1">
      <c r="D117" s="547"/>
      <c r="E117" s="544"/>
      <c r="F117" s="515"/>
      <c r="G117" s="189" t="s">
        <v>124</v>
      </c>
      <c r="H117" s="236" t="str">
        <f>LOWER(H116)</f>
        <v>43 inch</v>
      </c>
      <c r="I117" s="236" t="s">
        <v>508</v>
      </c>
      <c r="J117" s="160">
        <f t="shared" si="1"/>
        <v>7</v>
      </c>
      <c r="K117" s="212"/>
      <c r="L117" s="189"/>
      <c r="M117" s="559"/>
    </row>
    <row r="118" spans="4:13" ht="17.649999999999999" customHeight="1">
      <c r="D118" s="547"/>
      <c r="E118" s="544"/>
      <c r="F118" s="515"/>
      <c r="G118" s="163" t="s">
        <v>49</v>
      </c>
      <c r="H118" s="228" t="s">
        <v>430</v>
      </c>
      <c r="I118" s="228" t="s">
        <v>670</v>
      </c>
      <c r="J118" s="160">
        <f t="shared" si="1"/>
        <v>49</v>
      </c>
      <c r="K118" s="176"/>
      <c r="L118" s="167"/>
      <c r="M118" s="559"/>
    </row>
    <row r="119" spans="4:13" ht="17.649999999999999" customHeight="1">
      <c r="D119" s="547"/>
      <c r="E119" s="544"/>
      <c r="F119" s="516"/>
      <c r="G119" s="192" t="s">
        <v>77</v>
      </c>
      <c r="H119" s="238"/>
      <c r="I119" s="287" t="s">
        <v>562</v>
      </c>
      <c r="J119" s="223">
        <f t="shared" si="1"/>
        <v>7</v>
      </c>
      <c r="K119" s="177"/>
      <c r="L119" s="168"/>
      <c r="M119" s="560"/>
    </row>
    <row r="120" spans="4:13" ht="17.649999999999999" customHeight="1">
      <c r="D120" s="547"/>
      <c r="E120" s="544"/>
      <c r="F120" s="497" t="s">
        <v>307</v>
      </c>
      <c r="G120" s="266" t="s">
        <v>55</v>
      </c>
      <c r="H120" s="263" t="s">
        <v>431</v>
      </c>
      <c r="I120" s="423"/>
      <c r="J120" s="144">
        <f t="shared" si="1"/>
        <v>0</v>
      </c>
      <c r="K120" s="289"/>
      <c r="L120" s="144"/>
      <c r="M120" s="486"/>
    </row>
    <row r="121" spans="4:13" ht="18" customHeight="1">
      <c r="D121" s="547"/>
      <c r="E121" s="544"/>
      <c r="F121" s="497"/>
      <c r="G121" s="98" t="s">
        <v>124</v>
      </c>
      <c r="H121" s="131" t="str">
        <f>LOWER(H120)</f>
        <v>32 inch or smaller</v>
      </c>
      <c r="I121" s="424"/>
      <c r="J121" s="95">
        <f t="shared" si="1"/>
        <v>0</v>
      </c>
      <c r="K121" s="101"/>
      <c r="L121" s="98"/>
      <c r="M121" s="485"/>
    </row>
    <row r="122" spans="4:13" ht="17.649999999999999" customHeight="1">
      <c r="D122" s="547"/>
      <c r="E122" s="544"/>
      <c r="F122" s="497"/>
      <c r="G122" s="102" t="s">
        <v>49</v>
      </c>
      <c r="H122" s="228" t="s">
        <v>671</v>
      </c>
      <c r="I122" s="425"/>
      <c r="J122" s="95">
        <f t="shared" si="1"/>
        <v>0</v>
      </c>
      <c r="K122" s="100"/>
      <c r="L122" s="99"/>
      <c r="M122" s="485"/>
    </row>
    <row r="123" spans="4:13" ht="17.649999999999999" customHeight="1">
      <c r="D123" s="547"/>
      <c r="E123" s="544"/>
      <c r="F123" s="498"/>
      <c r="G123" s="118" t="s">
        <v>77</v>
      </c>
      <c r="H123" s="118"/>
      <c r="I123" s="426"/>
      <c r="J123" s="95">
        <f t="shared" si="1"/>
        <v>0</v>
      </c>
      <c r="K123" s="264"/>
      <c r="L123" s="120"/>
      <c r="M123" s="487"/>
    </row>
    <row r="124" spans="4:13" ht="17.649999999999999" customHeight="1">
      <c r="D124" s="547"/>
      <c r="E124" s="544"/>
      <c r="F124" s="514" t="s">
        <v>154</v>
      </c>
      <c r="G124" s="187" t="s">
        <v>125</v>
      </c>
      <c r="H124" s="204" t="s">
        <v>390</v>
      </c>
      <c r="I124" s="204"/>
      <c r="J124" s="160">
        <f t="shared" si="1"/>
        <v>0</v>
      </c>
      <c r="K124" s="175"/>
      <c r="L124" s="160" t="s">
        <v>250</v>
      </c>
      <c r="M124" s="558" t="s">
        <v>546</v>
      </c>
    </row>
    <row r="125" spans="4:13" ht="17.649999999999999" customHeight="1">
      <c r="D125" s="547"/>
      <c r="E125" s="544"/>
      <c r="F125" s="515"/>
      <c r="G125" s="189" t="s">
        <v>55</v>
      </c>
      <c r="H125" s="200" t="s">
        <v>89</v>
      </c>
      <c r="I125" s="200" t="s">
        <v>564</v>
      </c>
      <c r="J125" s="160">
        <f t="shared" si="1"/>
        <v>21</v>
      </c>
      <c r="K125" s="176">
        <v>33</v>
      </c>
      <c r="L125" s="167"/>
      <c r="M125" s="559"/>
    </row>
    <row r="126" spans="4:13" ht="17.649999999999999" customHeight="1">
      <c r="D126" s="547"/>
      <c r="E126" s="544"/>
      <c r="F126" s="515"/>
      <c r="G126" s="189" t="s">
        <v>124</v>
      </c>
      <c r="H126" s="237" t="s">
        <v>468</v>
      </c>
      <c r="I126" s="237" t="s">
        <v>468</v>
      </c>
      <c r="J126" s="160">
        <f t="shared" si="1"/>
        <v>17</v>
      </c>
      <c r="K126" s="212"/>
      <c r="L126" s="189"/>
      <c r="M126" s="559"/>
    </row>
    <row r="127" spans="4:13" ht="17.649999999999999" customHeight="1">
      <c r="D127" s="547"/>
      <c r="E127" s="544"/>
      <c r="F127" s="515"/>
      <c r="G127" s="163" t="s">
        <v>49</v>
      </c>
      <c r="H127" s="197" t="s">
        <v>99</v>
      </c>
      <c r="I127" s="197" t="s">
        <v>565</v>
      </c>
      <c r="J127" s="160">
        <f t="shared" si="1"/>
        <v>39</v>
      </c>
      <c r="K127" s="176"/>
      <c r="L127" s="167"/>
      <c r="M127" s="559"/>
    </row>
    <row r="128" spans="4:13" ht="17.649999999999999" customHeight="1">
      <c r="D128" s="547"/>
      <c r="E128" s="544"/>
      <c r="F128" s="515"/>
      <c r="G128" s="189" t="s">
        <v>50</v>
      </c>
      <c r="H128" s="200"/>
      <c r="I128" s="200" t="s">
        <v>564</v>
      </c>
      <c r="J128" s="160">
        <f t="shared" si="1"/>
        <v>21</v>
      </c>
      <c r="K128" s="176"/>
      <c r="L128" s="167"/>
      <c r="M128" s="559"/>
    </row>
    <row r="129" spans="4:13" ht="17.649999999999999" customHeight="1">
      <c r="D129" s="547"/>
      <c r="E129" s="544"/>
      <c r="F129" s="516"/>
      <c r="G129" s="192" t="s">
        <v>77</v>
      </c>
      <c r="H129" s="290" t="s">
        <v>89</v>
      </c>
      <c r="I129" s="201" t="s">
        <v>564</v>
      </c>
      <c r="J129" s="223">
        <f t="shared" si="1"/>
        <v>21</v>
      </c>
      <c r="K129" s="177"/>
      <c r="L129" s="168"/>
      <c r="M129" s="560"/>
    </row>
    <row r="130" spans="4:13" ht="17.45" customHeight="1">
      <c r="D130" s="547"/>
      <c r="E130" s="544"/>
      <c r="F130" s="576" t="s">
        <v>308</v>
      </c>
      <c r="G130" s="187" t="s">
        <v>55</v>
      </c>
      <c r="H130" s="233" t="s">
        <v>432</v>
      </c>
      <c r="I130" s="233" t="s">
        <v>563</v>
      </c>
      <c r="J130" s="160">
        <f t="shared" si="1"/>
        <v>19</v>
      </c>
      <c r="K130" s="175">
        <v>33</v>
      </c>
      <c r="L130" s="160"/>
      <c r="M130" s="558" t="s">
        <v>546</v>
      </c>
    </row>
    <row r="131" spans="4:13" ht="17.45" customHeight="1">
      <c r="D131" s="547"/>
      <c r="E131" s="544"/>
      <c r="F131" s="577"/>
      <c r="G131" s="189" t="s">
        <v>124</v>
      </c>
      <c r="H131" s="196" t="str">
        <f>LOWER(H130)</f>
        <v>8k tvs</v>
      </c>
      <c r="I131" s="196" t="s">
        <v>509</v>
      </c>
      <c r="J131" s="160">
        <f t="shared" si="1"/>
        <v>6</v>
      </c>
      <c r="K131" s="212"/>
      <c r="L131" s="189"/>
      <c r="M131" s="559"/>
    </row>
    <row r="132" spans="4:13" ht="17.45" customHeight="1">
      <c r="D132" s="547"/>
      <c r="E132" s="544"/>
      <c r="F132" s="577"/>
      <c r="G132" s="163" t="s">
        <v>49</v>
      </c>
      <c r="H132" s="228" t="s">
        <v>672</v>
      </c>
      <c r="I132" s="228" t="s">
        <v>673</v>
      </c>
      <c r="J132" s="160">
        <f t="shared" si="1"/>
        <v>39</v>
      </c>
      <c r="K132" s="176"/>
      <c r="L132" s="167"/>
      <c r="M132" s="559"/>
    </row>
    <row r="133" spans="4:13" ht="17.45" customHeight="1">
      <c r="D133" s="547"/>
      <c r="E133" s="544"/>
      <c r="F133" s="578"/>
      <c r="G133" s="192" t="s">
        <v>77</v>
      </c>
      <c r="H133" s="201"/>
      <c r="I133" s="290" t="s">
        <v>563</v>
      </c>
      <c r="J133" s="223">
        <f t="shared" si="1"/>
        <v>19</v>
      </c>
      <c r="K133" s="177"/>
      <c r="L133" s="168"/>
      <c r="M133" s="560"/>
    </row>
    <row r="134" spans="4:13" ht="17.45" customHeight="1">
      <c r="D134" s="547"/>
      <c r="E134" s="544"/>
      <c r="F134" s="514" t="s">
        <v>309</v>
      </c>
      <c r="G134" s="187" t="s">
        <v>55</v>
      </c>
      <c r="H134" s="187" t="s">
        <v>433</v>
      </c>
      <c r="I134" s="187" t="s">
        <v>566</v>
      </c>
      <c r="J134" s="160">
        <f t="shared" si="1"/>
        <v>19</v>
      </c>
      <c r="K134" s="175">
        <v>33</v>
      </c>
      <c r="L134" s="160"/>
      <c r="M134" s="558" t="s">
        <v>546</v>
      </c>
    </row>
    <row r="135" spans="4:13" ht="17.45" customHeight="1">
      <c r="D135" s="547"/>
      <c r="E135" s="544"/>
      <c r="F135" s="515"/>
      <c r="G135" s="189" t="s">
        <v>124</v>
      </c>
      <c r="H135" s="196" t="str">
        <f>LOWER(H134)</f>
        <v>4k tvs</v>
      </c>
      <c r="I135" s="196" t="s">
        <v>510</v>
      </c>
      <c r="J135" s="160">
        <f t="shared" si="1"/>
        <v>6</v>
      </c>
      <c r="K135" s="212"/>
      <c r="L135" s="189"/>
      <c r="M135" s="559"/>
    </row>
    <row r="136" spans="4:13" ht="17.45" customHeight="1">
      <c r="D136" s="547"/>
      <c r="E136" s="544"/>
      <c r="F136" s="515"/>
      <c r="G136" s="163" t="s">
        <v>49</v>
      </c>
      <c r="H136" s="228" t="s">
        <v>674</v>
      </c>
      <c r="I136" s="228" t="s">
        <v>675</v>
      </c>
      <c r="J136" s="160">
        <f t="shared" si="1"/>
        <v>43</v>
      </c>
      <c r="K136" s="176"/>
      <c r="L136" s="167"/>
      <c r="M136" s="559"/>
    </row>
    <row r="137" spans="4:13" ht="17.45" customHeight="1">
      <c r="D137" s="547"/>
      <c r="E137" s="544"/>
      <c r="F137" s="516"/>
      <c r="G137" s="192" t="s">
        <v>77</v>
      </c>
      <c r="H137" s="238"/>
      <c r="I137" s="291" t="s">
        <v>566</v>
      </c>
      <c r="J137" s="223">
        <f t="shared" ref="J137:J200" si="2">LENB(I137)</f>
        <v>19</v>
      </c>
      <c r="K137" s="177"/>
      <c r="L137" s="168"/>
      <c r="M137" s="560"/>
    </row>
    <row r="138" spans="4:13" ht="17.45" customHeight="1">
      <c r="D138" s="547"/>
      <c r="E138" s="544"/>
      <c r="F138" s="515" t="s">
        <v>310</v>
      </c>
      <c r="G138" s="194" t="s">
        <v>55</v>
      </c>
      <c r="H138" s="234" t="s">
        <v>434</v>
      </c>
      <c r="I138" s="234" t="s">
        <v>567</v>
      </c>
      <c r="J138" s="166">
        <f t="shared" si="2"/>
        <v>28</v>
      </c>
      <c r="K138" s="183">
        <v>33</v>
      </c>
      <c r="L138" s="166"/>
      <c r="M138" s="523" t="s">
        <v>546</v>
      </c>
    </row>
    <row r="139" spans="4:13" ht="17.45" customHeight="1">
      <c r="D139" s="547"/>
      <c r="E139" s="544"/>
      <c r="F139" s="515"/>
      <c r="G139" s="189" t="s">
        <v>124</v>
      </c>
      <c r="H139" s="236" t="s">
        <v>450</v>
      </c>
      <c r="I139" s="236" t="s">
        <v>450</v>
      </c>
      <c r="J139" s="160">
        <f t="shared" si="2"/>
        <v>14</v>
      </c>
      <c r="K139" s="212"/>
      <c r="L139" s="189"/>
      <c r="M139" s="523"/>
    </row>
    <row r="140" spans="4:13" ht="17.45" customHeight="1">
      <c r="D140" s="547"/>
      <c r="E140" s="544"/>
      <c r="F140" s="515"/>
      <c r="G140" s="163" t="s">
        <v>49</v>
      </c>
      <c r="H140" s="228" t="s">
        <v>676</v>
      </c>
      <c r="I140" s="228" t="s">
        <v>677</v>
      </c>
      <c r="J140" s="160">
        <f t="shared" si="2"/>
        <v>44</v>
      </c>
      <c r="K140" s="176"/>
      <c r="L140" s="167"/>
      <c r="M140" s="523"/>
    </row>
    <row r="141" spans="4:13" ht="17.45" customHeight="1" thickBot="1">
      <c r="D141" s="548"/>
      <c r="E141" s="549"/>
      <c r="F141" s="515"/>
      <c r="G141" s="239" t="s">
        <v>77</v>
      </c>
      <c r="H141" s="217"/>
      <c r="I141" s="217" t="s">
        <v>567</v>
      </c>
      <c r="J141" s="160">
        <f t="shared" si="2"/>
        <v>28</v>
      </c>
      <c r="K141" s="182"/>
      <c r="L141" s="170"/>
      <c r="M141" s="523"/>
    </row>
    <row r="142" spans="4:13" ht="17.45" customHeight="1" thickBot="1">
      <c r="D142" s="240"/>
      <c r="E142" s="241"/>
      <c r="F142" s="242" t="s">
        <v>120</v>
      </c>
      <c r="G142" s="243" t="s">
        <v>55</v>
      </c>
      <c r="H142" s="244" t="s">
        <v>470</v>
      </c>
      <c r="I142" s="244" t="s">
        <v>568</v>
      </c>
      <c r="J142" s="178">
        <f t="shared" si="2"/>
        <v>8</v>
      </c>
      <c r="K142" s="220"/>
      <c r="L142" s="221"/>
      <c r="M142" s="222"/>
    </row>
    <row r="143" spans="4:13" ht="17.45" customHeight="1">
      <c r="D143" s="575" t="s">
        <v>122</v>
      </c>
      <c r="E143" s="550">
        <v>1</v>
      </c>
      <c r="F143" s="561" t="s">
        <v>521</v>
      </c>
      <c r="G143" s="213" t="s">
        <v>67</v>
      </c>
      <c r="H143" s="245" t="s">
        <v>392</v>
      </c>
      <c r="I143" s="245"/>
      <c r="J143" s="179">
        <f t="shared" si="2"/>
        <v>0</v>
      </c>
      <c r="K143" s="179"/>
      <c r="L143" s="179" t="s">
        <v>250</v>
      </c>
      <c r="M143" s="554" t="s">
        <v>546</v>
      </c>
    </row>
    <row r="144" spans="4:13" ht="17.45" customHeight="1">
      <c r="D144" s="547"/>
      <c r="E144" s="551"/>
      <c r="F144" s="562"/>
      <c r="G144" s="189" t="s">
        <v>55</v>
      </c>
      <c r="H144" s="207" t="s">
        <v>393</v>
      </c>
      <c r="I144" s="207" t="s">
        <v>633</v>
      </c>
      <c r="J144" s="160">
        <f t="shared" si="2"/>
        <v>17</v>
      </c>
      <c r="K144" s="167">
        <v>33</v>
      </c>
      <c r="L144" s="167"/>
      <c r="M144" s="523"/>
    </row>
    <row r="145" spans="4:13" ht="17.45" customHeight="1">
      <c r="D145" s="547"/>
      <c r="E145" s="551"/>
      <c r="F145" s="562"/>
      <c r="G145" s="189" t="s">
        <v>124</v>
      </c>
      <c r="H145" s="200" t="s">
        <v>451</v>
      </c>
      <c r="I145" s="200" t="s">
        <v>451</v>
      </c>
      <c r="J145" s="160">
        <f t="shared" si="2"/>
        <v>17</v>
      </c>
      <c r="K145" s="189"/>
      <c r="L145" s="189"/>
      <c r="M145" s="523"/>
    </row>
    <row r="146" spans="4:13" ht="17.45" customHeight="1">
      <c r="D146" s="547"/>
      <c r="E146" s="551"/>
      <c r="F146" s="562"/>
      <c r="G146" s="163" t="s">
        <v>49</v>
      </c>
      <c r="H146" s="228" t="s">
        <v>394</v>
      </c>
      <c r="I146" s="265" t="s">
        <v>570</v>
      </c>
      <c r="J146" s="160">
        <f t="shared" si="2"/>
        <v>46</v>
      </c>
      <c r="K146" s="167"/>
      <c r="L146" s="167"/>
      <c r="M146" s="523"/>
    </row>
    <row r="147" spans="4:13" ht="17.45" customHeight="1">
      <c r="D147" s="547"/>
      <c r="E147" s="551"/>
      <c r="F147" s="562"/>
      <c r="G147" s="189" t="s">
        <v>50</v>
      </c>
      <c r="H147" s="207"/>
      <c r="I147" s="207" t="s">
        <v>393</v>
      </c>
      <c r="J147" s="160">
        <f t="shared" si="2"/>
        <v>17</v>
      </c>
      <c r="K147" s="167"/>
      <c r="L147" s="167"/>
      <c r="M147" s="523"/>
    </row>
    <row r="148" spans="4:13" ht="17.45" customHeight="1">
      <c r="D148" s="547"/>
      <c r="E148" s="551"/>
      <c r="F148" s="563"/>
      <c r="G148" s="192" t="s">
        <v>77</v>
      </c>
      <c r="H148" s="207" t="s">
        <v>395</v>
      </c>
      <c r="I148" s="207" t="s">
        <v>393</v>
      </c>
      <c r="J148" s="160">
        <f t="shared" si="2"/>
        <v>17</v>
      </c>
      <c r="K148" s="168"/>
      <c r="L148" s="168"/>
      <c r="M148" s="524"/>
    </row>
    <row r="149" spans="4:13" ht="17.45" customHeight="1">
      <c r="D149" s="547"/>
      <c r="E149" s="537">
        <v>2</v>
      </c>
      <c r="F149" s="564" t="s">
        <v>522</v>
      </c>
      <c r="G149" s="187" t="s">
        <v>67</v>
      </c>
      <c r="H149" s="247" t="s">
        <v>396</v>
      </c>
      <c r="I149" s="247"/>
      <c r="J149" s="160">
        <f t="shared" si="2"/>
        <v>0</v>
      </c>
      <c r="K149" s="160"/>
      <c r="L149" s="175" t="s">
        <v>250</v>
      </c>
      <c r="M149" s="522" t="s">
        <v>546</v>
      </c>
    </row>
    <row r="150" spans="4:13" ht="17.45" customHeight="1">
      <c r="D150" s="547"/>
      <c r="E150" s="537"/>
      <c r="F150" s="565"/>
      <c r="G150" s="189" t="s">
        <v>55</v>
      </c>
      <c r="H150" s="207" t="s">
        <v>397</v>
      </c>
      <c r="I150" s="207" t="s">
        <v>576</v>
      </c>
      <c r="J150" s="160">
        <f t="shared" si="2"/>
        <v>14</v>
      </c>
      <c r="K150" s="167">
        <v>33</v>
      </c>
      <c r="L150" s="176"/>
      <c r="M150" s="523"/>
    </row>
    <row r="151" spans="4:13" ht="17.45" customHeight="1">
      <c r="D151" s="547"/>
      <c r="E151" s="537"/>
      <c r="F151" s="565"/>
      <c r="G151" s="189" t="s">
        <v>124</v>
      </c>
      <c r="H151" s="200" t="s">
        <v>452</v>
      </c>
      <c r="I151" s="200" t="s">
        <v>452</v>
      </c>
      <c r="J151" s="160">
        <f t="shared" si="2"/>
        <v>14</v>
      </c>
      <c r="K151" s="189"/>
      <c r="L151" s="212"/>
      <c r="M151" s="523"/>
    </row>
    <row r="152" spans="4:13" ht="17.45" customHeight="1">
      <c r="D152" s="547"/>
      <c r="E152" s="537"/>
      <c r="F152" s="565"/>
      <c r="G152" s="163" t="s">
        <v>49</v>
      </c>
      <c r="H152" s="232" t="s">
        <v>398</v>
      </c>
      <c r="I152" s="265" t="s">
        <v>571</v>
      </c>
      <c r="J152" s="160">
        <f t="shared" si="2"/>
        <v>48</v>
      </c>
      <c r="K152" s="167"/>
      <c r="L152" s="176"/>
      <c r="M152" s="523"/>
    </row>
    <row r="153" spans="4:13" ht="17.45" customHeight="1">
      <c r="D153" s="547"/>
      <c r="E153" s="537"/>
      <c r="F153" s="565"/>
      <c r="G153" s="189" t="s">
        <v>50</v>
      </c>
      <c r="H153" s="207"/>
      <c r="I153" s="207" t="s">
        <v>576</v>
      </c>
      <c r="J153" s="160">
        <f t="shared" si="2"/>
        <v>14</v>
      </c>
      <c r="K153" s="167"/>
      <c r="L153" s="176"/>
      <c r="M153" s="523"/>
    </row>
    <row r="154" spans="4:13" ht="17.45" customHeight="1">
      <c r="D154" s="547"/>
      <c r="E154" s="537"/>
      <c r="F154" s="566"/>
      <c r="G154" s="192" t="s">
        <v>77</v>
      </c>
      <c r="H154" s="207" t="s">
        <v>397</v>
      </c>
      <c r="I154" s="207" t="s">
        <v>576</v>
      </c>
      <c r="J154" s="160">
        <f t="shared" si="2"/>
        <v>14</v>
      </c>
      <c r="K154" s="168"/>
      <c r="L154" s="177"/>
      <c r="M154" s="524"/>
    </row>
    <row r="155" spans="4:13" ht="17.45" customHeight="1">
      <c r="D155" s="547"/>
      <c r="E155" s="537">
        <v>3</v>
      </c>
      <c r="F155" s="564" t="s">
        <v>523</v>
      </c>
      <c r="G155" s="187" t="s">
        <v>67</v>
      </c>
      <c r="H155" s="247" t="s">
        <v>399</v>
      </c>
      <c r="I155" s="247"/>
      <c r="J155" s="160">
        <f t="shared" si="2"/>
        <v>0</v>
      </c>
      <c r="K155" s="160"/>
      <c r="L155" s="175" t="s">
        <v>250</v>
      </c>
      <c r="M155" s="522" t="s">
        <v>546</v>
      </c>
    </row>
    <row r="156" spans="4:13" ht="17.45" customHeight="1">
      <c r="D156" s="547"/>
      <c r="E156" s="537"/>
      <c r="F156" s="565"/>
      <c r="G156" s="189" t="s">
        <v>55</v>
      </c>
      <c r="H156" s="207" t="s">
        <v>400</v>
      </c>
      <c r="I156" s="207" t="s">
        <v>574</v>
      </c>
      <c r="J156" s="160">
        <f t="shared" si="2"/>
        <v>8</v>
      </c>
      <c r="K156" s="167">
        <v>33</v>
      </c>
      <c r="L156" s="176"/>
      <c r="M156" s="523"/>
    </row>
    <row r="157" spans="4:13" ht="17.45" customHeight="1">
      <c r="D157" s="547"/>
      <c r="E157" s="537"/>
      <c r="F157" s="565"/>
      <c r="G157" s="189" t="s">
        <v>124</v>
      </c>
      <c r="H157" s="200" t="s">
        <v>453</v>
      </c>
      <c r="I157" s="200" t="s">
        <v>453</v>
      </c>
      <c r="J157" s="160">
        <f t="shared" si="2"/>
        <v>8</v>
      </c>
      <c r="K157" s="189"/>
      <c r="L157" s="212"/>
      <c r="M157" s="523"/>
    </row>
    <row r="158" spans="4:13" ht="17.45" customHeight="1">
      <c r="D158" s="547"/>
      <c r="E158" s="537"/>
      <c r="F158" s="565"/>
      <c r="G158" s="163" t="s">
        <v>49</v>
      </c>
      <c r="H158" s="228" t="s">
        <v>296</v>
      </c>
      <c r="I158" s="228" t="s">
        <v>569</v>
      </c>
      <c r="J158" s="160">
        <f t="shared" si="2"/>
        <v>52</v>
      </c>
      <c r="K158" s="167"/>
      <c r="L158" s="176"/>
      <c r="M158" s="523"/>
    </row>
    <row r="159" spans="4:13" ht="17.45" customHeight="1">
      <c r="D159" s="547"/>
      <c r="E159" s="537"/>
      <c r="F159" s="565"/>
      <c r="G159" s="189" t="s">
        <v>50</v>
      </c>
      <c r="H159" s="207"/>
      <c r="I159" s="207" t="s">
        <v>574</v>
      </c>
      <c r="J159" s="160">
        <f t="shared" si="2"/>
        <v>8</v>
      </c>
      <c r="K159" s="167"/>
      <c r="L159" s="176"/>
      <c r="M159" s="523"/>
    </row>
    <row r="160" spans="4:13" ht="18" customHeight="1">
      <c r="D160" s="547"/>
      <c r="E160" s="537"/>
      <c r="F160" s="566"/>
      <c r="G160" s="192" t="s">
        <v>77</v>
      </c>
      <c r="H160" s="210" t="s">
        <v>400</v>
      </c>
      <c r="I160" s="207" t="s">
        <v>574</v>
      </c>
      <c r="J160" s="160">
        <f t="shared" si="2"/>
        <v>8</v>
      </c>
      <c r="K160" s="168"/>
      <c r="L160" s="177"/>
      <c r="M160" s="524"/>
    </row>
    <row r="161" spans="4:13" ht="15.6" customHeight="1">
      <c r="D161" s="547"/>
      <c r="E161" s="537">
        <v>4</v>
      </c>
      <c r="F161" s="564" t="s">
        <v>524</v>
      </c>
      <c r="G161" s="187" t="s">
        <v>67</v>
      </c>
      <c r="H161" s="247" t="s">
        <v>401</v>
      </c>
      <c r="I161" s="247"/>
      <c r="J161" s="160">
        <f t="shared" si="2"/>
        <v>0</v>
      </c>
      <c r="K161" s="160"/>
      <c r="L161" s="175" t="s">
        <v>250</v>
      </c>
      <c r="M161" s="522" t="s">
        <v>546</v>
      </c>
    </row>
    <row r="162" spans="4:13" ht="15.6" customHeight="1">
      <c r="D162" s="547"/>
      <c r="E162" s="537"/>
      <c r="F162" s="565"/>
      <c r="G162" s="189" t="s">
        <v>55</v>
      </c>
      <c r="H162" s="207" t="s">
        <v>293</v>
      </c>
      <c r="I162" s="207" t="s">
        <v>575</v>
      </c>
      <c r="J162" s="160">
        <f t="shared" si="2"/>
        <v>12</v>
      </c>
      <c r="K162" s="167">
        <v>33</v>
      </c>
      <c r="L162" s="176"/>
      <c r="M162" s="523"/>
    </row>
    <row r="163" spans="4:13" ht="15.6" customHeight="1">
      <c r="D163" s="547"/>
      <c r="E163" s="537"/>
      <c r="F163" s="565"/>
      <c r="G163" s="189" t="s">
        <v>124</v>
      </c>
      <c r="H163" s="200" t="s">
        <v>454</v>
      </c>
      <c r="I163" s="200" t="s">
        <v>454</v>
      </c>
      <c r="J163" s="160">
        <f t="shared" si="2"/>
        <v>12</v>
      </c>
      <c r="K163" s="189"/>
      <c r="L163" s="212"/>
      <c r="M163" s="523"/>
    </row>
    <row r="164" spans="4:13" ht="17.25">
      <c r="D164" s="547"/>
      <c r="E164" s="537"/>
      <c r="F164" s="565"/>
      <c r="G164" s="163" t="s">
        <v>49</v>
      </c>
      <c r="H164" s="228" t="s">
        <v>295</v>
      </c>
      <c r="I164" s="228" t="s">
        <v>572</v>
      </c>
      <c r="J164" s="160">
        <f t="shared" si="2"/>
        <v>52</v>
      </c>
      <c r="K164" s="167"/>
      <c r="L164" s="176"/>
      <c r="M164" s="523"/>
    </row>
    <row r="165" spans="4:13" ht="15.6" customHeight="1">
      <c r="D165" s="547"/>
      <c r="E165" s="537"/>
      <c r="F165" s="565"/>
      <c r="G165" s="189" t="s">
        <v>50</v>
      </c>
      <c r="H165" s="207"/>
      <c r="I165" s="207" t="s">
        <v>575</v>
      </c>
      <c r="J165" s="160">
        <f t="shared" si="2"/>
        <v>12</v>
      </c>
      <c r="K165" s="167"/>
      <c r="L165" s="176"/>
      <c r="M165" s="523"/>
    </row>
    <row r="166" spans="4:13" ht="15.6" customHeight="1">
      <c r="D166" s="547"/>
      <c r="E166" s="537"/>
      <c r="F166" s="566"/>
      <c r="G166" s="192" t="s">
        <v>77</v>
      </c>
      <c r="H166" s="207" t="s">
        <v>293</v>
      </c>
      <c r="I166" s="207" t="s">
        <v>575</v>
      </c>
      <c r="J166" s="160">
        <f t="shared" si="2"/>
        <v>12</v>
      </c>
      <c r="K166" s="168"/>
      <c r="L166" s="177"/>
      <c r="M166" s="524"/>
    </row>
    <row r="167" spans="4:13" ht="15.6" customHeight="1">
      <c r="D167" s="547"/>
      <c r="E167" s="537">
        <v>5</v>
      </c>
      <c r="F167" s="564" t="s">
        <v>525</v>
      </c>
      <c r="G167" s="187" t="s">
        <v>67</v>
      </c>
      <c r="H167" s="248" t="s">
        <v>402</v>
      </c>
      <c r="I167" s="249"/>
      <c r="J167" s="160">
        <f t="shared" si="2"/>
        <v>0</v>
      </c>
      <c r="K167" s="160"/>
      <c r="L167" s="175" t="s">
        <v>250</v>
      </c>
      <c r="M167" s="522" t="s">
        <v>546</v>
      </c>
    </row>
    <row r="168" spans="4:13" ht="15.6" customHeight="1">
      <c r="D168" s="547"/>
      <c r="E168" s="537"/>
      <c r="F168" s="565"/>
      <c r="G168" s="189" t="s">
        <v>55</v>
      </c>
      <c r="H168" s="250" t="s">
        <v>403</v>
      </c>
      <c r="I168" s="207" t="s">
        <v>577</v>
      </c>
      <c r="J168" s="160">
        <f t="shared" si="2"/>
        <v>13</v>
      </c>
      <c r="K168" s="167">
        <v>33</v>
      </c>
      <c r="L168" s="176"/>
      <c r="M168" s="523"/>
    </row>
    <row r="169" spans="4:13" ht="15.6" customHeight="1">
      <c r="D169" s="547"/>
      <c r="E169" s="537"/>
      <c r="F169" s="565"/>
      <c r="G169" s="189" t="s">
        <v>124</v>
      </c>
      <c r="H169" s="251" t="s">
        <v>455</v>
      </c>
      <c r="I169" s="251" t="s">
        <v>455</v>
      </c>
      <c r="J169" s="160">
        <f t="shared" si="2"/>
        <v>13</v>
      </c>
      <c r="K169" s="189"/>
      <c r="L169" s="212"/>
      <c r="M169" s="523"/>
    </row>
    <row r="170" spans="4:13" ht="17.25">
      <c r="D170" s="547"/>
      <c r="E170" s="537"/>
      <c r="F170" s="565"/>
      <c r="G170" s="163" t="s">
        <v>49</v>
      </c>
      <c r="H170" s="252" t="s">
        <v>292</v>
      </c>
      <c r="I170" s="228" t="s">
        <v>573</v>
      </c>
      <c r="J170" s="160">
        <f t="shared" si="2"/>
        <v>64</v>
      </c>
      <c r="K170" s="167"/>
      <c r="L170" s="176"/>
      <c r="M170" s="523"/>
    </row>
    <row r="171" spans="4:13" ht="15.6" customHeight="1">
      <c r="D171" s="547"/>
      <c r="E171" s="537"/>
      <c r="F171" s="565"/>
      <c r="G171" s="189" t="s">
        <v>50</v>
      </c>
      <c r="H171" s="250"/>
      <c r="I171" s="207" t="s">
        <v>577</v>
      </c>
      <c r="J171" s="160">
        <f t="shared" si="2"/>
        <v>13</v>
      </c>
      <c r="K171" s="167"/>
      <c r="L171" s="176"/>
      <c r="M171" s="523"/>
    </row>
    <row r="172" spans="4:13" ht="15.6" customHeight="1">
      <c r="D172" s="547"/>
      <c r="E172" s="539"/>
      <c r="F172" s="565"/>
      <c r="G172" s="239" t="s">
        <v>77</v>
      </c>
      <c r="H172" s="292" t="s">
        <v>403</v>
      </c>
      <c r="I172" s="246" t="s">
        <v>577</v>
      </c>
      <c r="J172" s="178">
        <f t="shared" si="2"/>
        <v>13</v>
      </c>
      <c r="K172" s="170"/>
      <c r="L172" s="182"/>
      <c r="M172" s="523"/>
    </row>
    <row r="173" spans="4:13" ht="15.6" customHeight="1">
      <c r="D173" s="547"/>
      <c r="E173" s="540">
        <v>6</v>
      </c>
      <c r="F173" s="570" t="s">
        <v>526</v>
      </c>
      <c r="G173" s="281" t="s">
        <v>67</v>
      </c>
      <c r="H173" s="271" t="s">
        <v>404</v>
      </c>
      <c r="I173" s="282"/>
      <c r="J173" s="272">
        <f t="shared" si="2"/>
        <v>0</v>
      </c>
      <c r="K173" s="272"/>
      <c r="L173" s="273" t="s">
        <v>250</v>
      </c>
      <c r="M173" s="567"/>
    </row>
    <row r="174" spans="4:13" ht="15.6" customHeight="1">
      <c r="D174" s="547"/>
      <c r="E174" s="540"/>
      <c r="F174" s="562"/>
      <c r="G174" s="196" t="s">
        <v>55</v>
      </c>
      <c r="H174" s="250" t="s">
        <v>294</v>
      </c>
      <c r="I174" s="207" t="s">
        <v>589</v>
      </c>
      <c r="J174" s="272">
        <f>LENB(I186)</f>
        <v>15</v>
      </c>
      <c r="K174" s="274">
        <v>33</v>
      </c>
      <c r="L174" s="275"/>
      <c r="M174" s="568"/>
    </row>
    <row r="175" spans="4:13" ht="15.6" customHeight="1">
      <c r="D175" s="547"/>
      <c r="E175" s="540"/>
      <c r="F175" s="562"/>
      <c r="G175" s="196" t="s">
        <v>124</v>
      </c>
      <c r="H175" s="251" t="s">
        <v>456</v>
      </c>
      <c r="I175" s="251" t="s">
        <v>456</v>
      </c>
      <c r="J175" s="272">
        <f>LENB(I187)</f>
        <v>9</v>
      </c>
      <c r="K175" s="196"/>
      <c r="L175" s="276"/>
      <c r="M175" s="568"/>
    </row>
    <row r="176" spans="4:13" ht="17.25">
      <c r="D176" s="547"/>
      <c r="E176" s="540"/>
      <c r="F176" s="562"/>
      <c r="G176" s="277" t="s">
        <v>49</v>
      </c>
      <c r="H176" s="265" t="s">
        <v>297</v>
      </c>
      <c r="I176" s="265" t="s">
        <v>588</v>
      </c>
      <c r="J176" s="272">
        <f>LENB(I188)</f>
        <v>50</v>
      </c>
      <c r="K176" s="274"/>
      <c r="L176" s="275"/>
      <c r="M176" s="568"/>
    </row>
    <row r="177" spans="4:13" ht="19.149999999999999" customHeight="1">
      <c r="D177" s="547"/>
      <c r="E177" s="540"/>
      <c r="F177" s="562"/>
      <c r="G177" s="196" t="s">
        <v>50</v>
      </c>
      <c r="H177" s="250"/>
      <c r="I177" s="207" t="s">
        <v>589</v>
      </c>
      <c r="J177" s="272">
        <f>LENB(I189)</f>
        <v>15</v>
      </c>
      <c r="K177" s="274"/>
      <c r="L177" s="275"/>
      <c r="M177" s="568"/>
    </row>
    <row r="178" spans="4:13" ht="15.6" customHeight="1">
      <c r="D178" s="547"/>
      <c r="E178" s="540"/>
      <c r="F178" s="563"/>
      <c r="G178" s="198" t="s">
        <v>77</v>
      </c>
      <c r="H178" s="250" t="s">
        <v>294</v>
      </c>
      <c r="I178" s="210" t="s">
        <v>589</v>
      </c>
      <c r="J178" s="293">
        <f>LENB(I190)</f>
        <v>15</v>
      </c>
      <c r="K178" s="283"/>
      <c r="L178" s="280"/>
      <c r="M178" s="569"/>
    </row>
    <row r="179" spans="4:13" ht="15.6" customHeight="1">
      <c r="D179" s="547"/>
      <c r="E179" s="537">
        <v>7</v>
      </c>
      <c r="F179" s="571" t="s">
        <v>527</v>
      </c>
      <c r="G179" s="94" t="s">
        <v>67</v>
      </c>
      <c r="H179" s="267" t="s">
        <v>405</v>
      </c>
      <c r="I179" s="270"/>
      <c r="J179" s="95">
        <f t="shared" si="2"/>
        <v>0</v>
      </c>
      <c r="K179" s="95"/>
      <c r="L179" s="152" t="s">
        <v>250</v>
      </c>
      <c r="M179" s="486"/>
    </row>
    <row r="180" spans="4:13" ht="15.6" customHeight="1">
      <c r="D180" s="547"/>
      <c r="E180" s="537"/>
      <c r="F180" s="572"/>
      <c r="G180" s="98" t="s">
        <v>55</v>
      </c>
      <c r="H180" s="153" t="s">
        <v>406</v>
      </c>
      <c r="I180" s="428"/>
      <c r="J180" s="95">
        <f t="shared" si="2"/>
        <v>0</v>
      </c>
      <c r="K180" s="99">
        <v>33</v>
      </c>
      <c r="L180" s="100"/>
      <c r="M180" s="485"/>
    </row>
    <row r="181" spans="4:13" ht="15.6" customHeight="1">
      <c r="D181" s="547"/>
      <c r="E181" s="537"/>
      <c r="F181" s="572"/>
      <c r="G181" s="98" t="s">
        <v>124</v>
      </c>
      <c r="H181" s="114" t="s">
        <v>457</v>
      </c>
      <c r="I181" s="428"/>
      <c r="J181" s="95">
        <f t="shared" si="2"/>
        <v>0</v>
      </c>
      <c r="K181" s="98"/>
      <c r="L181" s="101"/>
      <c r="M181" s="485"/>
    </row>
    <row r="182" spans="4:13" ht="17.25">
      <c r="D182" s="547"/>
      <c r="E182" s="537"/>
      <c r="F182" s="572"/>
      <c r="G182" s="102" t="s">
        <v>49</v>
      </c>
      <c r="H182" s="268" t="s">
        <v>298</v>
      </c>
      <c r="I182" s="428"/>
      <c r="J182" s="95">
        <f t="shared" si="2"/>
        <v>0</v>
      </c>
      <c r="K182" s="99"/>
      <c r="L182" s="100"/>
      <c r="M182" s="485"/>
    </row>
    <row r="183" spans="4:13" ht="15.6" customHeight="1">
      <c r="D183" s="547"/>
      <c r="E183" s="537"/>
      <c r="F183" s="572"/>
      <c r="G183" s="98" t="s">
        <v>50</v>
      </c>
      <c r="H183" s="153"/>
      <c r="I183" s="428"/>
      <c r="J183" s="95">
        <f t="shared" si="2"/>
        <v>0</v>
      </c>
      <c r="K183" s="99"/>
      <c r="L183" s="100"/>
      <c r="M183" s="485"/>
    </row>
    <row r="184" spans="4:13" ht="15.6" customHeight="1">
      <c r="D184" s="547"/>
      <c r="E184" s="537"/>
      <c r="F184" s="573"/>
      <c r="G184" s="118" t="s">
        <v>77</v>
      </c>
      <c r="H184" s="269" t="s">
        <v>406</v>
      </c>
      <c r="I184" s="428"/>
      <c r="J184" s="95">
        <f t="shared" si="2"/>
        <v>0</v>
      </c>
      <c r="K184" s="120"/>
      <c r="L184" s="264"/>
      <c r="M184" s="487"/>
    </row>
    <row r="185" spans="4:13" ht="15.6" customHeight="1">
      <c r="D185" s="547"/>
      <c r="E185" s="537">
        <v>8</v>
      </c>
      <c r="F185" s="570" t="s">
        <v>528</v>
      </c>
      <c r="G185" s="281" t="s">
        <v>67</v>
      </c>
      <c r="H185" s="271" t="s">
        <v>407</v>
      </c>
      <c r="I185" s="282"/>
      <c r="J185" s="272">
        <f t="shared" si="2"/>
        <v>0</v>
      </c>
      <c r="K185" s="272"/>
      <c r="L185" s="272" t="s">
        <v>249</v>
      </c>
      <c r="M185" s="596" t="s">
        <v>691</v>
      </c>
    </row>
    <row r="186" spans="4:13" ht="15.6" customHeight="1">
      <c r="D186" s="547"/>
      <c r="E186" s="537"/>
      <c r="F186" s="562"/>
      <c r="G186" s="196" t="s">
        <v>55</v>
      </c>
      <c r="H186" s="153" t="s">
        <v>408</v>
      </c>
      <c r="I186" s="417" t="s">
        <v>586</v>
      </c>
      <c r="J186" s="272">
        <f t="shared" si="2"/>
        <v>15</v>
      </c>
      <c r="K186" s="274">
        <v>33</v>
      </c>
      <c r="L186" s="274"/>
      <c r="M186" s="597"/>
    </row>
    <row r="187" spans="4:13" ht="15.6" customHeight="1">
      <c r="D187" s="547"/>
      <c r="E187" s="537"/>
      <c r="F187" s="562"/>
      <c r="G187" s="196" t="s">
        <v>124</v>
      </c>
      <c r="H187" s="114" t="s">
        <v>458</v>
      </c>
      <c r="I187" s="417" t="s">
        <v>587</v>
      </c>
      <c r="J187" s="272">
        <f t="shared" si="2"/>
        <v>9</v>
      </c>
      <c r="K187" s="196"/>
      <c r="L187" s="196"/>
      <c r="M187" s="597"/>
    </row>
    <row r="188" spans="4:13" ht="17.25">
      <c r="D188" s="547"/>
      <c r="E188" s="537"/>
      <c r="F188" s="562"/>
      <c r="G188" s="277" t="s">
        <v>49</v>
      </c>
      <c r="H188" s="268" t="s">
        <v>299</v>
      </c>
      <c r="I188" s="429" t="s">
        <v>678</v>
      </c>
      <c r="J188" s="272">
        <f t="shared" si="2"/>
        <v>50</v>
      </c>
      <c r="K188" s="274"/>
      <c r="L188" s="274"/>
      <c r="M188" s="597"/>
    </row>
    <row r="189" spans="4:13" ht="15.6" customHeight="1">
      <c r="D189" s="547"/>
      <c r="E189" s="537"/>
      <c r="F189" s="562"/>
      <c r="G189" s="196" t="s">
        <v>50</v>
      </c>
      <c r="H189" s="153"/>
      <c r="I189" s="417" t="s">
        <v>586</v>
      </c>
      <c r="J189" s="272">
        <f t="shared" si="2"/>
        <v>15</v>
      </c>
      <c r="K189" s="274"/>
      <c r="L189" s="274"/>
      <c r="M189" s="597"/>
    </row>
    <row r="190" spans="4:13" ht="15.6" customHeight="1" thickBot="1">
      <c r="D190" s="547"/>
      <c r="E190" s="538"/>
      <c r="F190" s="562"/>
      <c r="G190" s="278" t="s">
        <v>77</v>
      </c>
      <c r="H190" s="269" t="s">
        <v>408</v>
      </c>
      <c r="I190" s="417" t="s">
        <v>586</v>
      </c>
      <c r="J190" s="272">
        <f t="shared" si="2"/>
        <v>15</v>
      </c>
      <c r="K190" s="279"/>
      <c r="L190" s="279"/>
      <c r="M190" s="597"/>
    </row>
    <row r="191" spans="4:13" ht="20.25">
      <c r="D191" s="509"/>
      <c r="E191" s="253"/>
      <c r="F191" s="254" t="s">
        <v>136</v>
      </c>
      <c r="G191" s="255" t="s">
        <v>55</v>
      </c>
      <c r="H191" s="250" t="s">
        <v>471</v>
      </c>
      <c r="I191" s="250" t="s">
        <v>578</v>
      </c>
      <c r="J191" s="160">
        <f t="shared" si="2"/>
        <v>12</v>
      </c>
      <c r="K191" s="223"/>
      <c r="L191" s="223"/>
      <c r="M191" s="224" t="s">
        <v>546</v>
      </c>
    </row>
    <row r="192" spans="4:13" ht="15.6" customHeight="1">
      <c r="D192" s="509"/>
      <c r="E192" s="535"/>
      <c r="F192" s="514" t="s">
        <v>515</v>
      </c>
      <c r="G192" s="187" t="s">
        <v>55</v>
      </c>
      <c r="H192" s="187" t="s">
        <v>459</v>
      </c>
      <c r="I192" s="187" t="s">
        <v>580</v>
      </c>
      <c r="J192" s="160">
        <f t="shared" si="2"/>
        <v>15</v>
      </c>
      <c r="K192" s="160">
        <v>33</v>
      </c>
      <c r="L192" s="160"/>
      <c r="M192" s="558" t="s">
        <v>546</v>
      </c>
    </row>
    <row r="193" spans="4:13" ht="15.6" customHeight="1">
      <c r="D193" s="509"/>
      <c r="E193" s="535"/>
      <c r="F193" s="515"/>
      <c r="G193" s="189" t="s">
        <v>124</v>
      </c>
      <c r="H193" s="196" t="str">
        <f>LOWER(H192)</f>
        <v>soundbar buying guide</v>
      </c>
      <c r="I193" s="196" t="s">
        <v>692</v>
      </c>
      <c r="J193" s="160">
        <f t="shared" si="2"/>
        <v>21</v>
      </c>
      <c r="K193" s="189"/>
      <c r="L193" s="189"/>
      <c r="M193" s="559"/>
    </row>
    <row r="194" spans="4:13" ht="17.45" customHeight="1">
      <c r="D194" s="509"/>
      <c r="E194" s="535"/>
      <c r="F194" s="515"/>
      <c r="G194" s="163" t="s">
        <v>49</v>
      </c>
      <c r="H194" s="211" t="s">
        <v>460</v>
      </c>
      <c r="I194" s="72" t="s">
        <v>579</v>
      </c>
      <c r="J194" s="160">
        <f t="shared" si="2"/>
        <v>65</v>
      </c>
      <c r="K194" s="167"/>
      <c r="L194" s="167"/>
      <c r="M194" s="559"/>
    </row>
    <row r="195" spans="4:13" ht="15.6" customHeight="1">
      <c r="D195" s="509"/>
      <c r="E195" s="535"/>
      <c r="F195" s="516"/>
      <c r="G195" s="192" t="s">
        <v>77</v>
      </c>
      <c r="H195" s="192"/>
      <c r="I195" s="291" t="s">
        <v>580</v>
      </c>
      <c r="J195" s="223">
        <f t="shared" si="2"/>
        <v>15</v>
      </c>
      <c r="K195" s="168"/>
      <c r="L195" s="168"/>
      <c r="M195" s="560"/>
    </row>
    <row r="196" spans="4:13" ht="16.149999999999999" customHeight="1">
      <c r="D196" s="509"/>
      <c r="E196" s="535"/>
      <c r="F196" s="514" t="s">
        <v>516</v>
      </c>
      <c r="G196" s="187" t="s">
        <v>55</v>
      </c>
      <c r="H196" s="187" t="s">
        <v>461</v>
      </c>
      <c r="I196" s="187" t="s">
        <v>577</v>
      </c>
      <c r="J196" s="160">
        <f t="shared" si="2"/>
        <v>13</v>
      </c>
      <c r="K196" s="160">
        <v>33</v>
      </c>
      <c r="L196" s="160"/>
      <c r="M196" s="558" t="s">
        <v>546</v>
      </c>
    </row>
    <row r="197" spans="4:13" ht="16.149999999999999" customHeight="1">
      <c r="D197" s="509"/>
      <c r="E197" s="535"/>
      <c r="F197" s="515"/>
      <c r="G197" s="189" t="s">
        <v>124</v>
      </c>
      <c r="H197" s="196" t="str">
        <f>LOWER(H196)</f>
        <v>why the frame</v>
      </c>
      <c r="I197" s="196" t="s">
        <v>455</v>
      </c>
      <c r="J197" s="160">
        <f t="shared" si="2"/>
        <v>13</v>
      </c>
      <c r="K197" s="189"/>
      <c r="L197" s="189"/>
      <c r="M197" s="559"/>
    </row>
    <row r="198" spans="4:13" ht="17.45" customHeight="1">
      <c r="D198" s="509"/>
      <c r="E198" s="535"/>
      <c r="F198" s="515"/>
      <c r="G198" s="163" t="s">
        <v>49</v>
      </c>
      <c r="H198" s="265" t="s">
        <v>292</v>
      </c>
      <c r="I198" s="72" t="s">
        <v>573</v>
      </c>
      <c r="J198" s="160">
        <f t="shared" si="2"/>
        <v>64</v>
      </c>
      <c r="K198" s="167"/>
      <c r="L198" s="167"/>
      <c r="M198" s="559"/>
    </row>
    <row r="199" spans="4:13" ht="16.149999999999999" customHeight="1">
      <c r="D199" s="509"/>
      <c r="E199" s="535"/>
      <c r="F199" s="516"/>
      <c r="G199" s="192" t="s">
        <v>77</v>
      </c>
      <c r="H199" s="192"/>
      <c r="I199" s="291" t="s">
        <v>577</v>
      </c>
      <c r="J199" s="223">
        <f t="shared" si="2"/>
        <v>13</v>
      </c>
      <c r="K199" s="168"/>
      <c r="L199" s="168"/>
      <c r="M199" s="560"/>
    </row>
    <row r="200" spans="4:13" ht="16.149999999999999" customHeight="1">
      <c r="D200" s="509"/>
      <c r="E200" s="535"/>
      <c r="F200" s="514" t="s">
        <v>517</v>
      </c>
      <c r="G200" s="187" t="s">
        <v>55</v>
      </c>
      <c r="H200" s="187" t="s">
        <v>462</v>
      </c>
      <c r="I200" s="187" t="s">
        <v>582</v>
      </c>
      <c r="J200" s="160">
        <f t="shared" si="2"/>
        <v>20</v>
      </c>
      <c r="K200" s="160">
        <v>33</v>
      </c>
      <c r="L200" s="160"/>
      <c r="M200" s="558" t="s">
        <v>546</v>
      </c>
    </row>
    <row r="201" spans="4:13" ht="16.149999999999999" customHeight="1">
      <c r="D201" s="509"/>
      <c r="E201" s="535"/>
      <c r="F201" s="515"/>
      <c r="G201" s="189" t="s">
        <v>124</v>
      </c>
      <c r="H201" s="196" t="str">
        <f>LOWER(H200)</f>
        <v>samsung smart tv</v>
      </c>
      <c r="I201" s="196" t="s">
        <v>511</v>
      </c>
      <c r="J201" s="160">
        <f t="shared" ref="J201:J214" si="3">LENB(I201)</f>
        <v>16</v>
      </c>
      <c r="K201" s="189"/>
      <c r="L201" s="189"/>
      <c r="M201" s="559"/>
    </row>
    <row r="202" spans="4:13" ht="17.45" customHeight="1">
      <c r="D202" s="509"/>
      <c r="E202" s="535"/>
      <c r="F202" s="515"/>
      <c r="G202" s="163" t="s">
        <v>49</v>
      </c>
      <c r="H202" s="265" t="s">
        <v>463</v>
      </c>
      <c r="I202" s="72" t="s">
        <v>581</v>
      </c>
      <c r="J202" s="160">
        <f t="shared" si="3"/>
        <v>53</v>
      </c>
      <c r="K202" s="167"/>
      <c r="L202" s="167"/>
      <c r="M202" s="559"/>
    </row>
    <row r="203" spans="4:13" ht="16.149999999999999" customHeight="1">
      <c r="D203" s="509"/>
      <c r="E203" s="535"/>
      <c r="F203" s="516"/>
      <c r="G203" s="192" t="s">
        <v>77</v>
      </c>
      <c r="H203" s="192"/>
      <c r="I203" s="291" t="s">
        <v>582</v>
      </c>
      <c r="J203" s="223">
        <f t="shared" si="3"/>
        <v>20</v>
      </c>
      <c r="K203" s="168"/>
      <c r="L203" s="168"/>
      <c r="M203" s="560"/>
    </row>
    <row r="204" spans="4:13" ht="16.149999999999999" customHeight="1">
      <c r="D204" s="509"/>
      <c r="E204" s="535"/>
      <c r="F204" s="514" t="s">
        <v>518</v>
      </c>
      <c r="G204" s="187" t="s">
        <v>55</v>
      </c>
      <c r="H204" s="187" t="s">
        <v>464</v>
      </c>
      <c r="I204" s="187" t="s">
        <v>583</v>
      </c>
      <c r="J204" s="160">
        <f t="shared" si="3"/>
        <v>20</v>
      </c>
      <c r="K204" s="160">
        <v>33</v>
      </c>
      <c r="L204" s="160"/>
      <c r="M204" s="558" t="s">
        <v>546</v>
      </c>
    </row>
    <row r="205" spans="4:13" ht="16.149999999999999" customHeight="1">
      <c r="D205" s="509"/>
      <c r="E205" s="535"/>
      <c r="F205" s="515"/>
      <c r="G205" s="189" t="s">
        <v>124</v>
      </c>
      <c r="H205" s="196" t="str">
        <f>LOWER(H204)</f>
        <v>best gaming tv</v>
      </c>
      <c r="I205" s="196" t="s">
        <v>512</v>
      </c>
      <c r="J205" s="160">
        <f t="shared" si="3"/>
        <v>14</v>
      </c>
      <c r="K205" s="189"/>
      <c r="L205" s="189"/>
      <c r="M205" s="559"/>
    </row>
    <row r="206" spans="4:13" ht="17.45" customHeight="1">
      <c r="D206" s="509"/>
      <c r="E206" s="535"/>
      <c r="F206" s="515"/>
      <c r="G206" s="163" t="s">
        <v>49</v>
      </c>
      <c r="H206" s="265" t="s">
        <v>679</v>
      </c>
      <c r="I206" s="265" t="s">
        <v>680</v>
      </c>
      <c r="J206" s="160">
        <f t="shared" si="3"/>
        <v>43</v>
      </c>
      <c r="K206" s="167"/>
      <c r="L206" s="167"/>
      <c r="M206" s="559"/>
    </row>
    <row r="207" spans="4:13" ht="16.149999999999999" customHeight="1">
      <c r="D207" s="509"/>
      <c r="E207" s="535"/>
      <c r="F207" s="516"/>
      <c r="G207" s="192" t="s">
        <v>77</v>
      </c>
      <c r="H207" s="192"/>
      <c r="I207" s="255" t="s">
        <v>583</v>
      </c>
      <c r="J207" s="223">
        <f t="shared" si="3"/>
        <v>20</v>
      </c>
      <c r="K207" s="168"/>
      <c r="L207" s="168"/>
      <c r="M207" s="560"/>
    </row>
    <row r="208" spans="4:13" ht="16.149999999999999" customHeight="1">
      <c r="D208" s="509"/>
      <c r="E208" s="535"/>
      <c r="F208" s="514" t="s">
        <v>519</v>
      </c>
      <c r="G208" s="187" t="s">
        <v>55</v>
      </c>
      <c r="H208" s="187" t="s">
        <v>465</v>
      </c>
      <c r="I208" s="187" t="s">
        <v>584</v>
      </c>
      <c r="J208" s="160">
        <f t="shared" si="3"/>
        <v>17</v>
      </c>
      <c r="K208" s="160">
        <v>33</v>
      </c>
      <c r="L208" s="160"/>
      <c r="M208" s="558" t="s">
        <v>546</v>
      </c>
    </row>
    <row r="209" spans="4:13" ht="16.149999999999999" customHeight="1">
      <c r="D209" s="509"/>
      <c r="E209" s="535"/>
      <c r="F209" s="515"/>
      <c r="G209" s="189" t="s">
        <v>124</v>
      </c>
      <c r="H209" s="196" t="str">
        <f>LOWER(H208)</f>
        <v>super big tv</v>
      </c>
      <c r="I209" s="196" t="s">
        <v>513</v>
      </c>
      <c r="J209" s="160">
        <f t="shared" si="3"/>
        <v>12</v>
      </c>
      <c r="K209" s="189"/>
      <c r="L209" s="189"/>
      <c r="M209" s="559"/>
    </row>
    <row r="210" spans="4:13" ht="17.45" customHeight="1">
      <c r="D210" s="509"/>
      <c r="E210" s="535"/>
      <c r="F210" s="515"/>
      <c r="G210" s="163" t="s">
        <v>49</v>
      </c>
      <c r="H210" s="265" t="s">
        <v>681</v>
      </c>
      <c r="I210" s="265" t="s">
        <v>682</v>
      </c>
      <c r="J210" s="160">
        <f t="shared" si="3"/>
        <v>46</v>
      </c>
      <c r="K210" s="167"/>
      <c r="L210" s="167"/>
      <c r="M210" s="559"/>
    </row>
    <row r="211" spans="4:13" ht="16.149999999999999" customHeight="1">
      <c r="D211" s="509"/>
      <c r="E211" s="535"/>
      <c r="F211" s="516"/>
      <c r="G211" s="192" t="s">
        <v>77</v>
      </c>
      <c r="H211" s="192"/>
      <c r="I211" s="291" t="s">
        <v>584</v>
      </c>
      <c r="J211" s="223">
        <f t="shared" si="3"/>
        <v>17</v>
      </c>
      <c r="K211" s="168"/>
      <c r="L211" s="168"/>
      <c r="M211" s="560"/>
    </row>
    <row r="212" spans="4:13" ht="15.6" customHeight="1">
      <c r="D212" s="509"/>
      <c r="E212" s="535"/>
      <c r="F212" s="514" t="s">
        <v>520</v>
      </c>
      <c r="G212" s="187" t="s">
        <v>55</v>
      </c>
      <c r="H212" s="187" t="s">
        <v>466</v>
      </c>
      <c r="I212" s="187" t="s">
        <v>585</v>
      </c>
      <c r="J212" s="160">
        <f t="shared" si="3"/>
        <v>23</v>
      </c>
      <c r="K212" s="160">
        <v>33</v>
      </c>
      <c r="L212" s="160"/>
      <c r="M212" s="558" t="s">
        <v>546</v>
      </c>
    </row>
    <row r="213" spans="4:13" ht="15.6" customHeight="1">
      <c r="D213" s="509"/>
      <c r="E213" s="535"/>
      <c r="F213" s="515"/>
      <c r="G213" s="189" t="s">
        <v>124</v>
      </c>
      <c r="H213" s="196" t="str">
        <f>LOWER(H212)</f>
        <v>best samsung tv for sports</v>
      </c>
      <c r="I213" s="196" t="s">
        <v>514</v>
      </c>
      <c r="J213" s="160">
        <f t="shared" si="3"/>
        <v>26</v>
      </c>
      <c r="K213" s="189"/>
      <c r="L213" s="189"/>
      <c r="M213" s="559"/>
    </row>
    <row r="214" spans="4:13" ht="15.6" customHeight="1">
      <c r="D214" s="509"/>
      <c r="E214" s="535"/>
      <c r="F214" s="515"/>
      <c r="G214" s="163" t="s">
        <v>49</v>
      </c>
      <c r="H214" s="163" t="s">
        <v>467</v>
      </c>
      <c r="I214" s="72" t="s">
        <v>687</v>
      </c>
      <c r="J214" s="160">
        <f t="shared" si="3"/>
        <v>44</v>
      </c>
      <c r="K214" s="167"/>
      <c r="L214" s="167"/>
      <c r="M214" s="559"/>
    </row>
    <row r="215" spans="4:13" ht="16.149999999999999" customHeight="1" thickBot="1">
      <c r="D215" s="510"/>
      <c r="E215" s="536"/>
      <c r="F215" s="516"/>
      <c r="G215" s="192" t="s">
        <v>77</v>
      </c>
      <c r="H215" s="192"/>
      <c r="I215" s="291" t="s">
        <v>585</v>
      </c>
      <c r="J215" s="168">
        <f>LENB(I215)</f>
        <v>23</v>
      </c>
      <c r="K215" s="168"/>
      <c r="L215" s="168"/>
      <c r="M215" s="560"/>
    </row>
  </sheetData>
  <mergeCells count="103"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00000000-0004-0000-0400-000000000000}"/>
    <hyperlink ref="H146" r:id="rId2" xr:uid="{00000000-0004-0000-0400-000001000000}"/>
    <hyperlink ref="H152" r:id="rId3" display="https://www.samsung.com/uk/tvs/help-me-choose/" xr:uid="{00000000-0004-0000-0400-000002000000}"/>
    <hyperlink ref="H158" r:id="rId4" xr:uid="{00000000-0004-0000-0400-000003000000}"/>
    <hyperlink ref="H164" r:id="rId5" xr:uid="{00000000-0004-0000-0400-000004000000}"/>
    <hyperlink ref="H170" r:id="rId6" xr:uid="{00000000-0004-0000-0400-000005000000}"/>
    <hyperlink ref="H188" r:id="rId7" xr:uid="{00000000-0004-0000-0400-000006000000}"/>
    <hyperlink ref="H176" r:id="rId8" xr:uid="{00000000-0004-0000-0400-000007000000}"/>
    <hyperlink ref="H89" r:id="rId9" xr:uid="{00000000-0004-0000-0400-000008000000}"/>
    <hyperlink ref="H29" r:id="rId10" xr:uid="{00000000-0004-0000-0400-000009000000}"/>
    <hyperlink ref="H35" r:id="rId11" xr:uid="{00000000-0004-0000-0400-00000A000000}"/>
    <hyperlink ref="H41" r:id="rId12" xr:uid="{00000000-0004-0000-0400-00000B000000}"/>
    <hyperlink ref="H47" r:id="rId13" xr:uid="{00000000-0004-0000-0400-00000C000000}"/>
    <hyperlink ref="H53" r:id="rId14" xr:uid="{00000000-0004-0000-0400-00000D000000}"/>
    <hyperlink ref="H65" r:id="rId15" xr:uid="{00000000-0004-0000-0400-00000E000000}"/>
    <hyperlink ref="H71" r:id="rId16" xr:uid="{00000000-0004-0000-0400-00000F000000}"/>
    <hyperlink ref="H77" r:id="rId17" xr:uid="{00000000-0004-0000-0400-000010000000}"/>
    <hyperlink ref="H83" r:id="rId18" xr:uid="{00000000-0004-0000-0400-000011000000}"/>
    <hyperlink ref="H59" r:id="rId19" xr:uid="{00000000-0004-0000-0400-000012000000}"/>
    <hyperlink ref="H23" r:id="rId20" xr:uid="{00000000-0004-0000-0400-000013000000}"/>
    <hyperlink ref="H17" r:id="rId21" xr:uid="{00000000-0004-0000-0400-000014000000}"/>
    <hyperlink ref="H194" r:id="rId22" xr:uid="{00000000-0004-0000-0400-000015000000}"/>
    <hyperlink ref="I146" r:id="rId23" xr:uid="{00000000-0004-0000-0400-000016000000}"/>
    <hyperlink ref="I152" r:id="rId24" xr:uid="{00000000-0004-0000-0400-000017000000}"/>
    <hyperlink ref="I194" r:id="rId25" xr:uid="{00000000-0004-0000-0400-000018000000}"/>
    <hyperlink ref="I198" r:id="rId26" xr:uid="{00000000-0004-0000-0400-000019000000}"/>
    <hyperlink ref="I202" r:id="rId27" xr:uid="{00000000-0004-0000-0400-00001A000000}"/>
    <hyperlink ref="I210" r:id="rId28" xr:uid="{00000000-0004-0000-0400-00001B000000}"/>
    <hyperlink ref="I188" r:id="rId29" xr:uid="{00000000-0004-0000-0400-00001C000000}"/>
    <hyperlink ref="I176" r:id="rId30" xr:uid="{00000000-0004-0000-0400-00001D000000}"/>
    <hyperlink ref="I11" r:id="rId31" xr:uid="{00000000-0004-0000-0400-00001E000000}"/>
    <hyperlink ref="H11" r:id="rId32" xr:uid="{5D79923E-4004-4254-8F3F-50753B49F42A}"/>
    <hyperlink ref="I214" r:id="rId33" xr:uid="{33B7469C-FE4E-45FA-86FD-C294D310E07F}"/>
  </hyperlinks>
  <pageMargins left="0.7" right="0.7" top="0.75" bottom="0.75" header="0.3" footer="0.3"/>
  <pageSetup paperSize="9" orientation="portrait" r:id="rId34"/>
  <drawing r:id="rId35"/>
  <legacyDrawing r:id="rId36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F1" zoomScale="73" zoomScaleNormal="51" workbookViewId="0">
      <selection activeCell="L146" sqref="L146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79.625" style="45" customWidth="1"/>
    <col min="8" max="8" width="80.625" style="45" customWidth="1"/>
    <col min="9" max="9" width="14.75" style="45" customWidth="1"/>
    <col min="10" max="11" width="18.125" style="45" customWidth="1"/>
    <col min="12" max="12" width="51.625" style="45" customWidth="1"/>
    <col min="13" max="16384" width="8.75" style="26"/>
  </cols>
  <sheetData>
    <row r="2" spans="1:12" ht="36" customHeight="1">
      <c r="B2" s="68" t="s">
        <v>109</v>
      </c>
      <c r="C2" s="69"/>
      <c r="D2" s="65"/>
      <c r="E2" s="65"/>
      <c r="F2" s="60"/>
      <c r="G2" s="60"/>
      <c r="H2" s="60"/>
      <c r="I2" s="60"/>
      <c r="J2" s="60"/>
      <c r="K2" s="60"/>
      <c r="L2" s="53"/>
    </row>
    <row r="3" spans="1:12" s="67" customFormat="1" ht="108" customHeight="1">
      <c r="B3" s="574" t="s">
        <v>505</v>
      </c>
      <c r="C3" s="574"/>
      <c r="D3" s="574"/>
      <c r="E3" s="574"/>
      <c r="F3" s="574"/>
      <c r="G3" s="574"/>
      <c r="H3" s="88"/>
      <c r="I3" s="66"/>
      <c r="J3" s="66"/>
      <c r="K3" s="66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72" t="s">
        <v>54</v>
      </c>
      <c r="E6" s="473"/>
      <c r="F6" s="476" t="s">
        <v>140</v>
      </c>
      <c r="G6" s="90" t="s">
        <v>46</v>
      </c>
      <c r="H6" s="91" t="s">
        <v>501</v>
      </c>
      <c r="I6" s="478" t="s">
        <v>43</v>
      </c>
      <c r="J6" s="478" t="s">
        <v>47</v>
      </c>
      <c r="K6" s="90" t="s">
        <v>504</v>
      </c>
      <c r="L6" s="488" t="s">
        <v>502</v>
      </c>
    </row>
    <row r="7" spans="1:12" ht="23.25" customHeight="1">
      <c r="D7" s="474"/>
      <c r="E7" s="475"/>
      <c r="F7" s="477"/>
      <c r="G7" s="92" t="s">
        <v>529</v>
      </c>
      <c r="H7" s="92" t="s">
        <v>529</v>
      </c>
      <c r="I7" s="479"/>
      <c r="J7" s="479"/>
      <c r="K7" s="93"/>
      <c r="L7" s="489"/>
    </row>
    <row r="8" spans="1:12" ht="21" customHeight="1">
      <c r="D8" s="531" t="s">
        <v>117</v>
      </c>
      <c r="E8" s="514" t="s">
        <v>157</v>
      </c>
      <c r="F8" s="187" t="s">
        <v>126</v>
      </c>
      <c r="G8" s="188"/>
      <c r="H8" s="188"/>
      <c r="I8" s="160">
        <f>LENB(H8)</f>
        <v>0</v>
      </c>
      <c r="J8" s="161"/>
      <c r="K8" s="162" t="s">
        <v>248</v>
      </c>
      <c r="L8" s="522" t="s">
        <v>546</v>
      </c>
    </row>
    <row r="9" spans="1:12" ht="21" customHeight="1">
      <c r="D9" s="509"/>
      <c r="E9" s="515"/>
      <c r="F9" s="189" t="s">
        <v>158</v>
      </c>
      <c r="G9" s="190" t="s">
        <v>40</v>
      </c>
      <c r="H9" s="190" t="s">
        <v>602</v>
      </c>
      <c r="I9" s="160">
        <f t="shared" ref="I9:I72" si="0">LENB(H9)</f>
        <v>11</v>
      </c>
      <c r="J9" s="167">
        <v>10</v>
      </c>
      <c r="K9" s="167"/>
      <c r="L9" s="523"/>
    </row>
    <row r="10" spans="1:12" ht="21" customHeight="1">
      <c r="D10" s="509"/>
      <c r="E10" s="515"/>
      <c r="F10" s="189" t="s">
        <v>116</v>
      </c>
      <c r="G10" s="190" t="s">
        <v>341</v>
      </c>
      <c r="H10" s="190" t="s">
        <v>341</v>
      </c>
      <c r="I10" s="160">
        <f t="shared" si="0"/>
        <v>10</v>
      </c>
      <c r="J10" s="189"/>
      <c r="K10" s="189"/>
      <c r="L10" s="523"/>
    </row>
    <row r="11" spans="1:12" ht="21" customHeight="1">
      <c r="D11" s="509"/>
      <c r="E11" s="515"/>
      <c r="F11" s="163" t="s">
        <v>49</v>
      </c>
      <c r="G11" s="191" t="s">
        <v>172</v>
      </c>
      <c r="H11" s="256" t="s">
        <v>655</v>
      </c>
      <c r="I11" s="160">
        <f t="shared" si="0"/>
        <v>45</v>
      </c>
      <c r="J11" s="164"/>
      <c r="K11" s="164"/>
      <c r="L11" s="523"/>
    </row>
    <row r="12" spans="1:12" ht="21" customHeight="1">
      <c r="D12" s="509"/>
      <c r="E12" s="515"/>
      <c r="F12" s="189" t="s">
        <v>50</v>
      </c>
      <c r="G12" s="190" t="s">
        <v>40</v>
      </c>
      <c r="H12" s="190" t="s">
        <v>602</v>
      </c>
      <c r="I12" s="160">
        <f t="shared" si="0"/>
        <v>11</v>
      </c>
      <c r="J12" s="164"/>
      <c r="K12" s="164"/>
      <c r="L12" s="523"/>
    </row>
    <row r="13" spans="1:12" ht="21" customHeight="1">
      <c r="D13" s="532"/>
      <c r="E13" s="516"/>
      <c r="F13" s="192" t="s">
        <v>77</v>
      </c>
      <c r="G13" s="193" t="s">
        <v>40</v>
      </c>
      <c r="H13" s="190" t="s">
        <v>602</v>
      </c>
      <c r="I13" s="160">
        <f t="shared" si="0"/>
        <v>11</v>
      </c>
      <c r="J13" s="165"/>
      <c r="K13" s="165"/>
      <c r="L13" s="524"/>
    </row>
    <row r="14" spans="1:12" ht="21" customHeight="1">
      <c r="D14" s="531" t="s">
        <v>121</v>
      </c>
      <c r="E14" s="514" t="s">
        <v>123</v>
      </c>
      <c r="F14" s="194" t="s">
        <v>125</v>
      </c>
      <c r="G14" s="195"/>
      <c r="H14" s="195"/>
      <c r="I14" s="160">
        <f t="shared" si="0"/>
        <v>0</v>
      </c>
      <c r="J14" s="166"/>
      <c r="K14" s="160" t="s">
        <v>250</v>
      </c>
      <c r="L14" s="522" t="s">
        <v>546</v>
      </c>
    </row>
    <row r="15" spans="1:12" ht="21" customHeight="1">
      <c r="D15" s="509"/>
      <c r="E15" s="515"/>
      <c r="F15" s="189" t="s">
        <v>55</v>
      </c>
      <c r="G15" s="196" t="s">
        <v>173</v>
      </c>
      <c r="H15" s="196" t="s">
        <v>603</v>
      </c>
      <c r="I15" s="160">
        <f t="shared" si="0"/>
        <v>5</v>
      </c>
      <c r="J15" s="167">
        <v>33</v>
      </c>
      <c r="K15" s="167"/>
      <c r="L15" s="523"/>
    </row>
    <row r="16" spans="1:12" ht="21" customHeight="1">
      <c r="D16" s="509"/>
      <c r="E16" s="515"/>
      <c r="F16" s="189" t="s">
        <v>124</v>
      </c>
      <c r="G16" s="196" t="s">
        <v>342</v>
      </c>
      <c r="H16" s="196" t="s">
        <v>342</v>
      </c>
      <c r="I16" s="160">
        <f t="shared" si="0"/>
        <v>13</v>
      </c>
      <c r="J16" s="189"/>
      <c r="K16" s="189"/>
      <c r="L16" s="523"/>
    </row>
    <row r="17" spans="2:12" ht="20.100000000000001" customHeight="1">
      <c r="D17" s="509"/>
      <c r="E17" s="515"/>
      <c r="F17" s="163" t="s">
        <v>49</v>
      </c>
      <c r="G17" s="197" t="s">
        <v>100</v>
      </c>
      <c r="H17" s="197" t="s">
        <v>604</v>
      </c>
      <c r="I17" s="160">
        <f t="shared" si="0"/>
        <v>61</v>
      </c>
      <c r="J17" s="167"/>
      <c r="K17" s="167"/>
      <c r="L17" s="523"/>
    </row>
    <row r="18" spans="2:12" ht="20.100000000000001" customHeight="1">
      <c r="D18" s="509"/>
      <c r="E18" s="515"/>
      <c r="F18" s="189" t="s">
        <v>50</v>
      </c>
      <c r="G18" s="196" t="s">
        <v>213</v>
      </c>
      <c r="H18" s="196" t="s">
        <v>603</v>
      </c>
      <c r="I18" s="160">
        <f t="shared" si="0"/>
        <v>5</v>
      </c>
      <c r="J18" s="167"/>
      <c r="K18" s="167"/>
      <c r="L18" s="523"/>
    </row>
    <row r="19" spans="2:12" ht="20.100000000000001" customHeight="1">
      <c r="D19" s="509"/>
      <c r="E19" s="516"/>
      <c r="F19" s="192" t="s">
        <v>77</v>
      </c>
      <c r="G19" s="198" t="s">
        <v>173</v>
      </c>
      <c r="H19" s="196" t="s">
        <v>603</v>
      </c>
      <c r="I19" s="160">
        <f t="shared" si="0"/>
        <v>5</v>
      </c>
      <c r="J19" s="168"/>
      <c r="K19" s="168"/>
      <c r="L19" s="524"/>
    </row>
    <row r="20" spans="2:12" ht="20.100000000000001" customHeight="1">
      <c r="D20" s="509"/>
      <c r="E20" s="483" t="s">
        <v>127</v>
      </c>
      <c r="F20" s="94" t="s">
        <v>125</v>
      </c>
      <c r="G20" s="121"/>
      <c r="H20" s="430"/>
      <c r="I20" s="95">
        <f t="shared" si="0"/>
        <v>0</v>
      </c>
      <c r="J20" s="95"/>
      <c r="K20" s="95" t="s">
        <v>250</v>
      </c>
      <c r="L20" s="486"/>
    </row>
    <row r="21" spans="2:12" ht="20.100000000000001" customHeight="1">
      <c r="D21" s="509"/>
      <c r="E21" s="497"/>
      <c r="F21" s="98" t="s">
        <v>55</v>
      </c>
      <c r="G21" s="114" t="s">
        <v>175</v>
      </c>
      <c r="H21" s="430"/>
      <c r="I21" s="95">
        <f t="shared" si="0"/>
        <v>0</v>
      </c>
      <c r="J21" s="99">
        <v>33</v>
      </c>
      <c r="K21" s="99"/>
      <c r="L21" s="485"/>
    </row>
    <row r="22" spans="2:12" ht="20.100000000000001" customHeight="1">
      <c r="D22" s="509"/>
      <c r="E22" s="497"/>
      <c r="F22" s="98" t="s">
        <v>124</v>
      </c>
      <c r="G22" s="114" t="s">
        <v>343</v>
      </c>
      <c r="H22" s="430"/>
      <c r="I22" s="95">
        <f t="shared" si="0"/>
        <v>0</v>
      </c>
      <c r="J22" s="98"/>
      <c r="K22" s="98"/>
      <c r="L22" s="485"/>
    </row>
    <row r="23" spans="2:12" ht="20.100000000000001" customHeight="1">
      <c r="B23" s="57" t="s">
        <v>44</v>
      </c>
      <c r="D23" s="509"/>
      <c r="E23" s="497"/>
      <c r="F23" s="102" t="s">
        <v>49</v>
      </c>
      <c r="G23" s="117" t="s">
        <v>102</v>
      </c>
      <c r="H23" s="430"/>
      <c r="I23" s="95">
        <f t="shared" si="0"/>
        <v>0</v>
      </c>
      <c r="J23" s="99"/>
      <c r="K23" s="99"/>
      <c r="L23" s="485"/>
    </row>
    <row r="24" spans="2:12" ht="20.100000000000001" customHeight="1">
      <c r="D24" s="509"/>
      <c r="E24" s="497"/>
      <c r="F24" s="98" t="s">
        <v>50</v>
      </c>
      <c r="G24" s="114" t="s">
        <v>215</v>
      </c>
      <c r="H24" s="430"/>
      <c r="I24" s="95">
        <f t="shared" si="0"/>
        <v>0</v>
      </c>
      <c r="J24" s="99"/>
      <c r="K24" s="99"/>
      <c r="L24" s="485"/>
    </row>
    <row r="25" spans="2:12" ht="20.100000000000001" customHeight="1">
      <c r="D25" s="509"/>
      <c r="E25" s="498"/>
      <c r="F25" s="118" t="s">
        <v>77</v>
      </c>
      <c r="G25" s="119" t="s">
        <v>175</v>
      </c>
      <c r="H25" s="430"/>
      <c r="I25" s="95">
        <f t="shared" si="0"/>
        <v>0</v>
      </c>
      <c r="J25" s="120"/>
      <c r="K25" s="120"/>
      <c r="L25" s="487"/>
    </row>
    <row r="26" spans="2:12" ht="20.100000000000001" customHeight="1">
      <c r="D26" s="509"/>
      <c r="E26" s="483" t="s">
        <v>128</v>
      </c>
      <c r="F26" s="94" t="s">
        <v>125</v>
      </c>
      <c r="G26" s="121"/>
      <c r="H26" s="430"/>
      <c r="I26" s="95">
        <f t="shared" si="0"/>
        <v>0</v>
      </c>
      <c r="J26" s="95"/>
      <c r="K26" s="95" t="s">
        <v>250</v>
      </c>
      <c r="L26" s="486"/>
    </row>
    <row r="27" spans="2:12" ht="20.100000000000001" customHeight="1">
      <c r="D27" s="509"/>
      <c r="E27" s="497"/>
      <c r="F27" s="98" t="s">
        <v>55</v>
      </c>
      <c r="G27" s="114" t="s">
        <v>176</v>
      </c>
      <c r="H27" s="430"/>
      <c r="I27" s="95">
        <f t="shared" si="0"/>
        <v>0</v>
      </c>
      <c r="J27" s="99">
        <v>33</v>
      </c>
      <c r="K27" s="99"/>
      <c r="L27" s="485"/>
    </row>
    <row r="28" spans="2:12" ht="20.100000000000001" customHeight="1">
      <c r="D28" s="509"/>
      <c r="E28" s="497"/>
      <c r="F28" s="98" t="s">
        <v>124</v>
      </c>
      <c r="G28" s="114" t="s">
        <v>344</v>
      </c>
      <c r="H28" s="430"/>
      <c r="I28" s="95">
        <f t="shared" si="0"/>
        <v>0</v>
      </c>
      <c r="J28" s="98"/>
      <c r="K28" s="98"/>
      <c r="L28" s="485"/>
    </row>
    <row r="29" spans="2:12" ht="20.65" customHeight="1">
      <c r="D29" s="509"/>
      <c r="E29" s="497"/>
      <c r="F29" s="102" t="s">
        <v>49</v>
      </c>
      <c r="G29" s="117" t="s">
        <v>103</v>
      </c>
      <c r="H29" s="430"/>
      <c r="I29" s="95">
        <f t="shared" si="0"/>
        <v>0</v>
      </c>
      <c r="J29" s="99"/>
      <c r="K29" s="99"/>
      <c r="L29" s="485"/>
    </row>
    <row r="30" spans="2:12" ht="20.65" customHeight="1">
      <c r="D30" s="509"/>
      <c r="E30" s="497"/>
      <c r="F30" s="98" t="s">
        <v>50</v>
      </c>
      <c r="G30" s="114" t="s">
        <v>216</v>
      </c>
      <c r="H30" s="430"/>
      <c r="I30" s="95">
        <f t="shared" si="0"/>
        <v>0</v>
      </c>
      <c r="J30" s="99"/>
      <c r="K30" s="99"/>
      <c r="L30" s="485"/>
    </row>
    <row r="31" spans="2:12" ht="20.65" customHeight="1">
      <c r="D31" s="509"/>
      <c r="E31" s="498"/>
      <c r="F31" s="118" t="s">
        <v>77</v>
      </c>
      <c r="G31" s="119" t="s">
        <v>176</v>
      </c>
      <c r="H31" s="430"/>
      <c r="I31" s="95">
        <f t="shared" si="0"/>
        <v>0</v>
      </c>
      <c r="J31" s="120"/>
      <c r="K31" s="120"/>
      <c r="L31" s="487"/>
    </row>
    <row r="32" spans="2:12" ht="20.65" customHeight="1">
      <c r="D32" s="509"/>
      <c r="E32" s="483" t="s">
        <v>129</v>
      </c>
      <c r="F32" s="94" t="s">
        <v>125</v>
      </c>
      <c r="G32" s="121"/>
      <c r="H32" s="430"/>
      <c r="I32" s="95">
        <f t="shared" si="0"/>
        <v>0</v>
      </c>
      <c r="J32" s="95"/>
      <c r="K32" s="95" t="s">
        <v>250</v>
      </c>
      <c r="L32" s="486"/>
    </row>
    <row r="33" spans="4:12" ht="20.65" customHeight="1">
      <c r="D33" s="509"/>
      <c r="E33" s="497"/>
      <c r="F33" s="98" t="s">
        <v>55</v>
      </c>
      <c r="G33" s="114" t="s">
        <v>177</v>
      </c>
      <c r="H33" s="430"/>
      <c r="I33" s="95">
        <f t="shared" si="0"/>
        <v>0</v>
      </c>
      <c r="J33" s="99">
        <v>33</v>
      </c>
      <c r="K33" s="99"/>
      <c r="L33" s="485"/>
    </row>
    <row r="34" spans="4:12" ht="20.65" customHeight="1">
      <c r="D34" s="509"/>
      <c r="E34" s="497"/>
      <c r="F34" s="98" t="s">
        <v>124</v>
      </c>
      <c r="G34" s="114" t="s">
        <v>345</v>
      </c>
      <c r="H34" s="430"/>
      <c r="I34" s="95">
        <f t="shared" si="0"/>
        <v>0</v>
      </c>
      <c r="J34" s="98"/>
      <c r="K34" s="98"/>
      <c r="L34" s="485"/>
    </row>
    <row r="35" spans="4:12" ht="20.65" customHeight="1">
      <c r="D35" s="509"/>
      <c r="E35" s="497"/>
      <c r="F35" s="102" t="s">
        <v>49</v>
      </c>
      <c r="G35" s="117" t="s">
        <v>104</v>
      </c>
      <c r="H35" s="430"/>
      <c r="I35" s="95">
        <f t="shared" si="0"/>
        <v>0</v>
      </c>
      <c r="J35" s="99"/>
      <c r="K35" s="99"/>
      <c r="L35" s="485"/>
    </row>
    <row r="36" spans="4:12" ht="20.65" customHeight="1">
      <c r="D36" s="509"/>
      <c r="E36" s="497"/>
      <c r="F36" s="98" t="s">
        <v>50</v>
      </c>
      <c r="G36" s="114" t="s">
        <v>177</v>
      </c>
      <c r="H36" s="430"/>
      <c r="I36" s="95">
        <f t="shared" si="0"/>
        <v>0</v>
      </c>
      <c r="J36" s="99"/>
      <c r="K36" s="99"/>
      <c r="L36" s="485"/>
    </row>
    <row r="37" spans="4:12" ht="20.65" customHeight="1">
      <c r="D37" s="509"/>
      <c r="E37" s="498"/>
      <c r="F37" s="118" t="s">
        <v>77</v>
      </c>
      <c r="G37" s="119" t="s">
        <v>177</v>
      </c>
      <c r="H37" s="430"/>
      <c r="I37" s="95">
        <f t="shared" si="0"/>
        <v>0</v>
      </c>
      <c r="J37" s="120"/>
      <c r="K37" s="120"/>
      <c r="L37" s="487"/>
    </row>
    <row r="38" spans="4:12" ht="20.65" customHeight="1">
      <c r="D38" s="509"/>
      <c r="E38" s="514" t="s">
        <v>130</v>
      </c>
      <c r="F38" s="187" t="s">
        <v>125</v>
      </c>
      <c r="G38" s="199"/>
      <c r="H38" s="199"/>
      <c r="I38" s="160">
        <f t="shared" si="0"/>
        <v>0</v>
      </c>
      <c r="J38" s="160"/>
      <c r="K38" s="160" t="s">
        <v>250</v>
      </c>
      <c r="L38" s="522" t="s">
        <v>546</v>
      </c>
    </row>
    <row r="39" spans="4:12" ht="20.65" customHeight="1">
      <c r="D39" s="509"/>
      <c r="E39" s="515"/>
      <c r="F39" s="189" t="s">
        <v>55</v>
      </c>
      <c r="G39" s="200" t="s">
        <v>178</v>
      </c>
      <c r="H39" s="200" t="s">
        <v>606</v>
      </c>
      <c r="I39" s="160">
        <f t="shared" si="0"/>
        <v>9</v>
      </c>
      <c r="J39" s="167">
        <v>33</v>
      </c>
      <c r="K39" s="167"/>
      <c r="L39" s="523"/>
    </row>
    <row r="40" spans="4:12" ht="20.100000000000001" customHeight="1">
      <c r="D40" s="509"/>
      <c r="E40" s="515"/>
      <c r="F40" s="189" t="s">
        <v>124</v>
      </c>
      <c r="G40" s="200" t="s">
        <v>346</v>
      </c>
      <c r="H40" s="200" t="s">
        <v>346</v>
      </c>
      <c r="I40" s="160">
        <f t="shared" si="0"/>
        <v>10</v>
      </c>
      <c r="J40" s="189"/>
      <c r="K40" s="189"/>
      <c r="L40" s="523"/>
    </row>
    <row r="41" spans="4:12" ht="20.100000000000001" customHeight="1">
      <c r="D41" s="509"/>
      <c r="E41" s="515"/>
      <c r="F41" s="163" t="s">
        <v>49</v>
      </c>
      <c r="G41" s="197" t="s">
        <v>105</v>
      </c>
      <c r="H41" s="197" t="s">
        <v>605</v>
      </c>
      <c r="I41" s="160">
        <f t="shared" si="0"/>
        <v>65</v>
      </c>
      <c r="J41" s="167"/>
      <c r="K41" s="167"/>
      <c r="L41" s="523"/>
    </row>
    <row r="42" spans="4:12" ht="20.100000000000001" customHeight="1">
      <c r="D42" s="509"/>
      <c r="E42" s="515"/>
      <c r="F42" s="189" t="s">
        <v>50</v>
      </c>
      <c r="G42" s="200" t="s">
        <v>178</v>
      </c>
      <c r="H42" s="200" t="s">
        <v>606</v>
      </c>
      <c r="I42" s="160">
        <f t="shared" si="0"/>
        <v>9</v>
      </c>
      <c r="J42" s="167"/>
      <c r="K42" s="167"/>
      <c r="L42" s="523"/>
    </row>
    <row r="43" spans="4:12" ht="20.100000000000001" customHeight="1">
      <c r="D43" s="509"/>
      <c r="E43" s="516"/>
      <c r="F43" s="192" t="s">
        <v>77</v>
      </c>
      <c r="G43" s="201" t="s">
        <v>178</v>
      </c>
      <c r="H43" s="200" t="s">
        <v>606</v>
      </c>
      <c r="I43" s="160">
        <f t="shared" si="0"/>
        <v>9</v>
      </c>
      <c r="J43" s="168"/>
      <c r="K43" s="168"/>
      <c r="L43" s="524"/>
    </row>
    <row r="44" spans="4:12" ht="20.100000000000001" customHeight="1">
      <c r="D44" s="509"/>
      <c r="E44" s="514" t="s">
        <v>131</v>
      </c>
      <c r="F44" s="187" t="s">
        <v>125</v>
      </c>
      <c r="G44" s="199"/>
      <c r="H44" s="199"/>
      <c r="I44" s="160">
        <f t="shared" si="0"/>
        <v>0</v>
      </c>
      <c r="J44" s="160"/>
      <c r="K44" s="160" t="s">
        <v>250</v>
      </c>
      <c r="L44" s="522" t="s">
        <v>546</v>
      </c>
    </row>
    <row r="45" spans="4:12" ht="20.100000000000001" customHeight="1">
      <c r="D45" s="509"/>
      <c r="E45" s="515"/>
      <c r="F45" s="189" t="s">
        <v>55</v>
      </c>
      <c r="G45" s="200" t="s">
        <v>174</v>
      </c>
      <c r="H45" s="200" t="s">
        <v>651</v>
      </c>
      <c r="I45" s="160">
        <f t="shared" si="0"/>
        <v>17</v>
      </c>
      <c r="J45" s="167">
        <v>33</v>
      </c>
      <c r="K45" s="167"/>
      <c r="L45" s="523"/>
    </row>
    <row r="46" spans="4:12" ht="20.100000000000001" customHeight="1">
      <c r="D46" s="509"/>
      <c r="E46" s="515"/>
      <c r="F46" s="189" t="s">
        <v>124</v>
      </c>
      <c r="G46" s="200" t="s">
        <v>347</v>
      </c>
      <c r="H46" s="200" t="s">
        <v>347</v>
      </c>
      <c r="I46" s="160">
        <f t="shared" si="0"/>
        <v>11</v>
      </c>
      <c r="J46" s="189"/>
      <c r="K46" s="189"/>
      <c r="L46" s="523"/>
    </row>
    <row r="47" spans="4:12" ht="20.100000000000001" customHeight="1">
      <c r="D47" s="509"/>
      <c r="E47" s="515"/>
      <c r="F47" s="163" t="s">
        <v>49</v>
      </c>
      <c r="G47" s="197" t="s">
        <v>101</v>
      </c>
      <c r="H47" s="197" t="s">
        <v>607</v>
      </c>
      <c r="I47" s="160">
        <f t="shared" si="0"/>
        <v>57</v>
      </c>
      <c r="J47" s="167"/>
      <c r="K47" s="167"/>
      <c r="L47" s="523"/>
    </row>
    <row r="48" spans="4:12" ht="20.100000000000001" customHeight="1">
      <c r="D48" s="509"/>
      <c r="E48" s="515"/>
      <c r="F48" s="189" t="s">
        <v>50</v>
      </c>
      <c r="G48" s="200" t="s">
        <v>214</v>
      </c>
      <c r="H48" s="200" t="s">
        <v>651</v>
      </c>
      <c r="I48" s="160">
        <f t="shared" si="0"/>
        <v>17</v>
      </c>
      <c r="J48" s="167"/>
      <c r="K48" s="167"/>
      <c r="L48" s="523"/>
    </row>
    <row r="49" spans="4:12" ht="20.100000000000001" customHeight="1">
      <c r="D49" s="509"/>
      <c r="E49" s="516"/>
      <c r="F49" s="192" t="s">
        <v>77</v>
      </c>
      <c r="G49" s="201" t="s">
        <v>174</v>
      </c>
      <c r="H49" s="200" t="s">
        <v>651</v>
      </c>
      <c r="I49" s="160">
        <f t="shared" si="0"/>
        <v>17</v>
      </c>
      <c r="J49" s="168"/>
      <c r="K49" s="168"/>
      <c r="L49" s="524"/>
    </row>
    <row r="50" spans="4:12" ht="20.100000000000001" customHeight="1">
      <c r="D50" s="509"/>
      <c r="E50" s="514" t="s">
        <v>132</v>
      </c>
      <c r="F50" s="187" t="s">
        <v>125</v>
      </c>
      <c r="G50" s="199"/>
      <c r="H50" s="199"/>
      <c r="I50" s="160">
        <f t="shared" si="0"/>
        <v>0</v>
      </c>
      <c r="J50" s="160"/>
      <c r="K50" s="160" t="s">
        <v>250</v>
      </c>
      <c r="L50" s="522" t="s">
        <v>546</v>
      </c>
    </row>
    <row r="51" spans="4:12" ht="20.100000000000001" customHeight="1">
      <c r="D51" s="509"/>
      <c r="E51" s="515"/>
      <c r="F51" s="189" t="s">
        <v>55</v>
      </c>
      <c r="G51" s="200" t="s">
        <v>180</v>
      </c>
      <c r="H51" s="200" t="s">
        <v>609</v>
      </c>
      <c r="I51" s="160">
        <f t="shared" si="0"/>
        <v>8</v>
      </c>
      <c r="J51" s="167">
        <v>33</v>
      </c>
      <c r="K51" s="167"/>
      <c r="L51" s="523"/>
    </row>
    <row r="52" spans="4:12" ht="20.100000000000001" customHeight="1">
      <c r="D52" s="509"/>
      <c r="E52" s="515"/>
      <c r="F52" s="189" t="s">
        <v>124</v>
      </c>
      <c r="G52" s="200" t="s">
        <v>348</v>
      </c>
      <c r="H52" s="200" t="s">
        <v>348</v>
      </c>
      <c r="I52" s="160">
        <f t="shared" si="0"/>
        <v>7</v>
      </c>
      <c r="J52" s="189"/>
      <c r="K52" s="189"/>
      <c r="L52" s="523"/>
    </row>
    <row r="53" spans="4:12" ht="20.100000000000001" customHeight="1">
      <c r="D53" s="509"/>
      <c r="E53" s="515"/>
      <c r="F53" s="163" t="s">
        <v>49</v>
      </c>
      <c r="G53" s="197" t="s">
        <v>108</v>
      </c>
      <c r="H53" s="197" t="s">
        <v>608</v>
      </c>
      <c r="I53" s="160">
        <f t="shared" si="0"/>
        <v>71</v>
      </c>
      <c r="J53" s="167"/>
      <c r="K53" s="167"/>
      <c r="L53" s="523"/>
    </row>
    <row r="54" spans="4:12" ht="20.100000000000001" customHeight="1">
      <c r="D54" s="509"/>
      <c r="E54" s="515"/>
      <c r="F54" s="189" t="s">
        <v>50</v>
      </c>
      <c r="G54" s="200" t="s">
        <v>180</v>
      </c>
      <c r="H54" s="200" t="s">
        <v>609</v>
      </c>
      <c r="I54" s="160">
        <f t="shared" si="0"/>
        <v>8</v>
      </c>
      <c r="J54" s="167"/>
      <c r="K54" s="167"/>
      <c r="L54" s="523"/>
    </row>
    <row r="55" spans="4:12" ht="20.100000000000001" customHeight="1">
      <c r="D55" s="509"/>
      <c r="E55" s="516"/>
      <c r="F55" s="192" t="s">
        <v>77</v>
      </c>
      <c r="G55" s="201" t="s">
        <v>180</v>
      </c>
      <c r="H55" s="200" t="s">
        <v>609</v>
      </c>
      <c r="I55" s="160">
        <f t="shared" si="0"/>
        <v>8</v>
      </c>
      <c r="J55" s="168"/>
      <c r="K55" s="168"/>
      <c r="L55" s="524"/>
    </row>
    <row r="56" spans="4:12" ht="20.100000000000001" customHeight="1">
      <c r="D56" s="509"/>
      <c r="E56" s="514" t="s">
        <v>133</v>
      </c>
      <c r="F56" s="187" t="s">
        <v>125</v>
      </c>
      <c r="G56" s="199"/>
      <c r="H56" s="199"/>
      <c r="I56" s="160">
        <f t="shared" si="0"/>
        <v>0</v>
      </c>
      <c r="J56" s="160"/>
      <c r="K56" s="160" t="s">
        <v>250</v>
      </c>
      <c r="L56" s="522" t="s">
        <v>546</v>
      </c>
    </row>
    <row r="57" spans="4:12" ht="20.100000000000001" customHeight="1">
      <c r="D57" s="509"/>
      <c r="E57" s="515"/>
      <c r="F57" s="189" t="s">
        <v>55</v>
      </c>
      <c r="G57" s="200" t="s">
        <v>545</v>
      </c>
      <c r="H57" s="200" t="s">
        <v>650</v>
      </c>
      <c r="I57" s="160">
        <f t="shared" si="0"/>
        <v>11</v>
      </c>
      <c r="J57" s="167">
        <v>33</v>
      </c>
      <c r="K57" s="167"/>
      <c r="L57" s="523"/>
    </row>
    <row r="58" spans="4:12" ht="20.100000000000001" customHeight="1">
      <c r="D58" s="509"/>
      <c r="E58" s="515"/>
      <c r="F58" s="189" t="s">
        <v>124</v>
      </c>
      <c r="G58" s="200" t="s">
        <v>349</v>
      </c>
      <c r="H58" s="200" t="s">
        <v>613</v>
      </c>
      <c r="I58" s="160">
        <f t="shared" si="0"/>
        <v>14</v>
      </c>
      <c r="J58" s="189"/>
      <c r="K58" s="189"/>
      <c r="L58" s="523"/>
    </row>
    <row r="59" spans="4:12" ht="20.100000000000001" customHeight="1">
      <c r="D59" s="509"/>
      <c r="E59" s="515"/>
      <c r="F59" s="163" t="s">
        <v>49</v>
      </c>
      <c r="G59" s="197" t="s">
        <v>106</v>
      </c>
      <c r="H59" s="197" t="s">
        <v>610</v>
      </c>
      <c r="I59" s="160">
        <f t="shared" si="0"/>
        <v>65</v>
      </c>
      <c r="J59" s="167"/>
      <c r="K59" s="167"/>
      <c r="L59" s="523"/>
    </row>
    <row r="60" spans="4:12" ht="17.649999999999999" customHeight="1">
      <c r="D60" s="509"/>
      <c r="E60" s="515"/>
      <c r="F60" s="189" t="s">
        <v>50</v>
      </c>
      <c r="G60" s="200" t="s">
        <v>218</v>
      </c>
      <c r="H60" s="200" t="s">
        <v>650</v>
      </c>
      <c r="I60" s="160">
        <f t="shared" si="0"/>
        <v>11</v>
      </c>
      <c r="J60" s="167"/>
      <c r="K60" s="167"/>
      <c r="L60" s="523"/>
    </row>
    <row r="61" spans="4:12" ht="16.5" customHeight="1">
      <c r="D61" s="509"/>
      <c r="E61" s="516"/>
      <c r="F61" s="192" t="s">
        <v>77</v>
      </c>
      <c r="G61" s="201" t="s">
        <v>218</v>
      </c>
      <c r="H61" s="200" t="s">
        <v>650</v>
      </c>
      <c r="I61" s="160">
        <f t="shared" si="0"/>
        <v>11</v>
      </c>
      <c r="J61" s="168"/>
      <c r="K61" s="168"/>
      <c r="L61" s="524"/>
    </row>
    <row r="62" spans="4:12" ht="17.25" customHeight="1">
      <c r="D62" s="509"/>
      <c r="E62" s="483" t="s">
        <v>134</v>
      </c>
      <c r="F62" s="94" t="s">
        <v>125</v>
      </c>
      <c r="G62" s="121"/>
      <c r="H62" s="431"/>
      <c r="I62" s="95">
        <f t="shared" si="0"/>
        <v>0</v>
      </c>
      <c r="J62" s="95"/>
      <c r="K62" s="95" t="s">
        <v>250</v>
      </c>
      <c r="L62" s="486"/>
    </row>
    <row r="63" spans="4:12" ht="16.5" customHeight="1">
      <c r="D63" s="509"/>
      <c r="E63" s="497"/>
      <c r="F63" s="98" t="s">
        <v>55</v>
      </c>
      <c r="G63" s="114" t="s">
        <v>219</v>
      </c>
      <c r="H63" s="428"/>
      <c r="I63" s="95">
        <f t="shared" si="0"/>
        <v>0</v>
      </c>
      <c r="J63" s="99">
        <v>33</v>
      </c>
      <c r="K63" s="99"/>
      <c r="L63" s="485"/>
    </row>
    <row r="64" spans="4:12" ht="16.5" customHeight="1">
      <c r="D64" s="509"/>
      <c r="E64" s="497"/>
      <c r="F64" s="98" t="s">
        <v>124</v>
      </c>
      <c r="G64" s="114" t="s">
        <v>350</v>
      </c>
      <c r="H64" s="428"/>
      <c r="I64" s="95">
        <f t="shared" si="0"/>
        <v>0</v>
      </c>
      <c r="J64" s="98"/>
      <c r="K64" s="98"/>
      <c r="L64" s="485"/>
    </row>
    <row r="65" spans="4:12" ht="20.100000000000001" customHeight="1">
      <c r="D65" s="509"/>
      <c r="E65" s="497"/>
      <c r="F65" s="102" t="s">
        <v>49</v>
      </c>
      <c r="G65" s="117" t="s">
        <v>107</v>
      </c>
      <c r="H65" s="428"/>
      <c r="I65" s="95">
        <f t="shared" si="0"/>
        <v>0</v>
      </c>
      <c r="J65" s="99"/>
      <c r="K65" s="99"/>
      <c r="L65" s="485"/>
    </row>
    <row r="66" spans="4:12" ht="20.100000000000001" customHeight="1">
      <c r="D66" s="509"/>
      <c r="E66" s="497"/>
      <c r="F66" s="98" t="s">
        <v>50</v>
      </c>
      <c r="G66" s="114" t="s">
        <v>219</v>
      </c>
      <c r="H66" s="428"/>
      <c r="I66" s="95">
        <f t="shared" si="0"/>
        <v>0</v>
      </c>
      <c r="J66" s="99"/>
      <c r="K66" s="99"/>
      <c r="L66" s="485"/>
    </row>
    <row r="67" spans="4:12" ht="20.100000000000001" customHeight="1">
      <c r="D67" s="509"/>
      <c r="E67" s="498"/>
      <c r="F67" s="257" t="s">
        <v>77</v>
      </c>
      <c r="G67" s="307" t="s">
        <v>219</v>
      </c>
      <c r="H67" s="428"/>
      <c r="I67" s="95">
        <f t="shared" si="0"/>
        <v>0</v>
      </c>
      <c r="J67" s="258"/>
      <c r="K67" s="149"/>
      <c r="L67" s="487"/>
    </row>
    <row r="68" spans="4:12" ht="20.100000000000001" customHeight="1">
      <c r="D68" s="509"/>
      <c r="E68" s="514" t="s">
        <v>135</v>
      </c>
      <c r="F68" s="204" t="s">
        <v>125</v>
      </c>
      <c r="G68" s="205"/>
      <c r="H68" s="205"/>
      <c r="I68" s="160">
        <f t="shared" si="0"/>
        <v>0</v>
      </c>
      <c r="J68" s="171"/>
      <c r="K68" s="160" t="s">
        <v>250</v>
      </c>
      <c r="L68" s="522" t="s">
        <v>546</v>
      </c>
    </row>
    <row r="69" spans="4:12" ht="20.100000000000001" customHeight="1">
      <c r="D69" s="509"/>
      <c r="E69" s="515"/>
      <c r="F69" s="206" t="s">
        <v>55</v>
      </c>
      <c r="G69" s="207" t="s">
        <v>179</v>
      </c>
      <c r="H69" s="207" t="s">
        <v>612</v>
      </c>
      <c r="I69" s="160">
        <f t="shared" si="0"/>
        <v>21</v>
      </c>
      <c r="J69" s="172">
        <v>33</v>
      </c>
      <c r="K69" s="172"/>
      <c r="L69" s="523"/>
    </row>
    <row r="70" spans="4:12" ht="20.100000000000001" customHeight="1">
      <c r="D70" s="509"/>
      <c r="E70" s="515"/>
      <c r="F70" s="206" t="s">
        <v>124</v>
      </c>
      <c r="G70" s="207" t="s">
        <v>351</v>
      </c>
      <c r="H70" s="207" t="s">
        <v>351</v>
      </c>
      <c r="I70" s="160">
        <f t="shared" si="0"/>
        <v>16</v>
      </c>
      <c r="J70" s="206"/>
      <c r="K70" s="206"/>
      <c r="L70" s="523"/>
    </row>
    <row r="71" spans="4:12" ht="20.100000000000001" customHeight="1">
      <c r="D71" s="509"/>
      <c r="E71" s="515"/>
      <c r="F71" s="173" t="s">
        <v>49</v>
      </c>
      <c r="G71" s="208" t="s">
        <v>262</v>
      </c>
      <c r="H71" s="208" t="s">
        <v>611</v>
      </c>
      <c r="I71" s="160">
        <f t="shared" si="0"/>
        <v>67</v>
      </c>
      <c r="J71" s="172"/>
      <c r="K71" s="172"/>
      <c r="L71" s="523"/>
    </row>
    <row r="72" spans="4:12" ht="20.100000000000001" customHeight="1">
      <c r="D72" s="509"/>
      <c r="E72" s="515"/>
      <c r="F72" s="206" t="s">
        <v>50</v>
      </c>
      <c r="G72" s="207" t="s">
        <v>179</v>
      </c>
      <c r="H72" s="207" t="s">
        <v>612</v>
      </c>
      <c r="I72" s="160">
        <f t="shared" si="0"/>
        <v>21</v>
      </c>
      <c r="J72" s="172"/>
      <c r="K72" s="172"/>
      <c r="L72" s="523"/>
    </row>
    <row r="73" spans="4:12" ht="20.100000000000001" customHeight="1">
      <c r="D73" s="509"/>
      <c r="E73" s="516"/>
      <c r="F73" s="209" t="s">
        <v>77</v>
      </c>
      <c r="G73" s="210" t="s">
        <v>179</v>
      </c>
      <c r="H73" s="207" t="s">
        <v>612</v>
      </c>
      <c r="I73" s="160">
        <f t="shared" ref="I73:I136" si="1">LENB(H73)</f>
        <v>21</v>
      </c>
      <c r="J73" s="174"/>
      <c r="K73" s="174"/>
      <c r="L73" s="524"/>
    </row>
    <row r="74" spans="4:12" ht="19.5" customHeight="1">
      <c r="D74" s="509"/>
      <c r="E74" s="483" t="s">
        <v>151</v>
      </c>
      <c r="F74" s="151" t="s">
        <v>125</v>
      </c>
      <c r="G74" s="318"/>
      <c r="H74" s="430"/>
      <c r="I74" s="95">
        <f t="shared" si="1"/>
        <v>0</v>
      </c>
      <c r="J74" s="319"/>
      <c r="K74" s="95" t="s">
        <v>250</v>
      </c>
      <c r="L74" s="486"/>
    </row>
    <row r="75" spans="4:12" ht="20.100000000000001" customHeight="1">
      <c r="D75" s="509"/>
      <c r="E75" s="497"/>
      <c r="F75" s="320" t="s">
        <v>55</v>
      </c>
      <c r="G75" s="153" t="s">
        <v>263</v>
      </c>
      <c r="H75" s="430"/>
      <c r="I75" s="95">
        <f t="shared" si="1"/>
        <v>0</v>
      </c>
      <c r="J75" s="321">
        <v>33</v>
      </c>
      <c r="K75" s="321"/>
      <c r="L75" s="485"/>
    </row>
    <row r="76" spans="4:12" ht="20.100000000000001" customHeight="1">
      <c r="D76" s="509"/>
      <c r="E76" s="497"/>
      <c r="F76" s="320" t="s">
        <v>124</v>
      </c>
      <c r="G76" s="153" t="s">
        <v>352</v>
      </c>
      <c r="H76" s="430"/>
      <c r="I76" s="95">
        <f t="shared" si="1"/>
        <v>0</v>
      </c>
      <c r="J76" s="320"/>
      <c r="K76" s="320"/>
      <c r="L76" s="485"/>
    </row>
    <row r="77" spans="4:12" ht="20.100000000000001" customHeight="1">
      <c r="D77" s="509"/>
      <c r="E77" s="497"/>
      <c r="F77" s="322" t="s">
        <v>49</v>
      </c>
      <c r="G77" s="338" t="s">
        <v>264</v>
      </c>
      <c r="H77" s="430"/>
      <c r="I77" s="95">
        <f t="shared" si="1"/>
        <v>0</v>
      </c>
      <c r="J77" s="321"/>
      <c r="K77" s="321"/>
      <c r="L77" s="485"/>
    </row>
    <row r="78" spans="4:12" ht="20.100000000000001" customHeight="1">
      <c r="D78" s="509"/>
      <c r="E78" s="497"/>
      <c r="F78" s="320" t="s">
        <v>50</v>
      </c>
      <c r="G78" s="153" t="s">
        <v>217</v>
      </c>
      <c r="H78" s="430"/>
      <c r="I78" s="95">
        <f t="shared" si="1"/>
        <v>0</v>
      </c>
      <c r="J78" s="321"/>
      <c r="K78" s="321"/>
      <c r="L78" s="485"/>
    </row>
    <row r="79" spans="4:12" ht="20.100000000000001" customHeight="1">
      <c r="D79" s="509"/>
      <c r="E79" s="498"/>
      <c r="F79" s="324" t="s">
        <v>77</v>
      </c>
      <c r="G79" s="126" t="s">
        <v>217</v>
      </c>
      <c r="H79" s="430"/>
      <c r="I79" s="95">
        <f t="shared" si="1"/>
        <v>0</v>
      </c>
      <c r="J79" s="325"/>
      <c r="K79" s="325"/>
      <c r="L79" s="487"/>
    </row>
    <row r="80" spans="4:12" ht="20.100000000000001" customHeight="1">
      <c r="D80" s="509"/>
      <c r="E80" s="483" t="s">
        <v>152</v>
      </c>
      <c r="F80" s="94" t="s">
        <v>125</v>
      </c>
      <c r="G80" s="121"/>
      <c r="H80" s="430"/>
      <c r="I80" s="95">
        <f t="shared" si="1"/>
        <v>0</v>
      </c>
      <c r="J80" s="95"/>
      <c r="K80" s="95" t="s">
        <v>250</v>
      </c>
      <c r="L80" s="486"/>
    </row>
    <row r="81" spans="4:12" ht="20.100000000000001" customHeight="1">
      <c r="D81" s="509"/>
      <c r="E81" s="497"/>
      <c r="F81" s="98" t="s">
        <v>55</v>
      </c>
      <c r="G81" s="114" t="s">
        <v>181</v>
      </c>
      <c r="H81" s="430"/>
      <c r="I81" s="95">
        <f t="shared" si="1"/>
        <v>0</v>
      </c>
      <c r="J81" s="99">
        <v>33</v>
      </c>
      <c r="K81" s="99"/>
      <c r="L81" s="485"/>
    </row>
    <row r="82" spans="4:12" ht="20.100000000000001" customHeight="1">
      <c r="D82" s="509"/>
      <c r="E82" s="497"/>
      <c r="F82" s="98" t="s">
        <v>124</v>
      </c>
      <c r="G82" s="114" t="s">
        <v>353</v>
      </c>
      <c r="H82" s="430"/>
      <c r="I82" s="95">
        <f t="shared" si="1"/>
        <v>0</v>
      </c>
      <c r="J82" s="98"/>
      <c r="K82" s="98"/>
      <c r="L82" s="485"/>
    </row>
    <row r="83" spans="4:12" ht="20.100000000000001" customHeight="1">
      <c r="D83" s="509"/>
      <c r="E83" s="497"/>
      <c r="F83" s="102" t="s">
        <v>49</v>
      </c>
      <c r="G83" s="125"/>
      <c r="H83" s="430"/>
      <c r="I83" s="95">
        <f t="shared" si="1"/>
        <v>0</v>
      </c>
      <c r="J83" s="99"/>
      <c r="K83" s="99"/>
      <c r="L83" s="485"/>
    </row>
    <row r="84" spans="4:12" ht="20.100000000000001" customHeight="1">
      <c r="D84" s="509"/>
      <c r="E84" s="497"/>
      <c r="F84" s="98" t="s">
        <v>50</v>
      </c>
      <c r="G84" s="114" t="s">
        <v>181</v>
      </c>
      <c r="H84" s="430"/>
      <c r="I84" s="95">
        <f t="shared" si="1"/>
        <v>0</v>
      </c>
      <c r="J84" s="99"/>
      <c r="K84" s="99"/>
      <c r="L84" s="485"/>
    </row>
    <row r="85" spans="4:12" ht="20.100000000000001" customHeight="1">
      <c r="D85" s="509"/>
      <c r="E85" s="498"/>
      <c r="F85" s="118" t="s">
        <v>77</v>
      </c>
      <c r="G85" s="119" t="s">
        <v>181</v>
      </c>
      <c r="H85" s="430"/>
      <c r="I85" s="95">
        <f t="shared" si="1"/>
        <v>0</v>
      </c>
      <c r="J85" s="120"/>
      <c r="K85" s="120"/>
      <c r="L85" s="487"/>
    </row>
    <row r="86" spans="4:12" ht="20.100000000000001" customHeight="1">
      <c r="D86" s="509"/>
      <c r="E86" s="514" t="s">
        <v>153</v>
      </c>
      <c r="F86" s="187"/>
      <c r="G86" s="199"/>
      <c r="H86" s="416"/>
      <c r="I86" s="160">
        <f t="shared" si="1"/>
        <v>0</v>
      </c>
      <c r="J86" s="175"/>
      <c r="K86" s="160" t="s">
        <v>250</v>
      </c>
      <c r="L86" s="522"/>
    </row>
    <row r="87" spans="4:12" ht="20.100000000000001" customHeight="1">
      <c r="D87" s="509"/>
      <c r="E87" s="515"/>
      <c r="F87" s="189"/>
      <c r="G87" s="200"/>
      <c r="H87" s="417"/>
      <c r="I87" s="160">
        <f t="shared" si="1"/>
        <v>0</v>
      </c>
      <c r="J87" s="176">
        <v>33</v>
      </c>
      <c r="K87" s="167"/>
      <c r="L87" s="523"/>
    </row>
    <row r="88" spans="4:12" ht="20.100000000000001" customHeight="1">
      <c r="D88" s="509"/>
      <c r="E88" s="515"/>
      <c r="F88" s="189"/>
      <c r="G88" s="200"/>
      <c r="H88" s="417"/>
      <c r="I88" s="160">
        <f t="shared" si="1"/>
        <v>0</v>
      </c>
      <c r="J88" s="212"/>
      <c r="K88" s="189"/>
      <c r="L88" s="523"/>
    </row>
    <row r="89" spans="4:12" ht="20.100000000000001" customHeight="1">
      <c r="D89" s="509"/>
      <c r="E89" s="515"/>
      <c r="F89" s="163"/>
      <c r="G89" s="197"/>
      <c r="H89" s="418"/>
      <c r="I89" s="160">
        <f t="shared" si="1"/>
        <v>0</v>
      </c>
      <c r="J89" s="176"/>
      <c r="K89" s="167"/>
      <c r="L89" s="523"/>
    </row>
    <row r="90" spans="4:12" ht="20.100000000000001" customHeight="1">
      <c r="D90" s="509"/>
      <c r="E90" s="515"/>
      <c r="F90" s="189"/>
      <c r="G90" s="200"/>
      <c r="H90" s="417"/>
      <c r="I90" s="160">
        <f t="shared" si="1"/>
        <v>0</v>
      </c>
      <c r="J90" s="176"/>
      <c r="K90" s="167"/>
      <c r="L90" s="523"/>
    </row>
    <row r="91" spans="4:12" ht="20.100000000000001" customHeight="1">
      <c r="D91" s="509"/>
      <c r="E91" s="516"/>
      <c r="F91" s="192"/>
      <c r="G91" s="201"/>
      <c r="H91" s="432"/>
      <c r="I91" s="160">
        <f t="shared" si="1"/>
        <v>0</v>
      </c>
      <c r="J91" s="177"/>
      <c r="K91" s="168"/>
      <c r="L91" s="524"/>
    </row>
    <row r="92" spans="4:12" ht="20.100000000000001" customHeight="1">
      <c r="D92" s="509"/>
      <c r="E92" s="514" t="s">
        <v>182</v>
      </c>
      <c r="F92" s="187"/>
      <c r="G92" s="199"/>
      <c r="H92" s="416"/>
      <c r="I92" s="160">
        <f t="shared" si="1"/>
        <v>0</v>
      </c>
      <c r="J92" s="160"/>
      <c r="K92" s="160" t="s">
        <v>250</v>
      </c>
      <c r="L92" s="522"/>
    </row>
    <row r="93" spans="4:12" ht="20.100000000000001" customHeight="1">
      <c r="D93" s="509"/>
      <c r="E93" s="515"/>
      <c r="F93" s="189"/>
      <c r="G93" s="200"/>
      <c r="H93" s="417"/>
      <c r="I93" s="160">
        <f t="shared" si="1"/>
        <v>0</v>
      </c>
      <c r="J93" s="167">
        <v>33</v>
      </c>
      <c r="K93" s="167"/>
      <c r="L93" s="523"/>
    </row>
    <row r="94" spans="4:12" ht="20.100000000000001" customHeight="1">
      <c r="D94" s="509"/>
      <c r="E94" s="515"/>
      <c r="F94" s="189"/>
      <c r="G94" s="200"/>
      <c r="H94" s="417"/>
      <c r="I94" s="160">
        <f t="shared" si="1"/>
        <v>0</v>
      </c>
      <c r="J94" s="189"/>
      <c r="K94" s="189"/>
      <c r="L94" s="523"/>
    </row>
    <row r="95" spans="4:12" ht="20.100000000000001" customHeight="1">
      <c r="D95" s="509"/>
      <c r="E95" s="515"/>
      <c r="F95" s="163"/>
      <c r="G95" s="197"/>
      <c r="H95" s="418"/>
      <c r="I95" s="160">
        <f t="shared" si="1"/>
        <v>0</v>
      </c>
      <c r="J95" s="167"/>
      <c r="K95" s="167"/>
      <c r="L95" s="523"/>
    </row>
    <row r="96" spans="4:12" ht="20.100000000000001" customHeight="1">
      <c r="D96" s="509"/>
      <c r="E96" s="515"/>
      <c r="F96" s="189"/>
      <c r="G96" s="200"/>
      <c r="H96" s="417"/>
      <c r="I96" s="160">
        <f t="shared" si="1"/>
        <v>0</v>
      </c>
      <c r="J96" s="167"/>
      <c r="K96" s="167"/>
      <c r="L96" s="523"/>
    </row>
    <row r="97" spans="4:12" ht="20.100000000000001" customHeight="1" thickBot="1">
      <c r="D97" s="509"/>
      <c r="E97" s="515"/>
      <c r="F97" s="202"/>
      <c r="G97" s="203"/>
      <c r="H97" s="419"/>
      <c r="I97" s="178">
        <f t="shared" si="1"/>
        <v>0</v>
      </c>
      <c r="J97" s="170"/>
      <c r="K97" s="170"/>
      <c r="L97" s="523"/>
    </row>
    <row r="98" spans="4:12" ht="20.100000000000001" customHeight="1">
      <c r="D98" s="575" t="s">
        <v>122</v>
      </c>
      <c r="E98" s="517" t="s">
        <v>120</v>
      </c>
      <c r="F98" s="213" t="s">
        <v>67</v>
      </c>
      <c r="G98" s="214"/>
      <c r="H98" s="214"/>
      <c r="I98" s="179">
        <f t="shared" si="1"/>
        <v>0</v>
      </c>
      <c r="J98" s="179"/>
      <c r="K98" s="180" t="s">
        <v>250</v>
      </c>
      <c r="L98" s="554" t="s">
        <v>546</v>
      </c>
    </row>
    <row r="99" spans="4:12" ht="20.100000000000001" customHeight="1">
      <c r="D99" s="547"/>
      <c r="E99" s="515"/>
      <c r="F99" s="189" t="s">
        <v>55</v>
      </c>
      <c r="G99" s="114" t="s">
        <v>221</v>
      </c>
      <c r="H99" s="114" t="s">
        <v>617</v>
      </c>
      <c r="I99" s="160">
        <f t="shared" si="1"/>
        <v>23</v>
      </c>
      <c r="J99" s="167">
        <v>33</v>
      </c>
      <c r="K99" s="176"/>
      <c r="L99" s="523"/>
    </row>
    <row r="100" spans="4:12" ht="20.100000000000001" customHeight="1">
      <c r="D100" s="547"/>
      <c r="E100" s="515"/>
      <c r="F100" s="189" t="s">
        <v>124</v>
      </c>
      <c r="G100" s="200" t="s">
        <v>354</v>
      </c>
      <c r="H100" s="200" t="s">
        <v>354</v>
      </c>
      <c r="I100" s="160">
        <f t="shared" si="1"/>
        <v>10</v>
      </c>
      <c r="J100" s="189"/>
      <c r="K100" s="212"/>
      <c r="L100" s="523"/>
    </row>
    <row r="101" spans="4:12" ht="19.899999999999999" customHeight="1">
      <c r="D101" s="547"/>
      <c r="E101" s="515"/>
      <c r="F101" s="163" t="s">
        <v>49</v>
      </c>
      <c r="G101" s="211" t="s">
        <v>207</v>
      </c>
      <c r="H101" s="211" t="s">
        <v>616</v>
      </c>
      <c r="I101" s="160">
        <f t="shared" si="1"/>
        <v>58</v>
      </c>
      <c r="J101" s="167"/>
      <c r="K101" s="176"/>
      <c r="L101" s="523"/>
    </row>
    <row r="102" spans="4:12" ht="17.649999999999999" customHeight="1">
      <c r="D102" s="547"/>
      <c r="E102" s="515"/>
      <c r="F102" s="189" t="s">
        <v>50</v>
      </c>
      <c r="G102" s="200" t="s">
        <v>221</v>
      </c>
      <c r="H102" s="200" t="s">
        <v>617</v>
      </c>
      <c r="I102" s="160">
        <f t="shared" si="1"/>
        <v>23</v>
      </c>
      <c r="J102" s="167"/>
      <c r="K102" s="176"/>
      <c r="L102" s="523"/>
    </row>
    <row r="103" spans="4:12" ht="17.649999999999999" customHeight="1">
      <c r="D103" s="547"/>
      <c r="E103" s="516"/>
      <c r="F103" s="192" t="s">
        <v>77</v>
      </c>
      <c r="G103" s="201" t="s">
        <v>220</v>
      </c>
      <c r="H103" s="201" t="s">
        <v>617</v>
      </c>
      <c r="I103" s="160">
        <f t="shared" si="1"/>
        <v>23</v>
      </c>
      <c r="J103" s="168"/>
      <c r="K103" s="177"/>
      <c r="L103" s="524"/>
    </row>
    <row r="104" spans="4:12" ht="17.649999999999999" customHeight="1">
      <c r="D104" s="547"/>
      <c r="E104" s="483" t="s">
        <v>136</v>
      </c>
      <c r="F104" s="94" t="s">
        <v>67</v>
      </c>
      <c r="G104" s="121"/>
      <c r="H104" s="431"/>
      <c r="I104" s="95">
        <f t="shared" si="1"/>
        <v>0</v>
      </c>
      <c r="J104" s="95"/>
      <c r="K104" s="152" t="s">
        <v>250</v>
      </c>
      <c r="L104" s="486"/>
    </row>
    <row r="105" spans="4:12" ht="17.649999999999999" customHeight="1">
      <c r="D105" s="547"/>
      <c r="E105" s="497"/>
      <c r="F105" s="98" t="s">
        <v>55</v>
      </c>
      <c r="G105" s="114" t="s">
        <v>223</v>
      </c>
      <c r="H105" s="428"/>
      <c r="I105" s="95">
        <f t="shared" si="1"/>
        <v>0</v>
      </c>
      <c r="J105" s="99">
        <v>33</v>
      </c>
      <c r="K105" s="100"/>
      <c r="L105" s="485"/>
    </row>
    <row r="106" spans="4:12" ht="17.649999999999999" customHeight="1">
      <c r="D106" s="547"/>
      <c r="E106" s="497"/>
      <c r="F106" s="98" t="s">
        <v>124</v>
      </c>
      <c r="G106" s="114" t="s">
        <v>355</v>
      </c>
      <c r="H106" s="428"/>
      <c r="I106" s="95">
        <f t="shared" si="1"/>
        <v>0</v>
      </c>
      <c r="J106" s="98"/>
      <c r="K106" s="101"/>
      <c r="L106" s="485"/>
    </row>
    <row r="107" spans="4:12" ht="17.649999999999999" customHeight="1">
      <c r="D107" s="547"/>
      <c r="E107" s="497"/>
      <c r="F107" s="102" t="s">
        <v>49</v>
      </c>
      <c r="G107" s="72" t="s">
        <v>224</v>
      </c>
      <c r="H107" s="433"/>
      <c r="I107" s="95">
        <f t="shared" si="1"/>
        <v>0</v>
      </c>
      <c r="J107" s="99"/>
      <c r="K107" s="100"/>
      <c r="L107" s="485"/>
    </row>
    <row r="108" spans="4:12" ht="17.649999999999999" customHeight="1">
      <c r="D108" s="547"/>
      <c r="E108" s="497"/>
      <c r="F108" s="98" t="s">
        <v>50</v>
      </c>
      <c r="G108" s="114" t="s">
        <v>222</v>
      </c>
      <c r="H108" s="428"/>
      <c r="I108" s="95">
        <f t="shared" si="1"/>
        <v>0</v>
      </c>
      <c r="J108" s="99"/>
      <c r="K108" s="100"/>
      <c r="L108" s="485"/>
    </row>
    <row r="109" spans="4:12" ht="17.649999999999999" customHeight="1">
      <c r="D109" s="547"/>
      <c r="E109" s="498"/>
      <c r="F109" s="118" t="s">
        <v>77</v>
      </c>
      <c r="G109" s="119" t="s">
        <v>222</v>
      </c>
      <c r="H109" s="434"/>
      <c r="I109" s="95">
        <f t="shared" si="1"/>
        <v>0</v>
      </c>
      <c r="J109" s="120"/>
      <c r="K109" s="264"/>
      <c r="L109" s="487"/>
    </row>
    <row r="110" spans="4:12" ht="17.649999999999999" customHeight="1">
      <c r="D110" s="547"/>
      <c r="E110" s="514" t="s">
        <v>137</v>
      </c>
      <c r="F110" s="187" t="s">
        <v>67</v>
      </c>
      <c r="G110" s="199"/>
      <c r="H110" s="199"/>
      <c r="I110" s="160">
        <f t="shared" si="1"/>
        <v>0</v>
      </c>
      <c r="J110" s="160"/>
      <c r="K110" s="175" t="s">
        <v>250</v>
      </c>
      <c r="L110" s="522" t="s">
        <v>546</v>
      </c>
    </row>
    <row r="111" spans="4:12" ht="17.649999999999999" customHeight="1">
      <c r="D111" s="547"/>
      <c r="E111" s="515"/>
      <c r="F111" s="189" t="s">
        <v>55</v>
      </c>
      <c r="G111" s="200" t="s">
        <v>230</v>
      </c>
      <c r="H111" s="200" t="s">
        <v>615</v>
      </c>
      <c r="I111" s="160">
        <f t="shared" si="1"/>
        <v>21</v>
      </c>
      <c r="J111" s="167">
        <v>33</v>
      </c>
      <c r="K111" s="176"/>
      <c r="L111" s="523"/>
    </row>
    <row r="112" spans="4:12" ht="17.649999999999999" customHeight="1">
      <c r="D112" s="547"/>
      <c r="E112" s="515"/>
      <c r="F112" s="189" t="s">
        <v>124</v>
      </c>
      <c r="G112" s="200" t="s">
        <v>356</v>
      </c>
      <c r="H112" s="200" t="s">
        <v>356</v>
      </c>
      <c r="I112" s="160">
        <f t="shared" si="1"/>
        <v>16</v>
      </c>
      <c r="J112" s="189"/>
      <c r="K112" s="212"/>
      <c r="L112" s="523"/>
    </row>
    <row r="113" spans="4:12" ht="17.649999999999999" customHeight="1">
      <c r="D113" s="547"/>
      <c r="E113" s="515"/>
      <c r="F113" s="163" t="s">
        <v>49</v>
      </c>
      <c r="G113" s="211" t="s">
        <v>231</v>
      </c>
      <c r="H113" s="211" t="s">
        <v>614</v>
      </c>
      <c r="I113" s="160">
        <f t="shared" si="1"/>
        <v>62</v>
      </c>
      <c r="J113" s="167"/>
      <c r="K113" s="176"/>
      <c r="L113" s="523"/>
    </row>
    <row r="114" spans="4:12" ht="17.649999999999999" customHeight="1">
      <c r="D114" s="547"/>
      <c r="E114" s="515"/>
      <c r="F114" s="189" t="s">
        <v>50</v>
      </c>
      <c r="G114" s="200" t="s">
        <v>229</v>
      </c>
      <c r="H114" s="200" t="s">
        <v>615</v>
      </c>
      <c r="I114" s="160">
        <f t="shared" si="1"/>
        <v>21</v>
      </c>
      <c r="J114" s="167"/>
      <c r="K114" s="176"/>
      <c r="L114" s="523"/>
    </row>
    <row r="115" spans="4:12" ht="17.649999999999999" customHeight="1">
      <c r="D115" s="547"/>
      <c r="E115" s="516"/>
      <c r="F115" s="192" t="s">
        <v>77</v>
      </c>
      <c r="G115" s="201" t="s">
        <v>229</v>
      </c>
      <c r="H115" s="200" t="s">
        <v>615</v>
      </c>
      <c r="I115" s="160">
        <f t="shared" si="1"/>
        <v>21</v>
      </c>
      <c r="J115" s="168"/>
      <c r="K115" s="177"/>
      <c r="L115" s="524"/>
    </row>
    <row r="116" spans="4:12" ht="17.649999999999999" customHeight="1">
      <c r="D116" s="547"/>
      <c r="E116" s="579" t="s">
        <v>138</v>
      </c>
      <c r="F116" s="281" t="s">
        <v>67</v>
      </c>
      <c r="G116" s="199"/>
      <c r="H116" s="601"/>
      <c r="I116" s="272">
        <f t="shared" si="1"/>
        <v>0</v>
      </c>
      <c r="J116" s="272"/>
      <c r="K116" s="273" t="s">
        <v>250</v>
      </c>
      <c r="L116" s="598" t="s">
        <v>693</v>
      </c>
    </row>
    <row r="117" spans="4:12" ht="17.649999999999999" customHeight="1">
      <c r="D117" s="547"/>
      <c r="E117" s="580"/>
      <c r="F117" s="196" t="s">
        <v>55</v>
      </c>
      <c r="G117" s="200" t="s">
        <v>233</v>
      </c>
      <c r="H117" s="601" t="s">
        <v>645</v>
      </c>
      <c r="I117" s="272" t="e">
        <f>LENB(#REF!)</f>
        <v>#REF!</v>
      </c>
      <c r="J117" s="274">
        <v>33</v>
      </c>
      <c r="K117" s="275"/>
      <c r="L117" s="599"/>
    </row>
    <row r="118" spans="4:12" ht="17.649999999999999" customHeight="1">
      <c r="D118" s="547"/>
      <c r="E118" s="580"/>
      <c r="F118" s="196" t="s">
        <v>124</v>
      </c>
      <c r="G118" s="200" t="s">
        <v>357</v>
      </c>
      <c r="H118" s="601" t="s">
        <v>642</v>
      </c>
      <c r="I118" s="272">
        <f>LENB(H117)</f>
        <v>25</v>
      </c>
      <c r="J118" s="196"/>
      <c r="K118" s="276"/>
      <c r="L118" s="599"/>
    </row>
    <row r="119" spans="4:12" ht="17.649999999999999" customHeight="1">
      <c r="D119" s="547"/>
      <c r="E119" s="580"/>
      <c r="F119" s="277" t="s">
        <v>49</v>
      </c>
      <c r="G119" s="211" t="s">
        <v>234</v>
      </c>
      <c r="H119" s="602" t="s">
        <v>643</v>
      </c>
      <c r="I119" s="272">
        <f t="shared" si="1"/>
        <v>47</v>
      </c>
      <c r="J119" s="274"/>
      <c r="K119" s="275"/>
      <c r="L119" s="599"/>
    </row>
    <row r="120" spans="4:12" ht="17.649999999999999" customHeight="1">
      <c r="D120" s="547"/>
      <c r="E120" s="580"/>
      <c r="F120" s="196" t="s">
        <v>50</v>
      </c>
      <c r="G120" s="200" t="s">
        <v>232</v>
      </c>
      <c r="H120" s="601" t="s">
        <v>645</v>
      </c>
      <c r="I120" s="272">
        <f t="shared" si="1"/>
        <v>25</v>
      </c>
      <c r="J120" s="274"/>
      <c r="K120" s="275"/>
      <c r="L120" s="599"/>
    </row>
    <row r="121" spans="4:12" ht="17.649999999999999" customHeight="1">
      <c r="D121" s="547"/>
      <c r="E121" s="581"/>
      <c r="F121" s="198" t="s">
        <v>77</v>
      </c>
      <c r="G121" s="200" t="s">
        <v>232</v>
      </c>
      <c r="H121" s="601" t="s">
        <v>645</v>
      </c>
      <c r="I121" s="272">
        <f t="shared" si="1"/>
        <v>25</v>
      </c>
      <c r="J121" s="283"/>
      <c r="K121" s="280"/>
      <c r="L121" s="600"/>
    </row>
    <row r="122" spans="4:12" ht="17.649999999999999" customHeight="1">
      <c r="D122" s="547"/>
      <c r="E122" s="579" t="s">
        <v>139</v>
      </c>
      <c r="F122" s="281" t="s">
        <v>67</v>
      </c>
      <c r="G122" s="199"/>
      <c r="H122" s="601"/>
      <c r="I122" s="272">
        <f t="shared" si="1"/>
        <v>0</v>
      </c>
      <c r="J122" s="272"/>
      <c r="K122" s="273" t="s">
        <v>250</v>
      </c>
      <c r="L122" s="598" t="s">
        <v>693</v>
      </c>
    </row>
    <row r="123" spans="4:12" ht="17.649999999999999" customHeight="1">
      <c r="D123" s="547"/>
      <c r="E123" s="580"/>
      <c r="F123" s="196" t="s">
        <v>55</v>
      </c>
      <c r="G123" s="200" t="s">
        <v>237</v>
      </c>
      <c r="H123" s="601" t="s">
        <v>646</v>
      </c>
      <c r="I123" s="272">
        <f t="shared" si="1"/>
        <v>12</v>
      </c>
      <c r="J123" s="274">
        <v>33</v>
      </c>
      <c r="K123" s="275"/>
      <c r="L123" s="599"/>
    </row>
    <row r="124" spans="4:12" ht="17.649999999999999" customHeight="1">
      <c r="D124" s="547"/>
      <c r="E124" s="580"/>
      <c r="F124" s="196" t="s">
        <v>124</v>
      </c>
      <c r="G124" s="200" t="s">
        <v>358</v>
      </c>
      <c r="H124" s="601" t="s">
        <v>637</v>
      </c>
      <c r="I124" s="272">
        <f t="shared" si="1"/>
        <v>13</v>
      </c>
      <c r="J124" s="196"/>
      <c r="K124" s="276"/>
      <c r="L124" s="599"/>
    </row>
    <row r="125" spans="4:12" ht="17.649999999999999" customHeight="1">
      <c r="D125" s="547"/>
      <c r="E125" s="580"/>
      <c r="F125" s="277" t="s">
        <v>49</v>
      </c>
      <c r="G125" s="211" t="s">
        <v>235</v>
      </c>
      <c r="H125" s="602" t="s">
        <v>638</v>
      </c>
      <c r="I125" s="272">
        <f t="shared" si="1"/>
        <v>43</v>
      </c>
      <c r="J125" s="274"/>
      <c r="K125" s="275"/>
      <c r="L125" s="599"/>
    </row>
    <row r="126" spans="4:12" ht="17.649999999999999" customHeight="1">
      <c r="D126" s="547"/>
      <c r="E126" s="580"/>
      <c r="F126" s="196" t="s">
        <v>50</v>
      </c>
      <c r="G126" s="200" t="s">
        <v>236</v>
      </c>
      <c r="H126" s="601" t="s">
        <v>646</v>
      </c>
      <c r="I126" s="272">
        <f t="shared" si="1"/>
        <v>12</v>
      </c>
      <c r="J126" s="274"/>
      <c r="K126" s="275"/>
      <c r="L126" s="599"/>
    </row>
    <row r="127" spans="4:12" ht="17.649999999999999" customHeight="1">
      <c r="D127" s="547"/>
      <c r="E127" s="580"/>
      <c r="F127" s="198" t="s">
        <v>77</v>
      </c>
      <c r="G127" s="200" t="s">
        <v>236</v>
      </c>
      <c r="H127" s="601" t="s">
        <v>646</v>
      </c>
      <c r="I127" s="272">
        <f t="shared" si="1"/>
        <v>12</v>
      </c>
      <c r="J127" s="283"/>
      <c r="K127" s="280"/>
      <c r="L127" s="600"/>
    </row>
    <row r="128" spans="4:12" ht="17.649999999999999" customHeight="1">
      <c r="D128" s="547"/>
      <c r="E128" s="579" t="s">
        <v>146</v>
      </c>
      <c r="F128" s="357" t="s">
        <v>225</v>
      </c>
      <c r="G128" s="199"/>
      <c r="H128" s="601"/>
      <c r="I128" s="272">
        <f t="shared" si="1"/>
        <v>0</v>
      </c>
      <c r="J128" s="358"/>
      <c r="K128" s="273" t="s">
        <v>250</v>
      </c>
      <c r="L128" s="598" t="s">
        <v>693</v>
      </c>
    </row>
    <row r="129" spans="4:12" ht="17.649999999999999" customHeight="1">
      <c r="D129" s="547"/>
      <c r="E129" s="580"/>
      <c r="F129" s="359" t="s">
        <v>226</v>
      </c>
      <c r="G129" s="200" t="s">
        <v>239</v>
      </c>
      <c r="H129" s="601" t="s">
        <v>647</v>
      </c>
      <c r="I129" s="272">
        <f t="shared" si="1"/>
        <v>15</v>
      </c>
      <c r="J129" s="274">
        <v>33</v>
      </c>
      <c r="K129" s="275"/>
      <c r="L129" s="599"/>
    </row>
    <row r="130" spans="4:12" ht="17.649999999999999" customHeight="1">
      <c r="D130" s="547"/>
      <c r="E130" s="580"/>
      <c r="F130" s="359" t="s">
        <v>227</v>
      </c>
      <c r="G130" s="200" t="s">
        <v>359</v>
      </c>
      <c r="H130" s="601" t="s">
        <v>639</v>
      </c>
      <c r="I130" s="272">
        <f t="shared" si="1"/>
        <v>15</v>
      </c>
      <c r="J130" s="196"/>
      <c r="K130" s="276"/>
      <c r="L130" s="599"/>
    </row>
    <row r="131" spans="4:12" ht="17.649999999999999" customHeight="1">
      <c r="D131" s="547"/>
      <c r="E131" s="580"/>
      <c r="F131" s="360" t="s">
        <v>49</v>
      </c>
      <c r="G131" s="211" t="s">
        <v>242</v>
      </c>
      <c r="H131" s="602" t="s">
        <v>640</v>
      </c>
      <c r="I131" s="272">
        <f t="shared" si="1"/>
        <v>48</v>
      </c>
      <c r="J131" s="274"/>
      <c r="K131" s="275"/>
      <c r="L131" s="599"/>
    </row>
    <row r="132" spans="4:12" ht="17.649999999999999" customHeight="1">
      <c r="D132" s="547"/>
      <c r="E132" s="580"/>
      <c r="F132" s="359" t="s">
        <v>50</v>
      </c>
      <c r="G132" s="200" t="s">
        <v>238</v>
      </c>
      <c r="H132" s="601" t="s">
        <v>647</v>
      </c>
      <c r="I132" s="272">
        <f t="shared" si="1"/>
        <v>15</v>
      </c>
      <c r="J132" s="274"/>
      <c r="K132" s="275"/>
      <c r="L132" s="599"/>
    </row>
    <row r="133" spans="4:12" ht="17.649999999999999" customHeight="1">
      <c r="D133" s="547"/>
      <c r="E133" s="580"/>
      <c r="F133" s="361" t="s">
        <v>228</v>
      </c>
      <c r="G133" s="200" t="s">
        <v>238</v>
      </c>
      <c r="H133" s="601" t="s">
        <v>647</v>
      </c>
      <c r="I133" s="272">
        <f t="shared" si="1"/>
        <v>15</v>
      </c>
      <c r="J133" s="279"/>
      <c r="K133" s="362"/>
      <c r="L133" s="600"/>
    </row>
    <row r="134" spans="4:12" ht="17.649999999999999" customHeight="1">
      <c r="D134" s="547"/>
      <c r="E134" s="579" t="s">
        <v>156</v>
      </c>
      <c r="F134" s="363" t="s">
        <v>225</v>
      </c>
      <c r="G134" s="199"/>
      <c r="H134" s="601"/>
      <c r="I134" s="272">
        <f t="shared" si="1"/>
        <v>0</v>
      </c>
      <c r="J134" s="272"/>
      <c r="K134" s="273" t="s">
        <v>250</v>
      </c>
      <c r="L134" s="598" t="s">
        <v>693</v>
      </c>
    </row>
    <row r="135" spans="4:12" ht="17.649999999999999" customHeight="1">
      <c r="D135" s="547"/>
      <c r="E135" s="580"/>
      <c r="F135" s="359" t="s">
        <v>226</v>
      </c>
      <c r="G135" s="200" t="s">
        <v>241</v>
      </c>
      <c r="H135" s="601" t="s">
        <v>648</v>
      </c>
      <c r="I135" s="272">
        <f t="shared" si="1"/>
        <v>15</v>
      </c>
      <c r="J135" s="274">
        <v>33</v>
      </c>
      <c r="K135" s="275"/>
      <c r="L135" s="599"/>
    </row>
    <row r="136" spans="4:12" ht="17.649999999999999" customHeight="1">
      <c r="D136" s="547"/>
      <c r="E136" s="580"/>
      <c r="F136" s="359" t="s">
        <v>227</v>
      </c>
      <c r="G136" s="200" t="s">
        <v>360</v>
      </c>
      <c r="H136" s="601" t="s">
        <v>613</v>
      </c>
      <c r="I136" s="272">
        <f t="shared" si="1"/>
        <v>14</v>
      </c>
      <c r="J136" s="196"/>
      <c r="K136" s="276"/>
      <c r="L136" s="599"/>
    </row>
    <row r="137" spans="4:12" ht="17.649999999999999" customHeight="1">
      <c r="D137" s="547"/>
      <c r="E137" s="580"/>
      <c r="F137" s="360" t="s">
        <v>49</v>
      </c>
      <c r="G137" s="211" t="s">
        <v>243</v>
      </c>
      <c r="H137" s="602" t="s">
        <v>644</v>
      </c>
      <c r="I137" s="272">
        <f t="shared" ref="I137:I145" si="2">LENB(H137)</f>
        <v>46</v>
      </c>
      <c r="J137" s="274"/>
      <c r="K137" s="275"/>
      <c r="L137" s="599"/>
    </row>
    <row r="138" spans="4:12" ht="17.649999999999999" customHeight="1">
      <c r="D138" s="547"/>
      <c r="E138" s="580"/>
      <c r="F138" s="359" t="s">
        <v>50</v>
      </c>
      <c r="G138" s="200" t="s">
        <v>240</v>
      </c>
      <c r="H138" s="601" t="s">
        <v>648</v>
      </c>
      <c r="I138" s="272">
        <f t="shared" si="2"/>
        <v>15</v>
      </c>
      <c r="J138" s="274"/>
      <c r="K138" s="275"/>
      <c r="L138" s="599"/>
    </row>
    <row r="139" spans="4:12" ht="17.649999999999999" customHeight="1">
      <c r="D139" s="547"/>
      <c r="E139" s="581"/>
      <c r="F139" s="364" t="s">
        <v>228</v>
      </c>
      <c r="G139" s="200" t="s">
        <v>240</v>
      </c>
      <c r="H139" s="601" t="s">
        <v>648</v>
      </c>
      <c r="I139" s="272">
        <f t="shared" si="2"/>
        <v>15</v>
      </c>
      <c r="J139" s="283"/>
      <c r="K139" s="280"/>
      <c r="L139" s="600"/>
    </row>
    <row r="140" spans="4:12" ht="17.649999999999999" customHeight="1">
      <c r="D140" s="547"/>
      <c r="E140" s="580" t="s">
        <v>155</v>
      </c>
      <c r="F140" s="357" t="s">
        <v>225</v>
      </c>
      <c r="G140" s="199"/>
      <c r="H140" s="601"/>
      <c r="I140" s="272">
        <f t="shared" si="2"/>
        <v>0</v>
      </c>
      <c r="J140" s="358"/>
      <c r="K140" s="365" t="s">
        <v>250</v>
      </c>
      <c r="L140" s="598" t="s">
        <v>693</v>
      </c>
    </row>
    <row r="141" spans="4:12" ht="17.649999999999999" customHeight="1">
      <c r="D141" s="547"/>
      <c r="E141" s="580"/>
      <c r="F141" s="359" t="s">
        <v>226</v>
      </c>
      <c r="G141" s="200" t="s">
        <v>245</v>
      </c>
      <c r="H141" s="601" t="s">
        <v>649</v>
      </c>
      <c r="I141" s="272">
        <f t="shared" si="2"/>
        <v>15</v>
      </c>
      <c r="J141" s="274">
        <v>33</v>
      </c>
      <c r="K141" s="275"/>
      <c r="L141" s="599"/>
    </row>
    <row r="142" spans="4:12" ht="17.649999999999999" customHeight="1">
      <c r="D142" s="547"/>
      <c r="E142" s="580"/>
      <c r="F142" s="359" t="s">
        <v>227</v>
      </c>
      <c r="G142" s="200" t="s">
        <v>361</v>
      </c>
      <c r="H142" s="601" t="s">
        <v>641</v>
      </c>
      <c r="I142" s="272">
        <f t="shared" si="2"/>
        <v>18</v>
      </c>
      <c r="J142" s="196"/>
      <c r="K142" s="276"/>
      <c r="L142" s="599"/>
    </row>
    <row r="143" spans="4:12" ht="17.649999999999999" customHeight="1">
      <c r="D143" s="547"/>
      <c r="E143" s="580"/>
      <c r="F143" s="360" t="s">
        <v>49</v>
      </c>
      <c r="G143" s="211" t="s">
        <v>246</v>
      </c>
      <c r="H143" s="602" t="s">
        <v>688</v>
      </c>
      <c r="I143" s="272">
        <f t="shared" si="2"/>
        <v>49</v>
      </c>
      <c r="J143" s="274"/>
      <c r="K143" s="275"/>
      <c r="L143" s="599"/>
    </row>
    <row r="144" spans="4:12" ht="17.649999999999999" customHeight="1">
      <c r="D144" s="547"/>
      <c r="E144" s="580"/>
      <c r="F144" s="359" t="s">
        <v>50</v>
      </c>
      <c r="G144" s="200" t="s">
        <v>244</v>
      </c>
      <c r="H144" s="601" t="s">
        <v>649</v>
      </c>
      <c r="I144" s="272">
        <f t="shared" si="2"/>
        <v>15</v>
      </c>
      <c r="J144" s="274"/>
      <c r="K144" s="275"/>
      <c r="L144" s="599"/>
    </row>
    <row r="145" spans="4:12" ht="17.649999999999999" customHeight="1" thickBot="1">
      <c r="D145" s="548"/>
      <c r="E145" s="582"/>
      <c r="F145" s="366" t="s">
        <v>228</v>
      </c>
      <c r="G145" s="405" t="s">
        <v>244</v>
      </c>
      <c r="H145" s="603" t="s">
        <v>649</v>
      </c>
      <c r="I145" s="367">
        <f t="shared" si="2"/>
        <v>15</v>
      </c>
      <c r="J145" s="368"/>
      <c r="K145" s="369"/>
      <c r="L145" s="600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L140:L145"/>
    <mergeCell ref="L116:L121"/>
    <mergeCell ref="L122:L127"/>
    <mergeCell ref="L128:L133"/>
    <mergeCell ref="L134:L139"/>
    <mergeCell ref="B3:G3"/>
    <mergeCell ref="L32:L37"/>
    <mergeCell ref="L38:L43"/>
    <mergeCell ref="L56:L61"/>
    <mergeCell ref="L62:L67"/>
    <mergeCell ref="L50:L55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L68:L73"/>
    <mergeCell ref="L74:L79"/>
    <mergeCell ref="L8:L13"/>
    <mergeCell ref="L14:L19"/>
    <mergeCell ref="L44:L49"/>
    <mergeCell ref="L20:L25"/>
    <mergeCell ref="L26:L31"/>
    <mergeCell ref="L80:L85"/>
    <mergeCell ref="L98:L103"/>
    <mergeCell ref="L104:L109"/>
    <mergeCell ref="L110:L115"/>
    <mergeCell ref="L86:L91"/>
    <mergeCell ref="L92:L97"/>
    <mergeCell ref="D98:D145"/>
    <mergeCell ref="E98:E103"/>
    <mergeCell ref="E104:E109"/>
    <mergeCell ref="E74:E79"/>
    <mergeCell ref="E80:E85"/>
    <mergeCell ref="E86:E91"/>
    <mergeCell ref="E92:E97"/>
    <mergeCell ref="E110:E115"/>
    <mergeCell ref="E116:E121"/>
    <mergeCell ref="E122:E127"/>
    <mergeCell ref="E140:E145"/>
    <mergeCell ref="E56:E61"/>
    <mergeCell ref="E62:E67"/>
    <mergeCell ref="E68:E73"/>
    <mergeCell ref="E134:E139"/>
    <mergeCell ref="E128:E133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7000000}"/>
    <hyperlink ref="G17" r:id="rId9" display="https://www.samsung.com/uk/smartphones/galaxy-s25-ultra/buy/" xr:uid="{00000000-0004-0000-0500-000008000000}"/>
    <hyperlink ref="G107" r:id="rId10" xr:uid="{00000000-0004-0000-0500-000009000000}"/>
    <hyperlink ref="G113" r:id="rId11" xr:uid="{00000000-0004-0000-0500-00000A000000}"/>
    <hyperlink ref="G101" r:id="rId12" xr:uid="{00000000-0004-0000-0500-00000B000000}"/>
    <hyperlink ref="G119" r:id="rId13" xr:uid="{00000000-0004-0000-0500-00000C000000}"/>
    <hyperlink ref="G125" r:id="rId14" xr:uid="{00000000-0004-0000-0500-00000D000000}"/>
    <hyperlink ref="G131" r:id="rId15" xr:uid="{00000000-0004-0000-0500-00000E000000}"/>
    <hyperlink ref="G137" r:id="rId16" xr:uid="{00000000-0004-0000-0500-00000F000000}"/>
    <hyperlink ref="G143" r:id="rId17" xr:uid="{00000000-0004-0000-0500-000010000000}"/>
    <hyperlink ref="G71" r:id="rId18" xr:uid="{00000000-0004-0000-0500-000012000000}"/>
    <hyperlink ref="G77" r:id="rId19" xr:uid="{00000000-0004-0000-0500-000013000000}"/>
    <hyperlink ref="G23" r:id="rId20" display="https://www.samsung.com/uk/tablets/galaxy-tab-s10/buy/?modelCode=SM-X920NZAREUB" xr:uid="{00000000-0004-0000-0500-000014000000}"/>
    <hyperlink ref="H125" r:id="rId21" xr:uid="{00000000-0004-0000-0500-000015000000}"/>
    <hyperlink ref="H131" r:id="rId22" xr:uid="{00000000-0004-0000-0500-000016000000}"/>
    <hyperlink ref="H119" r:id="rId23" xr:uid="{00000000-0004-0000-0500-000017000000}"/>
    <hyperlink ref="H137" r:id="rId24" xr:uid="{00000000-0004-0000-0500-000018000000}"/>
    <hyperlink ref="H11" r:id="rId25" xr:uid="{00000000-0004-0000-0500-000019000000}"/>
    <hyperlink ref="H143" r:id="rId26" xr:uid="{6E6CDFF1-45E5-41C2-9CFF-890C7D26647A}"/>
  </hyperlinks>
  <pageMargins left="0.7" right="0.7" top="0.75" bottom="0.75" header="0.3" footer="0.3"/>
  <pageSetup paperSize="9" orientation="portrait" r:id="rId27"/>
  <drawing r:id="rId28"/>
  <legacyDrawing r:id="rId2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C1" zoomScale="73" zoomScaleNormal="70" workbookViewId="0">
      <selection activeCell="L128" sqref="L128:L13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59.125" style="45" customWidth="1"/>
    <col min="8" max="8" width="66.125" style="45" customWidth="1"/>
    <col min="9" max="9" width="14.75" style="45" customWidth="1"/>
    <col min="10" max="11" width="18.125" style="45" customWidth="1"/>
    <col min="12" max="12" width="43" style="77" customWidth="1"/>
    <col min="13" max="16384" width="8.75" style="26"/>
  </cols>
  <sheetData>
    <row r="2" spans="1:13" ht="36" customHeight="1">
      <c r="B2" s="68" t="s">
        <v>160</v>
      </c>
      <c r="C2" s="70"/>
      <c r="D2" s="62"/>
      <c r="E2" s="62"/>
      <c r="F2" s="60"/>
      <c r="G2" s="60"/>
      <c r="H2" s="60"/>
      <c r="I2" s="60"/>
      <c r="J2" s="60"/>
      <c r="K2" s="60"/>
      <c r="L2" s="73"/>
      <c r="M2" s="71"/>
    </row>
    <row r="3" spans="1:13" s="67" customFormat="1" ht="141" customHeight="1">
      <c r="B3" s="574" t="s">
        <v>505</v>
      </c>
      <c r="C3" s="574"/>
      <c r="D3" s="574"/>
      <c r="E3" s="574"/>
      <c r="F3" s="574"/>
      <c r="G3" s="574"/>
      <c r="H3" s="88"/>
      <c r="I3" s="66"/>
      <c r="J3" s="66"/>
      <c r="K3" s="66"/>
      <c r="L3" s="74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75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76"/>
    </row>
    <row r="6" spans="1:13" s="28" customFormat="1" ht="22.5">
      <c r="A6" s="54"/>
      <c r="B6" s="59"/>
      <c r="C6" s="58"/>
      <c r="D6" s="472" t="s">
        <v>54</v>
      </c>
      <c r="E6" s="473"/>
      <c r="F6" s="476" t="s">
        <v>140</v>
      </c>
      <c r="G6" s="90" t="s">
        <v>46</v>
      </c>
      <c r="H6" s="91" t="s">
        <v>501</v>
      </c>
      <c r="I6" s="478" t="s">
        <v>43</v>
      </c>
      <c r="J6" s="478" t="s">
        <v>47</v>
      </c>
      <c r="K6" s="90" t="s">
        <v>504</v>
      </c>
      <c r="L6" s="488" t="s">
        <v>502</v>
      </c>
    </row>
    <row r="7" spans="1:13" ht="23.25" customHeight="1">
      <c r="D7" s="474"/>
      <c r="E7" s="475"/>
      <c r="F7" s="477"/>
      <c r="G7" s="92" t="s">
        <v>529</v>
      </c>
      <c r="H7" s="92" t="s">
        <v>529</v>
      </c>
      <c r="I7" s="479"/>
      <c r="J7" s="479"/>
      <c r="K7" s="93"/>
      <c r="L7" s="489"/>
    </row>
    <row r="8" spans="1:13" ht="21" customHeight="1">
      <c r="D8" s="531" t="s">
        <v>117</v>
      </c>
      <c r="E8" s="514" t="s">
        <v>157</v>
      </c>
      <c r="F8" s="187" t="s">
        <v>126</v>
      </c>
      <c r="G8" s="188"/>
      <c r="H8" s="188"/>
      <c r="I8" s="160">
        <f>LENB(H8)</f>
        <v>0</v>
      </c>
      <c r="J8" s="161"/>
      <c r="K8" s="162" t="s">
        <v>248</v>
      </c>
      <c r="L8" s="522" t="s">
        <v>546</v>
      </c>
    </row>
    <row r="9" spans="1:13" ht="21" customHeight="1">
      <c r="D9" s="509"/>
      <c r="E9" s="515"/>
      <c r="F9" s="189" t="s">
        <v>158</v>
      </c>
      <c r="G9" s="190" t="s">
        <v>334</v>
      </c>
      <c r="H9" s="190" t="s">
        <v>599</v>
      </c>
      <c r="I9" s="160">
        <f t="shared" ref="I9:I72" si="0">LENB(H9)</f>
        <v>2</v>
      </c>
      <c r="J9" s="167">
        <v>10</v>
      </c>
      <c r="K9" s="167"/>
      <c r="L9" s="523"/>
    </row>
    <row r="10" spans="1:13" ht="21" customHeight="1">
      <c r="D10" s="509"/>
      <c r="E10" s="515"/>
      <c r="F10" s="189" t="s">
        <v>116</v>
      </c>
      <c r="G10" s="190" t="s">
        <v>335</v>
      </c>
      <c r="H10" s="190" t="s">
        <v>694</v>
      </c>
      <c r="I10" s="160">
        <f t="shared" si="0"/>
        <v>2</v>
      </c>
      <c r="J10" s="189"/>
      <c r="K10" s="189"/>
      <c r="L10" s="523"/>
    </row>
    <row r="11" spans="1:13" ht="21" customHeight="1">
      <c r="D11" s="509"/>
      <c r="E11" s="515"/>
      <c r="F11" s="163" t="s">
        <v>49</v>
      </c>
      <c r="G11" s="339" t="s">
        <v>119</v>
      </c>
      <c r="H11" s="197" t="s">
        <v>597</v>
      </c>
      <c r="I11" s="160">
        <f t="shared" si="0"/>
        <v>51</v>
      </c>
      <c r="J11" s="164"/>
      <c r="K11" s="164"/>
      <c r="L11" s="523"/>
    </row>
    <row r="12" spans="1:13" ht="21" customHeight="1">
      <c r="D12" s="509"/>
      <c r="E12" s="515"/>
      <c r="F12" s="189" t="s">
        <v>50</v>
      </c>
      <c r="G12" s="190"/>
      <c r="H12" s="190" t="s">
        <v>599</v>
      </c>
      <c r="I12" s="160">
        <f t="shared" si="0"/>
        <v>2</v>
      </c>
      <c r="J12" s="164"/>
      <c r="K12" s="164"/>
      <c r="L12" s="523"/>
    </row>
    <row r="13" spans="1:13" ht="21" customHeight="1">
      <c r="D13" s="532"/>
      <c r="E13" s="516"/>
      <c r="F13" s="192" t="s">
        <v>77</v>
      </c>
      <c r="G13" s="193" t="s">
        <v>334</v>
      </c>
      <c r="H13" s="193" t="s">
        <v>599</v>
      </c>
      <c r="I13" s="160">
        <f t="shared" si="0"/>
        <v>2</v>
      </c>
      <c r="J13" s="165"/>
      <c r="K13" s="165"/>
      <c r="L13" s="524"/>
    </row>
    <row r="14" spans="1:13" ht="21" customHeight="1">
      <c r="D14" s="531" t="s">
        <v>121</v>
      </c>
      <c r="E14" s="483" t="s">
        <v>123</v>
      </c>
      <c r="F14" s="266" t="s">
        <v>125</v>
      </c>
      <c r="G14" s="143"/>
      <c r="H14" s="438"/>
      <c r="I14" s="95">
        <f t="shared" si="0"/>
        <v>0</v>
      </c>
      <c r="J14" s="144"/>
      <c r="K14" s="95" t="s">
        <v>250</v>
      </c>
      <c r="L14" s="486"/>
    </row>
    <row r="15" spans="1:13" ht="21" customHeight="1">
      <c r="D15" s="509"/>
      <c r="E15" s="497"/>
      <c r="F15" s="98" t="s">
        <v>55</v>
      </c>
      <c r="G15" s="98" t="s">
        <v>253</v>
      </c>
      <c r="H15" s="438"/>
      <c r="I15" s="95">
        <f t="shared" si="0"/>
        <v>0</v>
      </c>
      <c r="J15" s="99">
        <v>33</v>
      </c>
      <c r="K15" s="99"/>
      <c r="L15" s="485"/>
    </row>
    <row r="16" spans="1:13" ht="21" customHeight="1">
      <c r="D16" s="509"/>
      <c r="E16" s="497"/>
      <c r="F16" s="98" t="s">
        <v>124</v>
      </c>
      <c r="G16" s="98" t="s">
        <v>336</v>
      </c>
      <c r="H16" s="438"/>
      <c r="I16" s="95">
        <f t="shared" si="0"/>
        <v>0</v>
      </c>
      <c r="J16" s="98"/>
      <c r="K16" s="98"/>
      <c r="L16" s="485"/>
    </row>
    <row r="17" spans="2:12" ht="20.100000000000001" customHeight="1">
      <c r="D17" s="509"/>
      <c r="E17" s="497"/>
      <c r="F17" s="102" t="s">
        <v>49</v>
      </c>
      <c r="G17" s="117" t="s">
        <v>183</v>
      </c>
      <c r="H17" s="438"/>
      <c r="I17" s="95">
        <f t="shared" si="0"/>
        <v>0</v>
      </c>
      <c r="J17" s="99"/>
      <c r="K17" s="99"/>
      <c r="L17" s="485"/>
    </row>
    <row r="18" spans="2:12" ht="20.100000000000001" customHeight="1">
      <c r="D18" s="509"/>
      <c r="E18" s="497"/>
      <c r="F18" s="98" t="s">
        <v>50</v>
      </c>
      <c r="G18" s="98"/>
      <c r="H18" s="438"/>
      <c r="I18" s="95">
        <f t="shared" si="0"/>
        <v>0</v>
      </c>
      <c r="J18" s="99"/>
      <c r="K18" s="99"/>
      <c r="L18" s="485"/>
    </row>
    <row r="19" spans="2:12" ht="20.100000000000001" customHeight="1">
      <c r="D19" s="509"/>
      <c r="E19" s="497"/>
      <c r="F19" s="106" t="s">
        <v>77</v>
      </c>
      <c r="G19" s="106" t="s">
        <v>253</v>
      </c>
      <c r="H19" s="440"/>
      <c r="I19" s="107">
        <f t="shared" si="0"/>
        <v>0</v>
      </c>
      <c r="J19" s="149"/>
      <c r="K19" s="149"/>
      <c r="L19" s="485"/>
    </row>
    <row r="20" spans="2:12" ht="20.100000000000001" customHeight="1">
      <c r="D20" s="509"/>
      <c r="E20" s="514" t="s">
        <v>127</v>
      </c>
      <c r="F20" s="187" t="s">
        <v>125</v>
      </c>
      <c r="G20" s="199"/>
      <c r="H20" s="199"/>
      <c r="I20" s="160">
        <f t="shared" si="0"/>
        <v>0</v>
      </c>
      <c r="J20" s="160"/>
      <c r="K20" s="160" t="s">
        <v>250</v>
      </c>
      <c r="L20" s="522" t="s">
        <v>546</v>
      </c>
    </row>
    <row r="21" spans="2:12" ht="20.100000000000001" customHeight="1">
      <c r="D21" s="509"/>
      <c r="E21" s="515"/>
      <c r="F21" s="189" t="s">
        <v>55</v>
      </c>
      <c r="G21" s="196" t="s">
        <v>111</v>
      </c>
      <c r="H21" s="196" t="s">
        <v>598</v>
      </c>
      <c r="I21" s="160">
        <f t="shared" si="0"/>
        <v>9</v>
      </c>
      <c r="J21" s="167">
        <v>33</v>
      </c>
      <c r="K21" s="167"/>
      <c r="L21" s="523"/>
    </row>
    <row r="22" spans="2:12" ht="20.100000000000001" customHeight="1">
      <c r="D22" s="509"/>
      <c r="E22" s="515"/>
      <c r="F22" s="189" t="s">
        <v>124</v>
      </c>
      <c r="G22" s="196" t="s">
        <v>337</v>
      </c>
      <c r="H22" s="196" t="s">
        <v>337</v>
      </c>
      <c r="I22" s="160">
        <f t="shared" si="0"/>
        <v>8</v>
      </c>
      <c r="J22" s="189"/>
      <c r="K22" s="189"/>
      <c r="L22" s="523"/>
    </row>
    <row r="23" spans="2:12" ht="20.100000000000001" customHeight="1">
      <c r="B23" s="57" t="s">
        <v>44</v>
      </c>
      <c r="D23" s="509"/>
      <c r="E23" s="515"/>
      <c r="F23" s="163" t="s">
        <v>49</v>
      </c>
      <c r="G23" s="197" t="s">
        <v>184</v>
      </c>
      <c r="H23" s="197" t="s">
        <v>597</v>
      </c>
      <c r="I23" s="160">
        <f t="shared" si="0"/>
        <v>51</v>
      </c>
      <c r="J23" s="167"/>
      <c r="K23" s="167"/>
      <c r="L23" s="523"/>
    </row>
    <row r="24" spans="2:12" ht="20.100000000000001" customHeight="1">
      <c r="D24" s="509"/>
      <c r="E24" s="515"/>
      <c r="F24" s="189" t="s">
        <v>50</v>
      </c>
      <c r="G24" s="196"/>
      <c r="H24" s="196" t="s">
        <v>598</v>
      </c>
      <c r="I24" s="160">
        <f t="shared" si="0"/>
        <v>9</v>
      </c>
      <c r="J24" s="167"/>
      <c r="K24" s="167"/>
      <c r="L24" s="523"/>
    </row>
    <row r="25" spans="2:12" ht="20.100000000000001" customHeight="1">
      <c r="D25" s="509"/>
      <c r="E25" s="516"/>
      <c r="F25" s="192" t="s">
        <v>77</v>
      </c>
      <c r="G25" s="198" t="s">
        <v>111</v>
      </c>
      <c r="H25" s="198" t="s">
        <v>598</v>
      </c>
      <c r="I25" s="223">
        <f t="shared" si="0"/>
        <v>9</v>
      </c>
      <c r="J25" s="168"/>
      <c r="K25" s="168"/>
      <c r="L25" s="524"/>
    </row>
    <row r="26" spans="2:12" ht="20.100000000000001" customHeight="1">
      <c r="D26" s="509"/>
      <c r="E26" s="483" t="s">
        <v>128</v>
      </c>
      <c r="F26" s="94" t="s">
        <v>125</v>
      </c>
      <c r="G26" s="121"/>
      <c r="H26" s="430"/>
      <c r="I26" s="95">
        <f t="shared" si="0"/>
        <v>0</v>
      </c>
      <c r="J26" s="95"/>
      <c r="K26" s="95" t="s">
        <v>250</v>
      </c>
      <c r="L26" s="555"/>
    </row>
    <row r="27" spans="2:12" ht="20.100000000000001" customHeight="1">
      <c r="D27" s="509"/>
      <c r="E27" s="497"/>
      <c r="F27" s="98" t="s">
        <v>55</v>
      </c>
      <c r="G27" s="114" t="s">
        <v>110</v>
      </c>
      <c r="H27" s="438"/>
      <c r="I27" s="95">
        <f t="shared" si="0"/>
        <v>0</v>
      </c>
      <c r="J27" s="99">
        <v>33</v>
      </c>
      <c r="K27" s="99"/>
      <c r="L27" s="556"/>
    </row>
    <row r="28" spans="2:12" ht="20.100000000000001" customHeight="1">
      <c r="D28" s="509"/>
      <c r="E28" s="497"/>
      <c r="F28" s="98" t="s">
        <v>124</v>
      </c>
      <c r="G28" s="114" t="s">
        <v>338</v>
      </c>
      <c r="H28" s="438"/>
      <c r="I28" s="95">
        <f t="shared" si="0"/>
        <v>0</v>
      </c>
      <c r="J28" s="98"/>
      <c r="K28" s="98"/>
      <c r="L28" s="556"/>
    </row>
    <row r="29" spans="2:12" ht="20.65" customHeight="1">
      <c r="D29" s="509"/>
      <c r="E29" s="497"/>
      <c r="F29" s="102" t="s">
        <v>49</v>
      </c>
      <c r="G29" s="117" t="s">
        <v>185</v>
      </c>
      <c r="H29" s="438"/>
      <c r="I29" s="95">
        <f t="shared" si="0"/>
        <v>0</v>
      </c>
      <c r="J29" s="99"/>
      <c r="K29" s="99"/>
      <c r="L29" s="556"/>
    </row>
    <row r="30" spans="2:12" ht="20.65" customHeight="1">
      <c r="D30" s="509"/>
      <c r="E30" s="497"/>
      <c r="F30" s="98" t="s">
        <v>50</v>
      </c>
      <c r="G30" s="114"/>
      <c r="H30" s="438"/>
      <c r="I30" s="95">
        <f t="shared" si="0"/>
        <v>0</v>
      </c>
      <c r="J30" s="99"/>
      <c r="K30" s="99"/>
      <c r="L30" s="556"/>
    </row>
    <row r="31" spans="2:12" ht="20.65" customHeight="1">
      <c r="D31" s="509"/>
      <c r="E31" s="498"/>
      <c r="F31" s="118" t="s">
        <v>77</v>
      </c>
      <c r="G31" s="119" t="s">
        <v>110</v>
      </c>
      <c r="H31" s="439"/>
      <c r="I31" s="284">
        <f t="shared" si="0"/>
        <v>0</v>
      </c>
      <c r="J31" s="120"/>
      <c r="K31" s="120"/>
      <c r="L31" s="557"/>
    </row>
    <row r="32" spans="2:12" ht="20.65" customHeight="1">
      <c r="D32" s="509"/>
      <c r="E32" s="483" t="s">
        <v>129</v>
      </c>
      <c r="F32" s="94" t="s">
        <v>125</v>
      </c>
      <c r="G32" s="121"/>
      <c r="H32" s="430"/>
      <c r="I32" s="95">
        <f t="shared" si="0"/>
        <v>0</v>
      </c>
      <c r="J32" s="95"/>
      <c r="K32" s="95" t="s">
        <v>250</v>
      </c>
      <c r="L32" s="555"/>
    </row>
    <row r="33" spans="4:12" ht="20.65" customHeight="1">
      <c r="D33" s="509"/>
      <c r="E33" s="497"/>
      <c r="F33" s="98" t="s">
        <v>55</v>
      </c>
      <c r="G33" s="114" t="s">
        <v>209</v>
      </c>
      <c r="H33" s="438"/>
      <c r="I33" s="95">
        <f t="shared" si="0"/>
        <v>0</v>
      </c>
      <c r="J33" s="99">
        <v>33</v>
      </c>
      <c r="K33" s="99"/>
      <c r="L33" s="556"/>
    </row>
    <row r="34" spans="4:12" ht="20.65" customHeight="1">
      <c r="D34" s="509"/>
      <c r="E34" s="497"/>
      <c r="F34" s="98" t="s">
        <v>124</v>
      </c>
      <c r="G34" s="114" t="s">
        <v>339</v>
      </c>
      <c r="H34" s="438"/>
      <c r="I34" s="95">
        <f t="shared" si="0"/>
        <v>0</v>
      </c>
      <c r="J34" s="98"/>
      <c r="K34" s="98"/>
      <c r="L34" s="556"/>
    </row>
    <row r="35" spans="4:12" ht="20.65" customHeight="1">
      <c r="D35" s="509"/>
      <c r="E35" s="497"/>
      <c r="F35" s="102" t="s">
        <v>49</v>
      </c>
      <c r="G35" s="117" t="s">
        <v>112</v>
      </c>
      <c r="H35" s="438"/>
      <c r="I35" s="95">
        <f t="shared" si="0"/>
        <v>0</v>
      </c>
      <c r="J35" s="99"/>
      <c r="K35" s="99"/>
      <c r="L35" s="556"/>
    </row>
    <row r="36" spans="4:12" ht="20.65" customHeight="1">
      <c r="D36" s="509"/>
      <c r="E36" s="497"/>
      <c r="F36" s="98" t="s">
        <v>50</v>
      </c>
      <c r="G36" s="114"/>
      <c r="H36" s="438"/>
      <c r="I36" s="95">
        <f t="shared" si="0"/>
        <v>0</v>
      </c>
      <c r="J36" s="99"/>
      <c r="K36" s="99"/>
      <c r="L36" s="556"/>
    </row>
    <row r="37" spans="4:12" ht="20.65" customHeight="1">
      <c r="D37" s="509"/>
      <c r="E37" s="498"/>
      <c r="F37" s="118" t="s">
        <v>77</v>
      </c>
      <c r="G37" s="119" t="s">
        <v>209</v>
      </c>
      <c r="H37" s="439"/>
      <c r="I37" s="284">
        <f t="shared" si="0"/>
        <v>0</v>
      </c>
      <c r="J37" s="120"/>
      <c r="K37" s="120"/>
      <c r="L37" s="557"/>
    </row>
    <row r="38" spans="4:12" ht="20.65" customHeight="1">
      <c r="D38" s="509"/>
      <c r="E38" s="514" t="s">
        <v>130</v>
      </c>
      <c r="F38" s="187" t="s">
        <v>125</v>
      </c>
      <c r="G38" s="199"/>
      <c r="H38" s="416"/>
      <c r="I38" s="160">
        <f t="shared" si="0"/>
        <v>0</v>
      </c>
      <c r="J38" s="160"/>
      <c r="K38" s="160" t="s">
        <v>250</v>
      </c>
      <c r="L38" s="604" t="s">
        <v>695</v>
      </c>
    </row>
    <row r="39" spans="4:12" ht="20.65" customHeight="1">
      <c r="D39" s="509"/>
      <c r="E39" s="515"/>
      <c r="F39" s="189" t="s">
        <v>55</v>
      </c>
      <c r="G39" s="200"/>
      <c r="H39" s="417" t="s">
        <v>625</v>
      </c>
      <c r="I39" s="160">
        <f t="shared" si="0"/>
        <v>30</v>
      </c>
      <c r="J39" s="167">
        <v>33</v>
      </c>
      <c r="K39" s="167"/>
      <c r="L39" s="605"/>
    </row>
    <row r="40" spans="4:12" ht="20.100000000000001" customHeight="1">
      <c r="D40" s="509"/>
      <c r="E40" s="515"/>
      <c r="F40" s="189" t="s">
        <v>124</v>
      </c>
      <c r="G40" s="200"/>
      <c r="H40" s="417" t="s">
        <v>626</v>
      </c>
      <c r="I40" s="160">
        <f t="shared" si="0"/>
        <v>13</v>
      </c>
      <c r="J40" s="189"/>
      <c r="K40" s="189"/>
      <c r="L40" s="605"/>
    </row>
    <row r="41" spans="4:12" ht="20.100000000000001" customHeight="1">
      <c r="D41" s="509"/>
      <c r="E41" s="515"/>
      <c r="F41" s="163" t="s">
        <v>49</v>
      </c>
      <c r="G41" s="197"/>
      <c r="H41" s="418" t="s">
        <v>624</v>
      </c>
      <c r="I41" s="160">
        <f t="shared" si="0"/>
        <v>52</v>
      </c>
      <c r="J41" s="167"/>
      <c r="K41" s="167"/>
      <c r="L41" s="605"/>
    </row>
    <row r="42" spans="4:12" ht="20.100000000000001" customHeight="1">
      <c r="D42" s="509"/>
      <c r="E42" s="515"/>
      <c r="F42" s="189" t="s">
        <v>50</v>
      </c>
      <c r="G42" s="200"/>
      <c r="H42" s="417" t="s">
        <v>625</v>
      </c>
      <c r="I42" s="160">
        <f t="shared" si="0"/>
        <v>30</v>
      </c>
      <c r="J42" s="167"/>
      <c r="K42" s="167"/>
      <c r="L42" s="605"/>
    </row>
    <row r="43" spans="4:12" ht="20.100000000000001" customHeight="1">
      <c r="D43" s="509"/>
      <c r="E43" s="516"/>
      <c r="F43" s="192" t="s">
        <v>77</v>
      </c>
      <c r="G43" s="201"/>
      <c r="H43" s="417" t="s">
        <v>625</v>
      </c>
      <c r="I43" s="160">
        <f t="shared" si="0"/>
        <v>30</v>
      </c>
      <c r="J43" s="168"/>
      <c r="K43" s="168"/>
      <c r="L43" s="606"/>
    </row>
    <row r="44" spans="4:12" ht="20.100000000000001" customHeight="1">
      <c r="D44" s="509"/>
      <c r="E44" s="514" t="s">
        <v>131</v>
      </c>
      <c r="F44" s="187" t="s">
        <v>125</v>
      </c>
      <c r="G44" s="199"/>
      <c r="H44" s="416"/>
      <c r="I44" s="160">
        <f t="shared" si="0"/>
        <v>0</v>
      </c>
      <c r="J44" s="160"/>
      <c r="K44" s="160" t="s">
        <v>250</v>
      </c>
      <c r="L44" s="604" t="s">
        <v>695</v>
      </c>
    </row>
    <row r="45" spans="4:12" ht="20.100000000000001" customHeight="1">
      <c r="D45" s="509"/>
      <c r="E45" s="515"/>
      <c r="F45" s="189" t="s">
        <v>55</v>
      </c>
      <c r="G45" s="200"/>
      <c r="H45" s="417" t="s">
        <v>629</v>
      </c>
      <c r="I45" s="160">
        <f t="shared" si="0"/>
        <v>10</v>
      </c>
      <c r="J45" s="167">
        <v>33</v>
      </c>
      <c r="K45" s="167"/>
      <c r="L45" s="605"/>
    </row>
    <row r="46" spans="4:12" ht="20.100000000000001" customHeight="1">
      <c r="D46" s="509"/>
      <c r="E46" s="515"/>
      <c r="F46" s="189" t="s">
        <v>124</v>
      </c>
      <c r="G46" s="200"/>
      <c r="H46" s="417" t="s">
        <v>628</v>
      </c>
      <c r="I46" s="160">
        <f t="shared" si="0"/>
        <v>12</v>
      </c>
      <c r="J46" s="189"/>
      <c r="K46" s="189"/>
      <c r="L46" s="605"/>
    </row>
    <row r="47" spans="4:12" ht="20.100000000000001" customHeight="1">
      <c r="D47" s="509"/>
      <c r="E47" s="515"/>
      <c r="F47" s="163" t="s">
        <v>49</v>
      </c>
      <c r="G47" s="197"/>
      <c r="H47" s="418" t="s">
        <v>627</v>
      </c>
      <c r="I47" s="160">
        <f t="shared" si="0"/>
        <v>50</v>
      </c>
      <c r="J47" s="167"/>
      <c r="K47" s="167"/>
      <c r="L47" s="605"/>
    </row>
    <row r="48" spans="4:12" ht="20.100000000000001" customHeight="1">
      <c r="D48" s="509"/>
      <c r="E48" s="515"/>
      <c r="F48" s="189" t="s">
        <v>50</v>
      </c>
      <c r="G48" s="200"/>
      <c r="H48" s="417" t="s">
        <v>629</v>
      </c>
      <c r="I48" s="160">
        <f t="shared" si="0"/>
        <v>10</v>
      </c>
      <c r="J48" s="167"/>
      <c r="K48" s="167"/>
      <c r="L48" s="605"/>
    </row>
    <row r="49" spans="4:12" ht="20.100000000000001" customHeight="1">
      <c r="D49" s="509"/>
      <c r="E49" s="516"/>
      <c r="F49" s="192" t="s">
        <v>77</v>
      </c>
      <c r="G49" s="201"/>
      <c r="H49" s="417" t="s">
        <v>629</v>
      </c>
      <c r="I49" s="160">
        <f t="shared" si="0"/>
        <v>10</v>
      </c>
      <c r="J49" s="168"/>
      <c r="K49" s="168"/>
      <c r="L49" s="606"/>
    </row>
    <row r="50" spans="4:12" ht="20.100000000000001" customHeight="1">
      <c r="D50" s="509"/>
      <c r="E50" s="514" t="s">
        <v>132</v>
      </c>
      <c r="F50" s="187" t="s">
        <v>125</v>
      </c>
      <c r="G50" s="199"/>
      <c r="H50" s="416"/>
      <c r="I50" s="160">
        <f t="shared" si="0"/>
        <v>0</v>
      </c>
      <c r="J50" s="160"/>
      <c r="K50" s="160" t="s">
        <v>250</v>
      </c>
      <c r="L50" s="604" t="s">
        <v>695</v>
      </c>
    </row>
    <row r="51" spans="4:12" ht="20.100000000000001" customHeight="1">
      <c r="D51" s="509"/>
      <c r="E51" s="515"/>
      <c r="F51" s="189" t="s">
        <v>55</v>
      </c>
      <c r="G51" s="200"/>
      <c r="H51" s="417" t="s">
        <v>631</v>
      </c>
      <c r="I51" s="160">
        <f t="shared" si="0"/>
        <v>18</v>
      </c>
      <c r="J51" s="167">
        <v>33</v>
      </c>
      <c r="K51" s="167"/>
      <c r="L51" s="605"/>
    </row>
    <row r="52" spans="4:12" ht="20.100000000000001" customHeight="1">
      <c r="D52" s="509"/>
      <c r="E52" s="515"/>
      <c r="F52" s="189" t="s">
        <v>124</v>
      </c>
      <c r="G52" s="200"/>
      <c r="H52" s="417" t="s">
        <v>632</v>
      </c>
      <c r="I52" s="160">
        <f t="shared" si="0"/>
        <v>14</v>
      </c>
      <c r="J52" s="189"/>
      <c r="K52" s="189"/>
      <c r="L52" s="605"/>
    </row>
    <row r="53" spans="4:12" ht="20.100000000000001" customHeight="1">
      <c r="D53" s="509"/>
      <c r="E53" s="515"/>
      <c r="F53" s="163" t="s">
        <v>49</v>
      </c>
      <c r="G53" s="197"/>
      <c r="H53" s="418" t="s">
        <v>630</v>
      </c>
      <c r="I53" s="160">
        <f t="shared" si="0"/>
        <v>53</v>
      </c>
      <c r="J53" s="167"/>
      <c r="K53" s="167"/>
      <c r="L53" s="605"/>
    </row>
    <row r="54" spans="4:12" ht="20.100000000000001" customHeight="1">
      <c r="D54" s="509"/>
      <c r="E54" s="515"/>
      <c r="F54" s="189" t="s">
        <v>50</v>
      </c>
      <c r="G54" s="200"/>
      <c r="H54" s="417" t="s">
        <v>631</v>
      </c>
      <c r="I54" s="160">
        <f t="shared" si="0"/>
        <v>18</v>
      </c>
      <c r="J54" s="167"/>
      <c r="K54" s="167"/>
      <c r="L54" s="605"/>
    </row>
    <row r="55" spans="4:12" ht="20.100000000000001" customHeight="1">
      <c r="D55" s="509"/>
      <c r="E55" s="516"/>
      <c r="F55" s="192" t="s">
        <v>77</v>
      </c>
      <c r="G55" s="201"/>
      <c r="H55" s="417" t="s">
        <v>631</v>
      </c>
      <c r="I55" s="160">
        <f t="shared" si="0"/>
        <v>18</v>
      </c>
      <c r="J55" s="168"/>
      <c r="K55" s="168"/>
      <c r="L55" s="606"/>
    </row>
    <row r="56" spans="4:12" ht="20.100000000000001" customHeight="1">
      <c r="D56" s="509"/>
      <c r="E56" s="514" t="s">
        <v>133</v>
      </c>
      <c r="F56" s="187" t="s">
        <v>125</v>
      </c>
      <c r="G56" s="199"/>
      <c r="H56" s="416"/>
      <c r="I56" s="160">
        <f t="shared" si="0"/>
        <v>0</v>
      </c>
      <c r="J56" s="160"/>
      <c r="K56" s="160" t="s">
        <v>250</v>
      </c>
      <c r="L56" s="604" t="s">
        <v>695</v>
      </c>
    </row>
    <row r="57" spans="4:12" ht="20.100000000000001" customHeight="1">
      <c r="D57" s="509"/>
      <c r="E57" s="515"/>
      <c r="F57" s="189" t="s">
        <v>55</v>
      </c>
      <c r="G57" s="200"/>
      <c r="H57" s="417" t="s">
        <v>652</v>
      </c>
      <c r="I57" s="160">
        <f t="shared" si="0"/>
        <v>16</v>
      </c>
      <c r="J57" s="167">
        <v>33</v>
      </c>
      <c r="K57" s="167"/>
      <c r="L57" s="605"/>
    </row>
    <row r="58" spans="4:12" ht="20.100000000000001" customHeight="1">
      <c r="D58" s="509"/>
      <c r="E58" s="515"/>
      <c r="F58" s="189" t="s">
        <v>124</v>
      </c>
      <c r="G58" s="200"/>
      <c r="H58" s="417" t="s">
        <v>653</v>
      </c>
      <c r="I58" s="160">
        <f t="shared" si="0"/>
        <v>17</v>
      </c>
      <c r="J58" s="189"/>
      <c r="K58" s="189"/>
      <c r="L58" s="605"/>
    </row>
    <row r="59" spans="4:12" ht="20.100000000000001" customHeight="1">
      <c r="D59" s="509"/>
      <c r="E59" s="515"/>
      <c r="F59" s="163" t="s">
        <v>49</v>
      </c>
      <c r="G59" s="197"/>
      <c r="H59" s="417" t="s">
        <v>634</v>
      </c>
      <c r="I59" s="160">
        <f t="shared" si="0"/>
        <v>47</v>
      </c>
      <c r="J59" s="167"/>
      <c r="K59" s="167"/>
      <c r="L59" s="605"/>
    </row>
    <row r="60" spans="4:12" ht="17.649999999999999" customHeight="1">
      <c r="D60" s="509"/>
      <c r="E60" s="515"/>
      <c r="F60" s="189" t="s">
        <v>50</v>
      </c>
      <c r="G60" s="200"/>
      <c r="H60" s="417" t="s">
        <v>652</v>
      </c>
      <c r="I60" s="160">
        <f t="shared" si="0"/>
        <v>16</v>
      </c>
      <c r="J60" s="167"/>
      <c r="K60" s="167"/>
      <c r="L60" s="605"/>
    </row>
    <row r="61" spans="4:12" ht="16.5" customHeight="1">
      <c r="D61" s="509"/>
      <c r="E61" s="516"/>
      <c r="F61" s="192" t="s">
        <v>77</v>
      </c>
      <c r="G61" s="201"/>
      <c r="H61" s="417" t="s">
        <v>652</v>
      </c>
      <c r="I61" s="160">
        <f t="shared" si="0"/>
        <v>16</v>
      </c>
      <c r="J61" s="168"/>
      <c r="K61" s="168"/>
      <c r="L61" s="606"/>
    </row>
    <row r="62" spans="4:12" ht="17.25" customHeight="1">
      <c r="D62" s="509"/>
      <c r="E62" s="514" t="s">
        <v>134</v>
      </c>
      <c r="F62" s="187" t="s">
        <v>125</v>
      </c>
      <c r="G62" s="199"/>
      <c r="H62" s="416"/>
      <c r="I62" s="160">
        <f t="shared" si="0"/>
        <v>0</v>
      </c>
      <c r="J62" s="160"/>
      <c r="K62" s="160" t="s">
        <v>250</v>
      </c>
      <c r="L62" s="294"/>
    </row>
    <row r="63" spans="4:12" ht="16.5" customHeight="1">
      <c r="D63" s="509"/>
      <c r="E63" s="515"/>
      <c r="F63" s="189" t="s">
        <v>55</v>
      </c>
      <c r="G63" s="200"/>
      <c r="H63" s="417"/>
      <c r="I63" s="160">
        <f t="shared" si="0"/>
        <v>0</v>
      </c>
      <c r="J63" s="167">
        <v>33</v>
      </c>
      <c r="K63" s="167"/>
      <c r="L63" s="295"/>
    </row>
    <row r="64" spans="4:12" ht="16.5" customHeight="1">
      <c r="D64" s="509"/>
      <c r="E64" s="515"/>
      <c r="F64" s="189" t="s">
        <v>124</v>
      </c>
      <c r="G64" s="200"/>
      <c r="H64" s="417"/>
      <c r="I64" s="160">
        <f t="shared" si="0"/>
        <v>0</v>
      </c>
      <c r="J64" s="189"/>
      <c r="K64" s="189"/>
      <c r="L64" s="295"/>
    </row>
    <row r="65" spans="4:12" ht="20.100000000000001" customHeight="1">
      <c r="D65" s="509"/>
      <c r="E65" s="515"/>
      <c r="F65" s="163" t="s">
        <v>49</v>
      </c>
      <c r="G65" s="197"/>
      <c r="H65" s="418"/>
      <c r="I65" s="160">
        <f t="shared" si="0"/>
        <v>0</v>
      </c>
      <c r="J65" s="167"/>
      <c r="K65" s="167"/>
      <c r="L65" s="295"/>
    </row>
    <row r="66" spans="4:12" ht="20.100000000000001" customHeight="1">
      <c r="D66" s="509"/>
      <c r="E66" s="515"/>
      <c r="F66" s="189" t="s">
        <v>50</v>
      </c>
      <c r="G66" s="200"/>
      <c r="H66" s="417"/>
      <c r="I66" s="160">
        <f t="shared" si="0"/>
        <v>0</v>
      </c>
      <c r="J66" s="167"/>
      <c r="K66" s="167"/>
      <c r="L66" s="296"/>
    </row>
    <row r="67" spans="4:12" ht="20.100000000000001" customHeight="1">
      <c r="D67" s="509"/>
      <c r="E67" s="516"/>
      <c r="F67" s="192" t="s">
        <v>77</v>
      </c>
      <c r="G67" s="201"/>
      <c r="H67" s="432"/>
      <c r="I67" s="160">
        <f t="shared" si="0"/>
        <v>0</v>
      </c>
      <c r="J67" s="168"/>
      <c r="K67" s="168"/>
      <c r="L67" s="297"/>
    </row>
    <row r="68" spans="4:12" ht="20.100000000000001" customHeight="1">
      <c r="D68" s="509"/>
      <c r="E68" s="514" t="s">
        <v>135</v>
      </c>
      <c r="F68" s="187" t="s">
        <v>125</v>
      </c>
      <c r="G68" s="199"/>
      <c r="H68" s="416"/>
      <c r="I68" s="160">
        <f t="shared" si="0"/>
        <v>0</v>
      </c>
      <c r="J68" s="160"/>
      <c r="K68" s="166" t="s">
        <v>250</v>
      </c>
      <c r="L68" s="294"/>
    </row>
    <row r="69" spans="4:12" ht="20.100000000000001" customHeight="1">
      <c r="D69" s="509"/>
      <c r="E69" s="515"/>
      <c r="F69" s="189" t="s">
        <v>55</v>
      </c>
      <c r="G69" s="200"/>
      <c r="H69" s="417"/>
      <c r="I69" s="160">
        <f t="shared" si="0"/>
        <v>0</v>
      </c>
      <c r="J69" s="167">
        <v>33</v>
      </c>
      <c r="K69" s="167"/>
      <c r="L69" s="295"/>
    </row>
    <row r="70" spans="4:12" ht="20.100000000000001" customHeight="1">
      <c r="D70" s="509"/>
      <c r="E70" s="515"/>
      <c r="F70" s="189" t="s">
        <v>124</v>
      </c>
      <c r="G70" s="200"/>
      <c r="H70" s="417"/>
      <c r="I70" s="160">
        <f t="shared" si="0"/>
        <v>0</v>
      </c>
      <c r="J70" s="189"/>
      <c r="K70" s="189"/>
      <c r="L70" s="295"/>
    </row>
    <row r="71" spans="4:12" ht="20.100000000000001" customHeight="1">
      <c r="D71" s="509"/>
      <c r="E71" s="515"/>
      <c r="F71" s="163" t="s">
        <v>49</v>
      </c>
      <c r="G71" s="197"/>
      <c r="H71" s="418"/>
      <c r="I71" s="160">
        <f t="shared" si="0"/>
        <v>0</v>
      </c>
      <c r="J71" s="167"/>
      <c r="K71" s="167"/>
      <c r="L71" s="295"/>
    </row>
    <row r="72" spans="4:12" ht="20.100000000000001" customHeight="1">
      <c r="D72" s="509"/>
      <c r="E72" s="515"/>
      <c r="F72" s="189" t="s">
        <v>50</v>
      </c>
      <c r="G72" s="200"/>
      <c r="H72" s="417"/>
      <c r="I72" s="160">
        <f t="shared" si="0"/>
        <v>0</v>
      </c>
      <c r="J72" s="167"/>
      <c r="K72" s="167"/>
      <c r="L72" s="296"/>
    </row>
    <row r="73" spans="4:12" ht="20.100000000000001" customHeight="1">
      <c r="D73" s="509"/>
      <c r="E73" s="516"/>
      <c r="F73" s="202" t="s">
        <v>77</v>
      </c>
      <c r="G73" s="203"/>
      <c r="H73" s="419"/>
      <c r="I73" s="160">
        <f t="shared" ref="I73:I136" si="1">LENB(H73)</f>
        <v>0</v>
      </c>
      <c r="J73" s="169"/>
      <c r="K73" s="168"/>
      <c r="L73" s="298"/>
    </row>
    <row r="74" spans="4:12" ht="19.5" customHeight="1">
      <c r="D74" s="509"/>
      <c r="E74" s="514" t="s">
        <v>151</v>
      </c>
      <c r="F74" s="187" t="s">
        <v>125</v>
      </c>
      <c r="G74" s="199"/>
      <c r="H74" s="416"/>
      <c r="I74" s="160">
        <f t="shared" si="1"/>
        <v>0</v>
      </c>
      <c r="J74" s="160"/>
      <c r="K74" s="160" t="s">
        <v>250</v>
      </c>
      <c r="L74" s="299"/>
    </row>
    <row r="75" spans="4:12" ht="20.100000000000001" customHeight="1">
      <c r="D75" s="509"/>
      <c r="E75" s="515"/>
      <c r="F75" s="189" t="s">
        <v>55</v>
      </c>
      <c r="G75" s="200"/>
      <c r="H75" s="417"/>
      <c r="I75" s="160">
        <f t="shared" si="1"/>
        <v>0</v>
      </c>
      <c r="J75" s="167">
        <v>33</v>
      </c>
      <c r="K75" s="167"/>
      <c r="L75" s="295"/>
    </row>
    <row r="76" spans="4:12" ht="20.100000000000001" customHeight="1">
      <c r="D76" s="509"/>
      <c r="E76" s="515"/>
      <c r="F76" s="189" t="s">
        <v>124</v>
      </c>
      <c r="G76" s="200"/>
      <c r="H76" s="417"/>
      <c r="I76" s="160">
        <f t="shared" si="1"/>
        <v>0</v>
      </c>
      <c r="J76" s="189"/>
      <c r="K76" s="189"/>
      <c r="L76" s="295"/>
    </row>
    <row r="77" spans="4:12" ht="20.100000000000001" customHeight="1">
      <c r="D77" s="509"/>
      <c r="E77" s="515"/>
      <c r="F77" s="163" t="s">
        <v>49</v>
      </c>
      <c r="G77" s="197"/>
      <c r="H77" s="418"/>
      <c r="I77" s="160">
        <f t="shared" si="1"/>
        <v>0</v>
      </c>
      <c r="J77" s="167"/>
      <c r="K77" s="167"/>
      <c r="L77" s="295"/>
    </row>
    <row r="78" spans="4:12" ht="20.100000000000001" customHeight="1">
      <c r="D78" s="509"/>
      <c r="E78" s="515"/>
      <c r="F78" s="189" t="s">
        <v>50</v>
      </c>
      <c r="G78" s="200"/>
      <c r="H78" s="417"/>
      <c r="I78" s="160">
        <f t="shared" si="1"/>
        <v>0</v>
      </c>
      <c r="J78" s="167"/>
      <c r="K78" s="167"/>
      <c r="L78" s="296"/>
    </row>
    <row r="79" spans="4:12" ht="20.100000000000001" customHeight="1">
      <c r="D79" s="509"/>
      <c r="E79" s="516"/>
      <c r="F79" s="192" t="s">
        <v>77</v>
      </c>
      <c r="G79" s="201"/>
      <c r="H79" s="432"/>
      <c r="I79" s="160">
        <f t="shared" si="1"/>
        <v>0</v>
      </c>
      <c r="J79" s="168"/>
      <c r="K79" s="168"/>
      <c r="L79" s="297"/>
    </row>
    <row r="80" spans="4:12" ht="20.100000000000001" customHeight="1">
      <c r="D80" s="509"/>
      <c r="E80" s="514" t="s">
        <v>152</v>
      </c>
      <c r="F80" s="187" t="s">
        <v>125</v>
      </c>
      <c r="G80" s="199"/>
      <c r="H80" s="416"/>
      <c r="I80" s="160">
        <f t="shared" si="1"/>
        <v>0</v>
      </c>
      <c r="J80" s="160"/>
      <c r="K80" s="160" t="s">
        <v>250</v>
      </c>
      <c r="L80" s="294"/>
    </row>
    <row r="81" spans="4:12" ht="20.100000000000001" customHeight="1">
      <c r="D81" s="509"/>
      <c r="E81" s="515"/>
      <c r="F81" s="189" t="s">
        <v>55</v>
      </c>
      <c r="G81" s="200"/>
      <c r="H81" s="417"/>
      <c r="I81" s="160">
        <f t="shared" si="1"/>
        <v>0</v>
      </c>
      <c r="J81" s="167">
        <v>33</v>
      </c>
      <c r="K81" s="167"/>
      <c r="L81" s="295"/>
    </row>
    <row r="82" spans="4:12" ht="20.100000000000001" customHeight="1">
      <c r="D82" s="509"/>
      <c r="E82" s="515"/>
      <c r="F82" s="189" t="s">
        <v>124</v>
      </c>
      <c r="G82" s="200"/>
      <c r="H82" s="417"/>
      <c r="I82" s="160">
        <f t="shared" si="1"/>
        <v>0</v>
      </c>
      <c r="J82" s="189"/>
      <c r="K82" s="189"/>
      <c r="L82" s="295"/>
    </row>
    <row r="83" spans="4:12" ht="20.100000000000001" customHeight="1">
      <c r="D83" s="509"/>
      <c r="E83" s="515"/>
      <c r="F83" s="163" t="s">
        <v>49</v>
      </c>
      <c r="G83" s="197"/>
      <c r="H83" s="418"/>
      <c r="I83" s="160">
        <f t="shared" si="1"/>
        <v>0</v>
      </c>
      <c r="J83" s="167"/>
      <c r="K83" s="167"/>
      <c r="L83" s="295"/>
    </row>
    <row r="84" spans="4:12" ht="20.100000000000001" customHeight="1">
      <c r="D84" s="509"/>
      <c r="E84" s="515"/>
      <c r="F84" s="189" t="s">
        <v>50</v>
      </c>
      <c r="G84" s="200"/>
      <c r="H84" s="417"/>
      <c r="I84" s="160">
        <f t="shared" si="1"/>
        <v>0</v>
      </c>
      <c r="J84" s="167"/>
      <c r="K84" s="167"/>
      <c r="L84" s="296"/>
    </row>
    <row r="85" spans="4:12" ht="20.100000000000001" customHeight="1">
      <c r="D85" s="509"/>
      <c r="E85" s="516"/>
      <c r="F85" s="192" t="s">
        <v>77</v>
      </c>
      <c r="G85" s="201"/>
      <c r="H85" s="432"/>
      <c r="I85" s="160">
        <f t="shared" si="1"/>
        <v>0</v>
      </c>
      <c r="J85" s="168"/>
      <c r="K85" s="168"/>
      <c r="L85" s="297"/>
    </row>
    <row r="86" spans="4:12" ht="20.100000000000001" customHeight="1">
      <c r="D86" s="509"/>
      <c r="E86" s="514" t="s">
        <v>153</v>
      </c>
      <c r="F86" s="187" t="s">
        <v>125</v>
      </c>
      <c r="G86" s="199"/>
      <c r="H86" s="416"/>
      <c r="I86" s="160">
        <f t="shared" si="1"/>
        <v>0</v>
      </c>
      <c r="J86" s="175"/>
      <c r="K86" s="160" t="s">
        <v>250</v>
      </c>
      <c r="L86" s="300"/>
    </row>
    <row r="87" spans="4:12" ht="20.100000000000001" customHeight="1">
      <c r="D87" s="509"/>
      <c r="E87" s="515"/>
      <c r="F87" s="189" t="s">
        <v>55</v>
      </c>
      <c r="G87" s="200"/>
      <c r="H87" s="417"/>
      <c r="I87" s="160">
        <f t="shared" si="1"/>
        <v>0</v>
      </c>
      <c r="J87" s="176">
        <v>33</v>
      </c>
      <c r="K87" s="167"/>
      <c r="L87" s="301"/>
    </row>
    <row r="88" spans="4:12" ht="20.100000000000001" customHeight="1">
      <c r="D88" s="509"/>
      <c r="E88" s="515"/>
      <c r="F88" s="189" t="s">
        <v>124</v>
      </c>
      <c r="G88" s="200"/>
      <c r="H88" s="417"/>
      <c r="I88" s="160">
        <f t="shared" si="1"/>
        <v>0</v>
      </c>
      <c r="J88" s="212"/>
      <c r="K88" s="189"/>
      <c r="L88" s="301"/>
    </row>
    <row r="89" spans="4:12" ht="20.100000000000001" customHeight="1">
      <c r="D89" s="509"/>
      <c r="E89" s="515"/>
      <c r="F89" s="163" t="s">
        <v>49</v>
      </c>
      <c r="G89" s="197"/>
      <c r="H89" s="418"/>
      <c r="I89" s="160">
        <f t="shared" si="1"/>
        <v>0</v>
      </c>
      <c r="J89" s="176"/>
      <c r="K89" s="167"/>
      <c r="L89" s="301"/>
    </row>
    <row r="90" spans="4:12" ht="20.100000000000001" customHeight="1">
      <c r="D90" s="509"/>
      <c r="E90" s="515"/>
      <c r="F90" s="189" t="s">
        <v>50</v>
      </c>
      <c r="G90" s="200"/>
      <c r="H90" s="417"/>
      <c r="I90" s="160">
        <f t="shared" si="1"/>
        <v>0</v>
      </c>
      <c r="J90" s="176"/>
      <c r="K90" s="167"/>
      <c r="L90" s="302"/>
    </row>
    <row r="91" spans="4:12" ht="20.100000000000001" customHeight="1">
      <c r="D91" s="509"/>
      <c r="E91" s="516"/>
      <c r="F91" s="192" t="s">
        <v>77</v>
      </c>
      <c r="G91" s="201"/>
      <c r="H91" s="432"/>
      <c r="I91" s="160">
        <f t="shared" si="1"/>
        <v>0</v>
      </c>
      <c r="J91" s="177"/>
      <c r="K91" s="168"/>
      <c r="L91" s="303"/>
    </row>
    <row r="92" spans="4:12" ht="20.100000000000001" customHeight="1">
      <c r="D92" s="509"/>
      <c r="E92" s="514" t="s">
        <v>154</v>
      </c>
      <c r="F92" s="187" t="s">
        <v>125</v>
      </c>
      <c r="G92" s="199"/>
      <c r="H92" s="416"/>
      <c r="I92" s="160">
        <f t="shared" si="1"/>
        <v>0</v>
      </c>
      <c r="J92" s="160"/>
      <c r="K92" s="175" t="s">
        <v>250</v>
      </c>
      <c r="L92" s="294"/>
    </row>
    <row r="93" spans="4:12" ht="20.100000000000001" customHeight="1">
      <c r="D93" s="509"/>
      <c r="E93" s="515"/>
      <c r="F93" s="189" t="s">
        <v>55</v>
      </c>
      <c r="G93" s="200"/>
      <c r="H93" s="417"/>
      <c r="I93" s="160">
        <f t="shared" si="1"/>
        <v>0</v>
      </c>
      <c r="J93" s="167">
        <v>33</v>
      </c>
      <c r="K93" s="176"/>
      <c r="L93" s="295"/>
    </row>
    <row r="94" spans="4:12" ht="20.100000000000001" customHeight="1">
      <c r="D94" s="509"/>
      <c r="E94" s="515"/>
      <c r="F94" s="189" t="s">
        <v>124</v>
      </c>
      <c r="G94" s="200"/>
      <c r="H94" s="417"/>
      <c r="I94" s="160">
        <f t="shared" si="1"/>
        <v>0</v>
      </c>
      <c r="J94" s="189"/>
      <c r="K94" s="212"/>
      <c r="L94" s="295"/>
    </row>
    <row r="95" spans="4:12" ht="20.100000000000001" customHeight="1">
      <c r="D95" s="509"/>
      <c r="E95" s="515"/>
      <c r="F95" s="163" t="s">
        <v>49</v>
      </c>
      <c r="G95" s="197"/>
      <c r="H95" s="418"/>
      <c r="I95" s="160">
        <f t="shared" si="1"/>
        <v>0</v>
      </c>
      <c r="J95" s="167"/>
      <c r="K95" s="176"/>
      <c r="L95" s="295"/>
    </row>
    <row r="96" spans="4:12" ht="20.100000000000001" customHeight="1">
      <c r="D96" s="509"/>
      <c r="E96" s="515"/>
      <c r="F96" s="189" t="s">
        <v>50</v>
      </c>
      <c r="G96" s="200"/>
      <c r="H96" s="417"/>
      <c r="I96" s="160">
        <f t="shared" si="1"/>
        <v>0</v>
      </c>
      <c r="J96" s="167"/>
      <c r="K96" s="176"/>
      <c r="L96" s="296"/>
    </row>
    <row r="97" spans="4:12" ht="20.100000000000001" customHeight="1" thickBot="1">
      <c r="D97" s="509"/>
      <c r="E97" s="515"/>
      <c r="F97" s="202" t="s">
        <v>77</v>
      </c>
      <c r="G97" s="203"/>
      <c r="H97" s="419"/>
      <c r="I97" s="178">
        <f t="shared" si="1"/>
        <v>0</v>
      </c>
      <c r="J97" s="169"/>
      <c r="K97" s="182"/>
      <c r="L97" s="298"/>
    </row>
    <row r="98" spans="4:12" ht="20.100000000000001" customHeight="1">
      <c r="D98" s="508" t="s">
        <v>122</v>
      </c>
      <c r="E98" s="496" t="s">
        <v>120</v>
      </c>
      <c r="F98" s="344" t="s">
        <v>67</v>
      </c>
      <c r="G98" s="345"/>
      <c r="H98" s="437"/>
      <c r="I98" s="346">
        <f t="shared" si="1"/>
        <v>0</v>
      </c>
      <c r="J98" s="346"/>
      <c r="K98" s="347" t="s">
        <v>250</v>
      </c>
      <c r="L98" s="588"/>
    </row>
    <row r="99" spans="4:12" ht="20.100000000000001" customHeight="1">
      <c r="D99" s="509"/>
      <c r="E99" s="497"/>
      <c r="F99" s="320" t="s">
        <v>55</v>
      </c>
      <c r="G99" s="153" t="s">
        <v>279</v>
      </c>
      <c r="H99" s="428"/>
      <c r="I99" s="319">
        <f t="shared" si="1"/>
        <v>0</v>
      </c>
      <c r="J99" s="321">
        <v>33</v>
      </c>
      <c r="K99" s="348"/>
      <c r="L99" s="529"/>
    </row>
    <row r="100" spans="4:12" ht="20.100000000000001" customHeight="1">
      <c r="D100" s="509"/>
      <c r="E100" s="497"/>
      <c r="F100" s="320" t="s">
        <v>124</v>
      </c>
      <c r="G100" s="153" t="s">
        <v>340</v>
      </c>
      <c r="H100" s="428"/>
      <c r="I100" s="319">
        <f t="shared" si="1"/>
        <v>0</v>
      </c>
      <c r="J100" s="320"/>
      <c r="K100" s="349"/>
      <c r="L100" s="529"/>
    </row>
    <row r="101" spans="4:12" ht="17.25">
      <c r="D101" s="509"/>
      <c r="E101" s="497"/>
      <c r="F101" s="322" t="s">
        <v>49</v>
      </c>
      <c r="G101" s="338" t="s">
        <v>280</v>
      </c>
      <c r="H101" s="428"/>
      <c r="I101" s="319">
        <f t="shared" si="1"/>
        <v>0</v>
      </c>
      <c r="J101" s="321"/>
      <c r="K101" s="348"/>
      <c r="L101" s="529"/>
    </row>
    <row r="102" spans="4:12" ht="17.649999999999999" customHeight="1">
      <c r="D102" s="509"/>
      <c r="E102" s="497"/>
      <c r="F102" s="320" t="s">
        <v>50</v>
      </c>
      <c r="G102" s="153"/>
      <c r="H102" s="428"/>
      <c r="I102" s="319">
        <f t="shared" si="1"/>
        <v>0</v>
      </c>
      <c r="J102" s="321"/>
      <c r="K102" s="348"/>
      <c r="L102" s="529"/>
    </row>
    <row r="103" spans="4:12" ht="17.649999999999999" customHeight="1" thickBot="1">
      <c r="D103" s="509"/>
      <c r="E103" s="498"/>
      <c r="F103" s="324" t="s">
        <v>77</v>
      </c>
      <c r="G103" s="126" t="s">
        <v>279</v>
      </c>
      <c r="H103" s="434"/>
      <c r="I103" s="319">
        <f t="shared" si="1"/>
        <v>0</v>
      </c>
      <c r="J103" s="325"/>
      <c r="K103" s="350"/>
      <c r="L103" s="530"/>
    </row>
    <row r="104" spans="4:12" ht="17.649999999999999" customHeight="1">
      <c r="D104" s="509"/>
      <c r="E104" s="483" t="s">
        <v>136</v>
      </c>
      <c r="F104" s="94" t="s">
        <v>67</v>
      </c>
      <c r="G104" s="345"/>
      <c r="H104" s="423"/>
      <c r="I104" s="319">
        <f t="shared" si="1"/>
        <v>0</v>
      </c>
      <c r="J104" s="319"/>
      <c r="K104" s="351" t="s">
        <v>250</v>
      </c>
      <c r="L104" s="528"/>
    </row>
    <row r="105" spans="4:12" ht="17.649999999999999" customHeight="1">
      <c r="D105" s="509"/>
      <c r="E105" s="497"/>
      <c r="F105" s="98" t="s">
        <v>55</v>
      </c>
      <c r="G105" s="153" t="s">
        <v>409</v>
      </c>
      <c r="H105" s="428"/>
      <c r="I105" s="319">
        <f t="shared" si="1"/>
        <v>0</v>
      </c>
      <c r="J105" s="321">
        <v>33</v>
      </c>
      <c r="K105" s="348"/>
      <c r="L105" s="529"/>
    </row>
    <row r="106" spans="4:12" ht="17.649999999999999" customHeight="1">
      <c r="D106" s="509"/>
      <c r="E106" s="497"/>
      <c r="F106" s="98" t="s">
        <v>124</v>
      </c>
      <c r="G106" s="153" t="s">
        <v>409</v>
      </c>
      <c r="H106" s="428"/>
      <c r="I106" s="319">
        <f t="shared" si="1"/>
        <v>0</v>
      </c>
      <c r="J106" s="320"/>
      <c r="K106" s="349"/>
      <c r="L106" s="529"/>
    </row>
    <row r="107" spans="4:12" ht="17.649999999999999" customHeight="1">
      <c r="D107" s="509"/>
      <c r="E107" s="497"/>
      <c r="F107" s="102" t="s">
        <v>49</v>
      </c>
      <c r="G107" s="338" t="s">
        <v>410</v>
      </c>
      <c r="H107" s="428"/>
      <c r="I107" s="319">
        <f t="shared" si="1"/>
        <v>0</v>
      </c>
      <c r="J107" s="321"/>
      <c r="K107" s="348"/>
      <c r="L107" s="529"/>
    </row>
    <row r="108" spans="4:12" ht="17.649999999999999" customHeight="1">
      <c r="D108" s="509"/>
      <c r="E108" s="497"/>
      <c r="F108" s="98" t="s">
        <v>50</v>
      </c>
      <c r="G108" s="153"/>
      <c r="H108" s="428"/>
      <c r="I108" s="319">
        <f t="shared" si="1"/>
        <v>0</v>
      </c>
      <c r="J108" s="321"/>
      <c r="K108" s="348"/>
      <c r="L108" s="529"/>
    </row>
    <row r="109" spans="4:12" ht="17.649999999999999" customHeight="1">
      <c r="D109" s="509"/>
      <c r="E109" s="498"/>
      <c r="F109" s="118" t="s">
        <v>77</v>
      </c>
      <c r="G109" s="126" t="s">
        <v>409</v>
      </c>
      <c r="H109" s="428"/>
      <c r="I109" s="319">
        <f t="shared" si="1"/>
        <v>0</v>
      </c>
      <c r="J109" s="325"/>
      <c r="K109" s="350"/>
      <c r="L109" s="530"/>
    </row>
    <row r="110" spans="4:12" ht="17.649999999999999" customHeight="1">
      <c r="D110" s="509"/>
      <c r="E110" s="514" t="s">
        <v>137</v>
      </c>
      <c r="F110" s="187" t="s">
        <v>67</v>
      </c>
      <c r="G110" s="205"/>
      <c r="H110" s="205"/>
      <c r="I110" s="171">
        <f t="shared" si="1"/>
        <v>0</v>
      </c>
      <c r="J110" s="171"/>
      <c r="K110" s="340" t="s">
        <v>250</v>
      </c>
      <c r="L110" s="511" t="s">
        <v>546</v>
      </c>
    </row>
    <row r="111" spans="4:12" ht="17.649999999999999" customHeight="1">
      <c r="D111" s="509"/>
      <c r="E111" s="515"/>
      <c r="F111" s="189" t="s">
        <v>55</v>
      </c>
      <c r="G111" s="207" t="s">
        <v>411</v>
      </c>
      <c r="H111" s="207" t="s">
        <v>621</v>
      </c>
      <c r="I111" s="171">
        <f t="shared" si="1"/>
        <v>24</v>
      </c>
      <c r="J111" s="172">
        <v>33</v>
      </c>
      <c r="K111" s="341"/>
      <c r="L111" s="512"/>
    </row>
    <row r="112" spans="4:12" ht="17.649999999999999" customHeight="1">
      <c r="D112" s="509"/>
      <c r="E112" s="515"/>
      <c r="F112" s="189" t="s">
        <v>124</v>
      </c>
      <c r="G112" s="207" t="s">
        <v>411</v>
      </c>
      <c r="H112" s="207" t="s">
        <v>697</v>
      </c>
      <c r="I112" s="171">
        <f t="shared" si="1"/>
        <v>31</v>
      </c>
      <c r="J112" s="206"/>
      <c r="K112" s="342"/>
      <c r="L112" s="512"/>
    </row>
    <row r="113" spans="4:12" ht="17.649999999999999" customHeight="1">
      <c r="D113" s="509"/>
      <c r="E113" s="515"/>
      <c r="F113" s="163" t="s">
        <v>49</v>
      </c>
      <c r="G113" s="208" t="s">
        <v>412</v>
      </c>
      <c r="H113" s="208" t="s">
        <v>620</v>
      </c>
      <c r="I113" s="171">
        <f t="shared" si="1"/>
        <v>53</v>
      </c>
      <c r="J113" s="172"/>
      <c r="K113" s="341"/>
      <c r="L113" s="512"/>
    </row>
    <row r="114" spans="4:12" ht="17.649999999999999" customHeight="1">
      <c r="D114" s="509"/>
      <c r="E114" s="515"/>
      <c r="F114" s="189" t="s">
        <v>50</v>
      </c>
      <c r="G114" s="207"/>
      <c r="H114" s="207" t="s">
        <v>621</v>
      </c>
      <c r="I114" s="171">
        <f t="shared" si="1"/>
        <v>24</v>
      </c>
      <c r="J114" s="172"/>
      <c r="K114" s="341"/>
      <c r="L114" s="512"/>
    </row>
    <row r="115" spans="4:12" ht="17.649999999999999" customHeight="1">
      <c r="D115" s="509"/>
      <c r="E115" s="516"/>
      <c r="F115" s="192" t="s">
        <v>77</v>
      </c>
      <c r="G115" s="210" t="s">
        <v>411</v>
      </c>
      <c r="H115" s="207" t="s">
        <v>621</v>
      </c>
      <c r="I115" s="171">
        <f t="shared" si="1"/>
        <v>24</v>
      </c>
      <c r="J115" s="174"/>
      <c r="K115" s="343"/>
      <c r="L115" s="513"/>
    </row>
    <row r="116" spans="4:12" ht="17.649999999999999" customHeight="1">
      <c r="D116" s="509"/>
      <c r="E116" s="514" t="s">
        <v>138</v>
      </c>
      <c r="F116" s="187" t="s">
        <v>67</v>
      </c>
      <c r="G116" s="205"/>
      <c r="H116" s="205"/>
      <c r="I116" s="171">
        <f t="shared" si="1"/>
        <v>0</v>
      </c>
      <c r="J116" s="171"/>
      <c r="K116" s="340" t="s">
        <v>250</v>
      </c>
      <c r="L116" s="511" t="s">
        <v>546</v>
      </c>
    </row>
    <row r="117" spans="4:12" ht="17.649999999999999" customHeight="1">
      <c r="D117" s="509"/>
      <c r="E117" s="515"/>
      <c r="F117" s="189" t="s">
        <v>55</v>
      </c>
      <c r="G117" s="207" t="s">
        <v>413</v>
      </c>
      <c r="H117" s="207" t="s">
        <v>623</v>
      </c>
      <c r="I117" s="171">
        <f t="shared" si="1"/>
        <v>18</v>
      </c>
      <c r="J117" s="172">
        <v>33</v>
      </c>
      <c r="K117" s="341"/>
      <c r="L117" s="512"/>
    </row>
    <row r="118" spans="4:12" ht="17.649999999999999" customHeight="1">
      <c r="D118" s="509"/>
      <c r="E118" s="515"/>
      <c r="F118" s="189" t="s">
        <v>124</v>
      </c>
      <c r="G118" s="207" t="s">
        <v>413</v>
      </c>
      <c r="H118" s="207" t="s">
        <v>696</v>
      </c>
      <c r="I118" s="171">
        <f t="shared" si="1"/>
        <v>17</v>
      </c>
      <c r="J118" s="206"/>
      <c r="K118" s="342"/>
      <c r="L118" s="512"/>
    </row>
    <row r="119" spans="4:12" ht="17.649999999999999" customHeight="1">
      <c r="D119" s="509"/>
      <c r="E119" s="515"/>
      <c r="F119" s="163" t="s">
        <v>49</v>
      </c>
      <c r="G119" s="208" t="s">
        <v>414</v>
      </c>
      <c r="H119" s="208" t="s">
        <v>622</v>
      </c>
      <c r="I119" s="171">
        <f t="shared" si="1"/>
        <v>52</v>
      </c>
      <c r="J119" s="172"/>
      <c r="K119" s="341"/>
      <c r="L119" s="512"/>
    </row>
    <row r="120" spans="4:12" ht="17.649999999999999" customHeight="1">
      <c r="D120" s="509"/>
      <c r="E120" s="515"/>
      <c r="F120" s="189" t="s">
        <v>50</v>
      </c>
      <c r="G120" s="207"/>
      <c r="H120" s="207" t="s">
        <v>623</v>
      </c>
      <c r="I120" s="171">
        <f t="shared" si="1"/>
        <v>18</v>
      </c>
      <c r="J120" s="172"/>
      <c r="K120" s="341"/>
      <c r="L120" s="512"/>
    </row>
    <row r="121" spans="4:12" ht="17.649999999999999" customHeight="1">
      <c r="D121" s="509"/>
      <c r="E121" s="516"/>
      <c r="F121" s="192" t="s">
        <v>77</v>
      </c>
      <c r="G121" s="210" t="s">
        <v>413</v>
      </c>
      <c r="H121" s="207" t="s">
        <v>623</v>
      </c>
      <c r="I121" s="171">
        <f t="shared" si="1"/>
        <v>18</v>
      </c>
      <c r="J121" s="174"/>
      <c r="K121" s="343"/>
      <c r="L121" s="513"/>
    </row>
    <row r="122" spans="4:12" ht="17.649999999999999" customHeight="1">
      <c r="D122" s="509"/>
      <c r="E122" s="514" t="s">
        <v>139</v>
      </c>
      <c r="F122" s="187" t="s">
        <v>67</v>
      </c>
      <c r="G122" s="205"/>
      <c r="H122" s="205"/>
      <c r="I122" s="171">
        <f t="shared" si="1"/>
        <v>0</v>
      </c>
      <c r="J122" s="171"/>
      <c r="K122" s="340" t="s">
        <v>250</v>
      </c>
      <c r="L122" s="511" t="s">
        <v>546</v>
      </c>
    </row>
    <row r="123" spans="4:12" ht="17.649999999999999" customHeight="1">
      <c r="D123" s="509"/>
      <c r="E123" s="515"/>
      <c r="F123" s="189" t="s">
        <v>55</v>
      </c>
      <c r="G123" s="207" t="s">
        <v>415</v>
      </c>
      <c r="H123" s="207" t="s">
        <v>619</v>
      </c>
      <c r="I123" s="171">
        <f t="shared" si="1"/>
        <v>32</v>
      </c>
      <c r="J123" s="172">
        <v>33</v>
      </c>
      <c r="K123" s="341"/>
      <c r="L123" s="512"/>
    </row>
    <row r="124" spans="4:12" ht="17.649999999999999" customHeight="1">
      <c r="D124" s="509"/>
      <c r="E124" s="515"/>
      <c r="F124" s="189" t="s">
        <v>124</v>
      </c>
      <c r="G124" s="207" t="s">
        <v>415</v>
      </c>
      <c r="H124" s="207" t="s">
        <v>698</v>
      </c>
      <c r="I124" s="171">
        <f t="shared" si="1"/>
        <v>22</v>
      </c>
      <c r="J124" s="206"/>
      <c r="K124" s="342"/>
      <c r="L124" s="512"/>
    </row>
    <row r="125" spans="4:12" ht="17.649999999999999" customHeight="1">
      <c r="D125" s="509"/>
      <c r="E125" s="515"/>
      <c r="F125" s="163" t="s">
        <v>49</v>
      </c>
      <c r="G125" s="208" t="s">
        <v>210</v>
      </c>
      <c r="H125" s="208" t="s">
        <v>618</v>
      </c>
      <c r="I125" s="171">
        <f t="shared" si="1"/>
        <v>53</v>
      </c>
      <c r="J125" s="172"/>
      <c r="K125" s="341"/>
      <c r="L125" s="512"/>
    </row>
    <row r="126" spans="4:12" ht="17.649999999999999" customHeight="1">
      <c r="D126" s="509"/>
      <c r="E126" s="515"/>
      <c r="F126" s="189" t="s">
        <v>50</v>
      </c>
      <c r="G126" s="207"/>
      <c r="H126" s="207" t="s">
        <v>619</v>
      </c>
      <c r="I126" s="171">
        <f t="shared" si="1"/>
        <v>32</v>
      </c>
      <c r="J126" s="172"/>
      <c r="K126" s="341"/>
      <c r="L126" s="512"/>
    </row>
    <row r="127" spans="4:12" ht="17.649999999999999" customHeight="1">
      <c r="D127" s="509"/>
      <c r="E127" s="515"/>
      <c r="F127" s="192" t="s">
        <v>77</v>
      </c>
      <c r="G127" s="210" t="s">
        <v>415</v>
      </c>
      <c r="H127" s="207" t="s">
        <v>619</v>
      </c>
      <c r="I127" s="171">
        <f t="shared" si="1"/>
        <v>32</v>
      </c>
      <c r="J127" s="174"/>
      <c r="K127" s="343"/>
      <c r="L127" s="513"/>
    </row>
    <row r="128" spans="4:12" ht="17.649999999999999" customHeight="1">
      <c r="D128" s="509"/>
      <c r="E128" s="483" t="s">
        <v>146</v>
      </c>
      <c r="F128" s="142" t="s">
        <v>67</v>
      </c>
      <c r="G128" s="318"/>
      <c r="H128" s="428"/>
      <c r="I128" s="319">
        <f t="shared" si="1"/>
        <v>0</v>
      </c>
      <c r="J128" s="352"/>
      <c r="K128" s="353" t="s">
        <v>250</v>
      </c>
      <c r="L128" s="529"/>
    </row>
    <row r="129" spans="4:12" ht="17.649999999999999" customHeight="1">
      <c r="D129" s="509"/>
      <c r="E129" s="497"/>
      <c r="F129" s="145" t="s">
        <v>55</v>
      </c>
      <c r="G129" s="153" t="s">
        <v>416</v>
      </c>
      <c r="H129" s="428"/>
      <c r="I129" s="319">
        <f t="shared" si="1"/>
        <v>0</v>
      </c>
      <c r="J129" s="321">
        <v>33</v>
      </c>
      <c r="K129" s="348"/>
      <c r="L129" s="529"/>
    </row>
    <row r="130" spans="4:12" ht="17.649999999999999" customHeight="1">
      <c r="D130" s="509"/>
      <c r="E130" s="497"/>
      <c r="F130" s="145" t="s">
        <v>124</v>
      </c>
      <c r="G130" s="153" t="s">
        <v>416</v>
      </c>
      <c r="H130" s="428"/>
      <c r="I130" s="319">
        <f t="shared" si="1"/>
        <v>0</v>
      </c>
      <c r="J130" s="320"/>
      <c r="K130" s="349"/>
      <c r="L130" s="529"/>
    </row>
    <row r="131" spans="4:12" ht="17.649999999999999" customHeight="1">
      <c r="D131" s="509"/>
      <c r="E131" s="497"/>
      <c r="F131" s="146" t="s">
        <v>49</v>
      </c>
      <c r="G131" s="338" t="s">
        <v>417</v>
      </c>
      <c r="H131" s="428"/>
      <c r="I131" s="319">
        <f t="shared" si="1"/>
        <v>0</v>
      </c>
      <c r="J131" s="321"/>
      <c r="K131" s="348"/>
      <c r="L131" s="529"/>
    </row>
    <row r="132" spans="4:12" ht="17.649999999999999" customHeight="1">
      <c r="D132" s="509"/>
      <c r="E132" s="497"/>
      <c r="F132" s="145" t="s">
        <v>50</v>
      </c>
      <c r="G132" s="153"/>
      <c r="H132" s="428"/>
      <c r="I132" s="319">
        <f t="shared" si="1"/>
        <v>0</v>
      </c>
      <c r="J132" s="321"/>
      <c r="K132" s="348"/>
      <c r="L132" s="529"/>
    </row>
    <row r="133" spans="4:12" ht="17.25" customHeight="1" thickBot="1">
      <c r="D133" s="509"/>
      <c r="E133" s="497"/>
      <c r="F133" s="147" t="s">
        <v>77</v>
      </c>
      <c r="G133" s="354" t="s">
        <v>211</v>
      </c>
      <c r="H133" s="428"/>
      <c r="I133" s="319">
        <f t="shared" si="1"/>
        <v>0</v>
      </c>
      <c r="J133" s="330"/>
      <c r="K133" s="355"/>
      <c r="L133" s="529"/>
    </row>
    <row r="134" spans="4:12" ht="17.25">
      <c r="D134" s="509"/>
      <c r="E134" s="576" t="s">
        <v>156</v>
      </c>
      <c r="F134" s="187" t="s">
        <v>67</v>
      </c>
      <c r="G134" s="204"/>
      <c r="H134" s="411"/>
      <c r="I134" s="160">
        <f t="shared" si="1"/>
        <v>0</v>
      </c>
      <c r="J134" s="160"/>
      <c r="K134" s="175" t="s">
        <v>250</v>
      </c>
      <c r="L134" s="583"/>
    </row>
    <row r="135" spans="4:12" ht="17.25">
      <c r="D135" s="509"/>
      <c r="E135" s="577"/>
      <c r="F135" s="189" t="s">
        <v>55</v>
      </c>
      <c r="G135" s="207"/>
      <c r="H135" s="417"/>
      <c r="I135" s="160">
        <f t="shared" si="1"/>
        <v>0</v>
      </c>
      <c r="J135" s="167">
        <v>33</v>
      </c>
      <c r="K135" s="176"/>
      <c r="L135" s="584"/>
    </row>
    <row r="136" spans="4:12" ht="17.25">
      <c r="D136" s="509"/>
      <c r="E136" s="577"/>
      <c r="F136" s="189" t="s">
        <v>124</v>
      </c>
      <c r="G136" s="207"/>
      <c r="H136" s="417"/>
      <c r="I136" s="160">
        <f t="shared" si="1"/>
        <v>0</v>
      </c>
      <c r="J136" s="189"/>
      <c r="K136" s="212"/>
      <c r="L136" s="584"/>
    </row>
    <row r="137" spans="4:12" ht="17.25">
      <c r="D137" s="509"/>
      <c r="E137" s="577"/>
      <c r="F137" s="163" t="s">
        <v>49</v>
      </c>
      <c r="G137" s="232"/>
      <c r="H137" s="413"/>
      <c r="I137" s="160">
        <f t="shared" ref="I137:I145" si="2">LENB(H137)</f>
        <v>0</v>
      </c>
      <c r="J137" s="167"/>
      <c r="K137" s="176"/>
      <c r="L137" s="584"/>
    </row>
    <row r="138" spans="4:12" ht="17.25">
      <c r="D138" s="509"/>
      <c r="E138" s="577"/>
      <c r="F138" s="189" t="s">
        <v>50</v>
      </c>
      <c r="G138" s="207"/>
      <c r="H138" s="417"/>
      <c r="I138" s="160">
        <f t="shared" si="2"/>
        <v>0</v>
      </c>
      <c r="J138" s="167"/>
      <c r="K138" s="176"/>
      <c r="L138" s="584"/>
    </row>
    <row r="139" spans="4:12" ht="17.25">
      <c r="D139" s="509"/>
      <c r="E139" s="578"/>
      <c r="F139" s="192" t="s">
        <v>77</v>
      </c>
      <c r="G139" s="210"/>
      <c r="H139" s="432"/>
      <c r="I139" s="160">
        <f t="shared" si="2"/>
        <v>0</v>
      </c>
      <c r="J139" s="168"/>
      <c r="K139" s="177"/>
      <c r="L139" s="585"/>
    </row>
    <row r="140" spans="4:12" ht="17.25">
      <c r="D140" s="509"/>
      <c r="E140" s="514" t="s">
        <v>254</v>
      </c>
      <c r="F140" s="215" t="s">
        <v>67</v>
      </c>
      <c r="G140" s="204"/>
      <c r="H140" s="435"/>
      <c r="I140" s="160">
        <f t="shared" si="2"/>
        <v>0</v>
      </c>
      <c r="J140" s="166"/>
      <c r="K140" s="175" t="s">
        <v>250</v>
      </c>
      <c r="L140" s="522"/>
    </row>
    <row r="141" spans="4:12" ht="17.25">
      <c r="D141" s="509"/>
      <c r="E141" s="515"/>
      <c r="F141" s="216" t="s">
        <v>55</v>
      </c>
      <c r="G141" s="207"/>
      <c r="H141" s="417"/>
      <c r="I141" s="160">
        <f t="shared" si="2"/>
        <v>0</v>
      </c>
      <c r="J141" s="167">
        <v>33</v>
      </c>
      <c r="K141" s="176"/>
      <c r="L141" s="523"/>
    </row>
    <row r="142" spans="4:12" ht="17.25">
      <c r="D142" s="509"/>
      <c r="E142" s="515"/>
      <c r="F142" s="216" t="s">
        <v>124</v>
      </c>
      <c r="G142" s="207"/>
      <c r="H142" s="417"/>
      <c r="I142" s="160">
        <f t="shared" si="2"/>
        <v>0</v>
      </c>
      <c r="J142" s="189"/>
      <c r="K142" s="212"/>
      <c r="L142" s="523"/>
    </row>
    <row r="143" spans="4:12" ht="17.25">
      <c r="D143" s="509"/>
      <c r="E143" s="515"/>
      <c r="F143" s="181" t="s">
        <v>49</v>
      </c>
      <c r="G143" s="232"/>
      <c r="H143" s="413"/>
      <c r="I143" s="160">
        <f t="shared" si="2"/>
        <v>0</v>
      </c>
      <c r="J143" s="167"/>
      <c r="K143" s="176"/>
      <c r="L143" s="523"/>
    </row>
    <row r="144" spans="4:12" ht="17.25">
      <c r="D144" s="509"/>
      <c r="E144" s="515"/>
      <c r="F144" s="216" t="s">
        <v>50</v>
      </c>
      <c r="G144" s="207"/>
      <c r="H144" s="417"/>
      <c r="I144" s="160">
        <f t="shared" si="2"/>
        <v>0</v>
      </c>
      <c r="J144" s="167"/>
      <c r="K144" s="176"/>
      <c r="L144" s="523"/>
    </row>
    <row r="145" spans="4:12" ht="18" thickBot="1">
      <c r="D145" s="510"/>
      <c r="E145" s="586"/>
      <c r="F145" s="218" t="s">
        <v>77</v>
      </c>
      <c r="G145" s="304"/>
      <c r="H145" s="436"/>
      <c r="I145" s="184">
        <f t="shared" si="2"/>
        <v>0</v>
      </c>
      <c r="J145" s="185"/>
      <c r="K145" s="186"/>
      <c r="L145" s="587"/>
    </row>
    <row r="180" ht="30" customHeight="1"/>
  </sheetData>
  <mergeCells count="49"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  <mergeCell ref="E98:E103"/>
    <mergeCell ref="E104:E109"/>
    <mergeCell ref="E74:E79"/>
    <mergeCell ref="E80:E85"/>
    <mergeCell ref="E86:E91"/>
    <mergeCell ref="E92:E9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L38:L43"/>
    <mergeCell ref="L44:L49"/>
    <mergeCell ref="L50:L55"/>
    <mergeCell ref="L56:L61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00000000-0004-0000-0600-000002000000}"/>
    <hyperlink ref="G107" r:id="rId4" xr:uid="{00000000-0004-0000-0600-000003000000}"/>
    <hyperlink ref="G113" r:id="rId5" xr:uid="{00000000-0004-0000-0600-000004000000}"/>
    <hyperlink ref="G119" r:id="rId6" xr:uid="{00000000-0004-0000-0600-000005000000}"/>
    <hyperlink ref="H59" r:id="rId7" xr:uid="{00000000-0004-0000-0600-000007000000}"/>
  </hyperlinks>
  <pageMargins left="0.7" right="0.7" top="0.75" bottom="0.75" header="0.3" footer="0.3"/>
  <pageSetup paperSize="9" orientation="portrait" r:id="rId8"/>
  <drawing r:id="rId9"/>
  <legacyDrawing r:id="rId1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E1" zoomScale="93" zoomScaleNormal="55" workbookViewId="0">
      <selection activeCell="L116" sqref="L116:L121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60.875" style="45" customWidth="1"/>
    <col min="8" max="8" width="60.62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68" t="s">
        <v>159</v>
      </c>
      <c r="C2" s="70"/>
      <c r="D2" s="62"/>
      <c r="E2" s="62"/>
      <c r="F2" s="60"/>
      <c r="G2" s="60"/>
      <c r="H2" s="60"/>
      <c r="I2" s="60"/>
      <c r="J2" s="60"/>
      <c r="K2" s="60"/>
      <c r="L2" s="26"/>
      <c r="M2" s="71"/>
    </row>
    <row r="3" spans="1:13" s="67" customFormat="1" ht="117.75" customHeight="1">
      <c r="B3" s="574" t="s">
        <v>505</v>
      </c>
      <c r="C3" s="574"/>
      <c r="D3" s="574"/>
      <c r="E3" s="574"/>
      <c r="F3" s="574"/>
      <c r="G3" s="574"/>
      <c r="H3" s="88"/>
      <c r="I3" s="66"/>
      <c r="J3" s="66"/>
      <c r="K3" s="66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72" t="s">
        <v>54</v>
      </c>
      <c r="E6" s="473"/>
      <c r="F6" s="476" t="s">
        <v>140</v>
      </c>
      <c r="G6" s="90" t="s">
        <v>46</v>
      </c>
      <c r="H6" s="91" t="s">
        <v>501</v>
      </c>
      <c r="I6" s="478" t="s">
        <v>43</v>
      </c>
      <c r="J6" s="478" t="s">
        <v>47</v>
      </c>
      <c r="K6" s="90" t="s">
        <v>504</v>
      </c>
      <c r="L6" s="488" t="s">
        <v>502</v>
      </c>
    </row>
    <row r="7" spans="1:13" ht="23.25" customHeight="1">
      <c r="D7" s="474"/>
      <c r="E7" s="475"/>
      <c r="F7" s="477"/>
      <c r="G7" s="92" t="s">
        <v>529</v>
      </c>
      <c r="H7" s="92" t="s">
        <v>529</v>
      </c>
      <c r="I7" s="479"/>
      <c r="J7" s="479"/>
      <c r="K7" s="93"/>
      <c r="L7" s="489"/>
    </row>
    <row r="8" spans="1:13" ht="21" customHeight="1">
      <c r="D8" s="531" t="s">
        <v>117</v>
      </c>
      <c r="E8" s="514" t="s">
        <v>157</v>
      </c>
      <c r="F8" s="187" t="s">
        <v>126</v>
      </c>
      <c r="G8" s="187"/>
      <c r="H8" s="187"/>
      <c r="I8" s="160">
        <f>LENB(H8)</f>
        <v>0</v>
      </c>
      <c r="J8" s="161"/>
      <c r="K8" s="162" t="s">
        <v>248</v>
      </c>
      <c r="L8" s="522" t="s">
        <v>546</v>
      </c>
    </row>
    <row r="9" spans="1:13" ht="21" customHeight="1">
      <c r="D9" s="509"/>
      <c r="E9" s="515"/>
      <c r="F9" s="189" t="s">
        <v>158</v>
      </c>
      <c r="G9" s="196" t="s">
        <v>205</v>
      </c>
      <c r="H9" s="196" t="s">
        <v>205</v>
      </c>
      <c r="I9" s="160">
        <f t="shared" ref="I9:I72" si="0">LENB(H9)</f>
        <v>9</v>
      </c>
      <c r="J9" s="167">
        <v>10</v>
      </c>
      <c r="K9" s="167"/>
      <c r="L9" s="523"/>
    </row>
    <row r="10" spans="1:13" ht="21" customHeight="1">
      <c r="D10" s="509"/>
      <c r="E10" s="515"/>
      <c r="F10" s="189" t="s">
        <v>116</v>
      </c>
      <c r="G10" s="196" t="s">
        <v>323</v>
      </c>
      <c r="H10" s="196" t="s">
        <v>323</v>
      </c>
      <c r="I10" s="160">
        <f t="shared" si="0"/>
        <v>9</v>
      </c>
      <c r="J10" s="189"/>
      <c r="K10" s="189"/>
      <c r="L10" s="523"/>
    </row>
    <row r="11" spans="1:13" ht="21" customHeight="1">
      <c r="D11" s="509"/>
      <c r="E11" s="515"/>
      <c r="F11" s="163" t="s">
        <v>49</v>
      </c>
      <c r="G11" s="211" t="s">
        <v>118</v>
      </c>
      <c r="H11" s="211" t="s">
        <v>593</v>
      </c>
      <c r="I11" s="160">
        <f t="shared" si="0"/>
        <v>49</v>
      </c>
      <c r="J11" s="164"/>
      <c r="K11" s="164"/>
      <c r="L11" s="523"/>
    </row>
    <row r="12" spans="1:13" ht="21" customHeight="1">
      <c r="D12" s="509"/>
      <c r="E12" s="515"/>
      <c r="F12" s="189" t="s">
        <v>50</v>
      </c>
      <c r="G12" s="196"/>
      <c r="H12" s="196" t="s">
        <v>205</v>
      </c>
      <c r="I12" s="160">
        <f t="shared" si="0"/>
        <v>9</v>
      </c>
      <c r="J12" s="164"/>
      <c r="K12" s="164"/>
      <c r="L12" s="523"/>
    </row>
    <row r="13" spans="1:13" ht="21" customHeight="1">
      <c r="D13" s="532"/>
      <c r="E13" s="515"/>
      <c r="F13" s="239" t="s">
        <v>77</v>
      </c>
      <c r="G13" s="278" t="s">
        <v>205</v>
      </c>
      <c r="H13" s="278" t="s">
        <v>205</v>
      </c>
      <c r="I13" s="178">
        <f t="shared" si="0"/>
        <v>9</v>
      </c>
      <c r="J13" s="305"/>
      <c r="K13" s="305"/>
      <c r="L13" s="523"/>
    </row>
    <row r="14" spans="1:13" ht="21" customHeight="1">
      <c r="D14" s="589" t="s">
        <v>121</v>
      </c>
      <c r="E14" s="514" t="s">
        <v>123</v>
      </c>
      <c r="F14" s="187" t="s">
        <v>125</v>
      </c>
      <c r="G14" s="199"/>
      <c r="H14" s="199"/>
      <c r="I14" s="160">
        <f t="shared" si="0"/>
        <v>0</v>
      </c>
      <c r="J14" s="160"/>
      <c r="K14" s="160" t="s">
        <v>250</v>
      </c>
      <c r="L14" s="522" t="s">
        <v>546</v>
      </c>
    </row>
    <row r="15" spans="1:13" ht="21" customHeight="1">
      <c r="D15" s="547"/>
      <c r="E15" s="515"/>
      <c r="F15" s="189" t="s">
        <v>55</v>
      </c>
      <c r="G15" s="196" t="s">
        <v>251</v>
      </c>
      <c r="H15" s="198" t="s">
        <v>594</v>
      </c>
      <c r="I15" s="160">
        <f t="shared" si="0"/>
        <v>18</v>
      </c>
      <c r="J15" s="167">
        <v>33</v>
      </c>
      <c r="K15" s="167"/>
      <c r="L15" s="523"/>
    </row>
    <row r="16" spans="1:13" ht="21" customHeight="1">
      <c r="D16" s="547"/>
      <c r="E16" s="515"/>
      <c r="F16" s="189" t="s">
        <v>124</v>
      </c>
      <c r="G16" s="196" t="s">
        <v>324</v>
      </c>
      <c r="H16" s="196" t="s">
        <v>324</v>
      </c>
      <c r="I16" s="160">
        <f t="shared" si="0"/>
        <v>12</v>
      </c>
      <c r="J16" s="189"/>
      <c r="K16" s="189"/>
      <c r="L16" s="523"/>
    </row>
    <row r="17" spans="2:12" ht="20.100000000000001" customHeight="1">
      <c r="D17" s="547"/>
      <c r="E17" s="515"/>
      <c r="F17" s="163" t="s">
        <v>49</v>
      </c>
      <c r="G17" s="211" t="s">
        <v>118</v>
      </c>
      <c r="H17" s="211" t="s">
        <v>593</v>
      </c>
      <c r="I17" s="160">
        <f t="shared" si="0"/>
        <v>49</v>
      </c>
      <c r="J17" s="167"/>
      <c r="K17" s="167"/>
      <c r="L17" s="523"/>
    </row>
    <row r="18" spans="2:12" ht="20.100000000000001" customHeight="1">
      <c r="D18" s="547"/>
      <c r="E18" s="515"/>
      <c r="F18" s="189" t="s">
        <v>50</v>
      </c>
      <c r="G18" s="196"/>
      <c r="H18" s="198" t="s">
        <v>594</v>
      </c>
      <c r="I18" s="160">
        <f t="shared" si="0"/>
        <v>18</v>
      </c>
      <c r="J18" s="167"/>
      <c r="K18" s="167"/>
      <c r="L18" s="523"/>
    </row>
    <row r="19" spans="2:12" ht="20.100000000000001" customHeight="1">
      <c r="D19" s="547"/>
      <c r="E19" s="516"/>
      <c r="F19" s="192" t="s">
        <v>77</v>
      </c>
      <c r="G19" s="198"/>
      <c r="H19" s="198" t="s">
        <v>594</v>
      </c>
      <c r="I19" s="223">
        <f t="shared" si="0"/>
        <v>18</v>
      </c>
      <c r="J19" s="168"/>
      <c r="K19" s="168"/>
      <c r="L19" s="523"/>
    </row>
    <row r="20" spans="2:12" ht="20.100000000000001" customHeight="1">
      <c r="D20" s="509"/>
      <c r="E20" s="514" t="s">
        <v>127</v>
      </c>
      <c r="F20" s="187" t="s">
        <v>125</v>
      </c>
      <c r="G20" s="199"/>
      <c r="H20" s="199"/>
      <c r="I20" s="160">
        <f t="shared" si="0"/>
        <v>0</v>
      </c>
      <c r="J20" s="160"/>
      <c r="K20" s="160" t="s">
        <v>250</v>
      </c>
      <c r="L20" s="522" t="s">
        <v>546</v>
      </c>
    </row>
    <row r="21" spans="2:12" ht="20.100000000000001" customHeight="1">
      <c r="D21" s="509"/>
      <c r="E21" s="515"/>
      <c r="F21" s="189" t="s">
        <v>55</v>
      </c>
      <c r="G21" s="200" t="s">
        <v>204</v>
      </c>
      <c r="H21" s="198" t="s">
        <v>596</v>
      </c>
      <c r="I21" s="160">
        <f t="shared" si="0"/>
        <v>15</v>
      </c>
      <c r="J21" s="167">
        <v>33</v>
      </c>
      <c r="K21" s="167"/>
      <c r="L21" s="523"/>
    </row>
    <row r="22" spans="2:12" ht="20.100000000000001" customHeight="1">
      <c r="D22" s="509"/>
      <c r="E22" s="515"/>
      <c r="F22" s="189" t="s">
        <v>124</v>
      </c>
      <c r="G22" s="200" t="s">
        <v>325</v>
      </c>
      <c r="H22" s="200" t="s">
        <v>325</v>
      </c>
      <c r="I22" s="160">
        <f t="shared" si="0"/>
        <v>11</v>
      </c>
      <c r="J22" s="189"/>
      <c r="K22" s="189"/>
      <c r="L22" s="523"/>
    </row>
    <row r="23" spans="2:12" ht="20.100000000000001" customHeight="1">
      <c r="B23" s="57" t="s">
        <v>44</v>
      </c>
      <c r="D23" s="509"/>
      <c r="E23" s="515"/>
      <c r="F23" s="163" t="s">
        <v>49</v>
      </c>
      <c r="G23" s="211" t="s">
        <v>203</v>
      </c>
      <c r="H23" s="211" t="s">
        <v>595</v>
      </c>
      <c r="I23" s="160">
        <f t="shared" si="0"/>
        <v>57</v>
      </c>
      <c r="J23" s="167"/>
      <c r="K23" s="167"/>
      <c r="L23" s="523"/>
    </row>
    <row r="24" spans="2:12" ht="20.100000000000001" customHeight="1">
      <c r="D24" s="509"/>
      <c r="E24" s="515"/>
      <c r="F24" s="189" t="s">
        <v>50</v>
      </c>
      <c r="G24" s="200"/>
      <c r="H24" s="198" t="s">
        <v>596</v>
      </c>
      <c r="I24" s="160">
        <f t="shared" si="0"/>
        <v>15</v>
      </c>
      <c r="J24" s="167"/>
      <c r="K24" s="167"/>
      <c r="L24" s="523"/>
    </row>
    <row r="25" spans="2:12" ht="20.100000000000001" customHeight="1">
      <c r="D25" s="509"/>
      <c r="E25" s="516"/>
      <c r="F25" s="192" t="s">
        <v>77</v>
      </c>
      <c r="G25" s="201" t="s">
        <v>204</v>
      </c>
      <c r="H25" s="198" t="s">
        <v>596</v>
      </c>
      <c r="I25" s="223">
        <f t="shared" si="0"/>
        <v>15</v>
      </c>
      <c r="J25" s="168"/>
      <c r="K25" s="168"/>
      <c r="L25" s="523"/>
    </row>
    <row r="26" spans="2:12" ht="20.100000000000001" customHeight="1">
      <c r="D26" s="509"/>
      <c r="E26" s="483" t="s">
        <v>128</v>
      </c>
      <c r="F26" s="94" t="s">
        <v>125</v>
      </c>
      <c r="G26" s="121"/>
      <c r="H26" s="430"/>
      <c r="I26" s="95">
        <f t="shared" si="0"/>
        <v>0</v>
      </c>
      <c r="J26" s="95"/>
      <c r="K26" s="95" t="s">
        <v>250</v>
      </c>
      <c r="L26" s="486"/>
    </row>
    <row r="27" spans="2:12" ht="20.100000000000001" customHeight="1">
      <c r="D27" s="509"/>
      <c r="E27" s="497"/>
      <c r="F27" s="98" t="s">
        <v>55</v>
      </c>
      <c r="G27" s="114" t="s">
        <v>252</v>
      </c>
      <c r="H27" s="430"/>
      <c r="I27" s="95">
        <f t="shared" si="0"/>
        <v>0</v>
      </c>
      <c r="J27" s="99">
        <v>33</v>
      </c>
      <c r="K27" s="99"/>
      <c r="L27" s="485"/>
    </row>
    <row r="28" spans="2:12" ht="20.100000000000001" customHeight="1">
      <c r="D28" s="509"/>
      <c r="E28" s="497"/>
      <c r="F28" s="98" t="s">
        <v>124</v>
      </c>
      <c r="G28" s="114" t="s">
        <v>326</v>
      </c>
      <c r="H28" s="430"/>
      <c r="I28" s="95">
        <f t="shared" si="0"/>
        <v>0</v>
      </c>
      <c r="J28" s="98"/>
      <c r="K28" s="98"/>
      <c r="L28" s="485"/>
    </row>
    <row r="29" spans="2:12" ht="20.65" customHeight="1">
      <c r="D29" s="509"/>
      <c r="E29" s="497"/>
      <c r="F29" s="102" t="s">
        <v>49</v>
      </c>
      <c r="G29" s="125" t="s">
        <v>206</v>
      </c>
      <c r="H29" s="430"/>
      <c r="I29" s="95">
        <f t="shared" si="0"/>
        <v>0</v>
      </c>
      <c r="J29" s="99"/>
      <c r="K29" s="99"/>
      <c r="L29" s="485"/>
    </row>
    <row r="30" spans="2:12" ht="20.65" customHeight="1">
      <c r="D30" s="509"/>
      <c r="E30" s="497"/>
      <c r="F30" s="98" t="s">
        <v>50</v>
      </c>
      <c r="G30" s="114"/>
      <c r="H30" s="430"/>
      <c r="I30" s="95">
        <f t="shared" si="0"/>
        <v>0</v>
      </c>
      <c r="J30" s="99"/>
      <c r="K30" s="99"/>
      <c r="L30" s="485"/>
    </row>
    <row r="31" spans="2:12" ht="20.65" customHeight="1">
      <c r="D31" s="509"/>
      <c r="E31" s="498"/>
      <c r="F31" s="118" t="s">
        <v>77</v>
      </c>
      <c r="G31" s="119" t="s">
        <v>252</v>
      </c>
      <c r="H31" s="441"/>
      <c r="I31" s="284">
        <f t="shared" si="0"/>
        <v>0</v>
      </c>
      <c r="J31" s="120"/>
      <c r="K31" s="120"/>
      <c r="L31" s="487"/>
    </row>
    <row r="32" spans="2:12" ht="20.65" customHeight="1">
      <c r="D32" s="509"/>
      <c r="E32" s="483" t="s">
        <v>129</v>
      </c>
      <c r="F32" s="94" t="s">
        <v>125</v>
      </c>
      <c r="G32" s="151"/>
      <c r="H32" s="430"/>
      <c r="I32" s="95">
        <f t="shared" si="0"/>
        <v>0</v>
      </c>
      <c r="J32" s="95"/>
      <c r="K32" s="95" t="s">
        <v>250</v>
      </c>
      <c r="L32" s="486"/>
    </row>
    <row r="33" spans="4:12" ht="20.65" customHeight="1">
      <c r="D33" s="509"/>
      <c r="E33" s="497"/>
      <c r="F33" s="98" t="s">
        <v>55</v>
      </c>
      <c r="G33" s="114" t="s">
        <v>281</v>
      </c>
      <c r="H33" s="430"/>
      <c r="I33" s="95">
        <f t="shared" si="0"/>
        <v>0</v>
      </c>
      <c r="J33" s="99">
        <v>33</v>
      </c>
      <c r="K33" s="99"/>
      <c r="L33" s="485"/>
    </row>
    <row r="34" spans="4:12" ht="20.65" customHeight="1">
      <c r="D34" s="509"/>
      <c r="E34" s="497"/>
      <c r="F34" s="98" t="s">
        <v>124</v>
      </c>
      <c r="G34" s="114" t="s">
        <v>327</v>
      </c>
      <c r="H34" s="430"/>
      <c r="I34" s="95">
        <f t="shared" si="0"/>
        <v>0</v>
      </c>
      <c r="J34" s="98"/>
      <c r="K34" s="98"/>
      <c r="L34" s="485"/>
    </row>
    <row r="35" spans="4:12" ht="20.65" customHeight="1">
      <c r="D35" s="509"/>
      <c r="E35" s="497"/>
      <c r="F35" s="102" t="s">
        <v>49</v>
      </c>
      <c r="G35" s="125" t="s">
        <v>282</v>
      </c>
      <c r="H35" s="430"/>
      <c r="I35" s="95">
        <f t="shared" si="0"/>
        <v>0</v>
      </c>
      <c r="J35" s="99"/>
      <c r="K35" s="99"/>
      <c r="L35" s="485"/>
    </row>
    <row r="36" spans="4:12" ht="20.65" customHeight="1">
      <c r="D36" s="509"/>
      <c r="E36" s="497"/>
      <c r="F36" s="98" t="s">
        <v>50</v>
      </c>
      <c r="G36" s="114"/>
      <c r="H36" s="430"/>
      <c r="I36" s="95">
        <f t="shared" si="0"/>
        <v>0</v>
      </c>
      <c r="J36" s="99"/>
      <c r="K36" s="99"/>
      <c r="L36" s="485"/>
    </row>
    <row r="37" spans="4:12" ht="20.65" customHeight="1">
      <c r="D37" s="509"/>
      <c r="E37" s="498"/>
      <c r="F37" s="118" t="s">
        <v>77</v>
      </c>
      <c r="G37" s="126" t="s">
        <v>281</v>
      </c>
      <c r="H37" s="430"/>
      <c r="I37" s="95">
        <f t="shared" si="0"/>
        <v>0</v>
      </c>
      <c r="J37" s="120"/>
      <c r="K37" s="120"/>
      <c r="L37" s="487"/>
    </row>
    <row r="38" spans="4:12" ht="20.65" customHeight="1">
      <c r="D38" s="509"/>
      <c r="E38" s="514" t="s">
        <v>130</v>
      </c>
      <c r="F38" s="187" t="s">
        <v>125</v>
      </c>
      <c r="G38" s="199"/>
      <c r="H38" s="416"/>
      <c r="I38" s="160">
        <f t="shared" si="0"/>
        <v>0</v>
      </c>
      <c r="J38" s="160"/>
      <c r="K38" s="160" t="s">
        <v>250</v>
      </c>
      <c r="L38" s="294"/>
    </row>
    <row r="39" spans="4:12" ht="20.65" customHeight="1">
      <c r="D39" s="509"/>
      <c r="E39" s="515"/>
      <c r="F39" s="189" t="s">
        <v>55</v>
      </c>
      <c r="G39" s="200"/>
      <c r="H39" s="417"/>
      <c r="I39" s="160">
        <f t="shared" si="0"/>
        <v>0</v>
      </c>
      <c r="J39" s="167">
        <v>33</v>
      </c>
      <c r="K39" s="167"/>
      <c r="L39" s="295"/>
    </row>
    <row r="40" spans="4:12" ht="20.100000000000001" customHeight="1">
      <c r="D40" s="509"/>
      <c r="E40" s="515"/>
      <c r="F40" s="189" t="s">
        <v>124</v>
      </c>
      <c r="G40" s="200"/>
      <c r="H40" s="417"/>
      <c r="I40" s="160">
        <f t="shared" si="0"/>
        <v>0</v>
      </c>
      <c r="J40" s="189"/>
      <c r="K40" s="189"/>
      <c r="L40" s="295"/>
    </row>
    <row r="41" spans="4:12" ht="20.100000000000001" customHeight="1">
      <c r="D41" s="509"/>
      <c r="E41" s="515"/>
      <c r="F41" s="163" t="s">
        <v>49</v>
      </c>
      <c r="G41" s="197"/>
      <c r="H41" s="418"/>
      <c r="I41" s="160">
        <f t="shared" si="0"/>
        <v>0</v>
      </c>
      <c r="J41" s="167"/>
      <c r="K41" s="167"/>
      <c r="L41" s="295"/>
    </row>
    <row r="42" spans="4:12" ht="20.100000000000001" customHeight="1">
      <c r="D42" s="509"/>
      <c r="E42" s="515"/>
      <c r="F42" s="189" t="s">
        <v>50</v>
      </c>
      <c r="G42" s="200"/>
      <c r="H42" s="417"/>
      <c r="I42" s="160">
        <f t="shared" si="0"/>
        <v>0</v>
      </c>
      <c r="J42" s="167"/>
      <c r="K42" s="167"/>
      <c r="L42" s="296"/>
    </row>
    <row r="43" spans="4:12" ht="20.100000000000001" customHeight="1">
      <c r="D43" s="509"/>
      <c r="E43" s="516"/>
      <c r="F43" s="192" t="s">
        <v>77</v>
      </c>
      <c r="G43" s="201"/>
      <c r="H43" s="432"/>
      <c r="I43" s="160">
        <f t="shared" si="0"/>
        <v>0</v>
      </c>
      <c r="J43" s="168"/>
      <c r="K43" s="168"/>
      <c r="L43" s="297"/>
    </row>
    <row r="44" spans="4:12" ht="20.100000000000001" customHeight="1">
      <c r="D44" s="509"/>
      <c r="E44" s="514" t="s">
        <v>131</v>
      </c>
      <c r="F44" s="187" t="s">
        <v>125</v>
      </c>
      <c r="G44" s="199"/>
      <c r="H44" s="416"/>
      <c r="I44" s="160">
        <f t="shared" si="0"/>
        <v>0</v>
      </c>
      <c r="J44" s="160"/>
      <c r="K44" s="160" t="s">
        <v>250</v>
      </c>
      <c r="L44" s="294"/>
    </row>
    <row r="45" spans="4:12" ht="20.100000000000001" customHeight="1">
      <c r="D45" s="509"/>
      <c r="E45" s="515"/>
      <c r="F45" s="189" t="s">
        <v>55</v>
      </c>
      <c r="G45" s="200"/>
      <c r="H45" s="417"/>
      <c r="I45" s="160">
        <f t="shared" si="0"/>
        <v>0</v>
      </c>
      <c r="J45" s="167">
        <v>33</v>
      </c>
      <c r="K45" s="167"/>
      <c r="L45" s="295"/>
    </row>
    <row r="46" spans="4:12" ht="20.100000000000001" customHeight="1">
      <c r="D46" s="509"/>
      <c r="E46" s="515"/>
      <c r="F46" s="189" t="s">
        <v>124</v>
      </c>
      <c r="G46" s="200"/>
      <c r="H46" s="417"/>
      <c r="I46" s="160">
        <f t="shared" si="0"/>
        <v>0</v>
      </c>
      <c r="J46" s="189"/>
      <c r="K46" s="189"/>
      <c r="L46" s="295"/>
    </row>
    <row r="47" spans="4:12" ht="20.100000000000001" customHeight="1">
      <c r="D47" s="509"/>
      <c r="E47" s="515"/>
      <c r="F47" s="163" t="s">
        <v>49</v>
      </c>
      <c r="G47" s="197"/>
      <c r="H47" s="418"/>
      <c r="I47" s="160">
        <f t="shared" si="0"/>
        <v>0</v>
      </c>
      <c r="J47" s="167"/>
      <c r="K47" s="167"/>
      <c r="L47" s="295"/>
    </row>
    <row r="48" spans="4:12" ht="20.100000000000001" customHeight="1">
      <c r="D48" s="509"/>
      <c r="E48" s="515"/>
      <c r="F48" s="189" t="s">
        <v>50</v>
      </c>
      <c r="G48" s="200"/>
      <c r="H48" s="417"/>
      <c r="I48" s="160">
        <f t="shared" si="0"/>
        <v>0</v>
      </c>
      <c r="J48" s="167"/>
      <c r="K48" s="167"/>
      <c r="L48" s="296"/>
    </row>
    <row r="49" spans="4:12" ht="20.100000000000001" customHeight="1">
      <c r="D49" s="509"/>
      <c r="E49" s="516"/>
      <c r="F49" s="192" t="s">
        <v>77</v>
      </c>
      <c r="G49" s="201"/>
      <c r="H49" s="432"/>
      <c r="I49" s="160">
        <f t="shared" si="0"/>
        <v>0</v>
      </c>
      <c r="J49" s="168"/>
      <c r="K49" s="168"/>
      <c r="L49" s="297"/>
    </row>
    <row r="50" spans="4:12" ht="20.100000000000001" customHeight="1">
      <c r="D50" s="509"/>
      <c r="E50" s="514" t="s">
        <v>132</v>
      </c>
      <c r="F50" s="187" t="s">
        <v>125</v>
      </c>
      <c r="G50" s="199"/>
      <c r="H50" s="416"/>
      <c r="I50" s="160">
        <f t="shared" si="0"/>
        <v>0</v>
      </c>
      <c r="J50" s="160"/>
      <c r="K50" s="160" t="s">
        <v>250</v>
      </c>
      <c r="L50" s="294"/>
    </row>
    <row r="51" spans="4:12" ht="20.100000000000001" customHeight="1">
      <c r="D51" s="509"/>
      <c r="E51" s="515"/>
      <c r="F51" s="189" t="s">
        <v>55</v>
      </c>
      <c r="G51" s="200"/>
      <c r="H51" s="417"/>
      <c r="I51" s="160">
        <f t="shared" si="0"/>
        <v>0</v>
      </c>
      <c r="J51" s="167">
        <v>33</v>
      </c>
      <c r="K51" s="167"/>
      <c r="L51" s="295"/>
    </row>
    <row r="52" spans="4:12" ht="20.100000000000001" customHeight="1">
      <c r="D52" s="509"/>
      <c r="E52" s="515"/>
      <c r="F52" s="189" t="s">
        <v>124</v>
      </c>
      <c r="G52" s="200"/>
      <c r="H52" s="417"/>
      <c r="I52" s="160">
        <f t="shared" si="0"/>
        <v>0</v>
      </c>
      <c r="J52" s="189"/>
      <c r="K52" s="189"/>
      <c r="L52" s="295"/>
    </row>
    <row r="53" spans="4:12" ht="20.100000000000001" customHeight="1">
      <c r="D53" s="509"/>
      <c r="E53" s="515"/>
      <c r="F53" s="163" t="s">
        <v>49</v>
      </c>
      <c r="G53" s="197"/>
      <c r="H53" s="418"/>
      <c r="I53" s="160">
        <f t="shared" si="0"/>
        <v>0</v>
      </c>
      <c r="J53" s="167"/>
      <c r="K53" s="167"/>
      <c r="L53" s="295"/>
    </row>
    <row r="54" spans="4:12" ht="20.100000000000001" customHeight="1">
      <c r="D54" s="509"/>
      <c r="E54" s="515"/>
      <c r="F54" s="189" t="s">
        <v>50</v>
      </c>
      <c r="G54" s="200"/>
      <c r="H54" s="417"/>
      <c r="I54" s="160">
        <f t="shared" si="0"/>
        <v>0</v>
      </c>
      <c r="J54" s="167"/>
      <c r="K54" s="167"/>
      <c r="L54" s="296"/>
    </row>
    <row r="55" spans="4:12" ht="20.100000000000001" customHeight="1">
      <c r="D55" s="509"/>
      <c r="E55" s="516"/>
      <c r="F55" s="192" t="s">
        <v>77</v>
      </c>
      <c r="G55" s="201"/>
      <c r="H55" s="432"/>
      <c r="I55" s="160">
        <f t="shared" si="0"/>
        <v>0</v>
      </c>
      <c r="J55" s="168"/>
      <c r="K55" s="168"/>
      <c r="L55" s="297"/>
    </row>
    <row r="56" spans="4:12" ht="20.100000000000001" customHeight="1">
      <c r="D56" s="509"/>
      <c r="E56" s="514" t="s">
        <v>133</v>
      </c>
      <c r="F56" s="187" t="s">
        <v>125</v>
      </c>
      <c r="G56" s="199"/>
      <c r="H56" s="416"/>
      <c r="I56" s="160">
        <f t="shared" si="0"/>
        <v>0</v>
      </c>
      <c r="J56" s="160"/>
      <c r="K56" s="160" t="s">
        <v>250</v>
      </c>
      <c r="L56" s="294"/>
    </row>
    <row r="57" spans="4:12" ht="20.100000000000001" customHeight="1">
      <c r="D57" s="509"/>
      <c r="E57" s="515"/>
      <c r="F57" s="189" t="s">
        <v>55</v>
      </c>
      <c r="G57" s="200"/>
      <c r="H57" s="417"/>
      <c r="I57" s="160">
        <f t="shared" si="0"/>
        <v>0</v>
      </c>
      <c r="J57" s="167">
        <v>33</v>
      </c>
      <c r="K57" s="167"/>
      <c r="L57" s="295"/>
    </row>
    <row r="58" spans="4:12" ht="20.100000000000001" customHeight="1">
      <c r="D58" s="509"/>
      <c r="E58" s="515"/>
      <c r="F58" s="189" t="s">
        <v>124</v>
      </c>
      <c r="G58" s="200"/>
      <c r="H58" s="417"/>
      <c r="I58" s="160">
        <f t="shared" si="0"/>
        <v>0</v>
      </c>
      <c r="J58" s="189"/>
      <c r="K58" s="189"/>
      <c r="L58" s="295"/>
    </row>
    <row r="59" spans="4:12" ht="20.100000000000001" customHeight="1">
      <c r="D59" s="509"/>
      <c r="E59" s="515"/>
      <c r="F59" s="163" t="s">
        <v>49</v>
      </c>
      <c r="G59" s="197"/>
      <c r="H59" s="418"/>
      <c r="I59" s="160">
        <f t="shared" si="0"/>
        <v>0</v>
      </c>
      <c r="J59" s="167"/>
      <c r="K59" s="167"/>
      <c r="L59" s="295"/>
    </row>
    <row r="60" spans="4:12" ht="17.649999999999999" customHeight="1">
      <c r="D60" s="509"/>
      <c r="E60" s="515"/>
      <c r="F60" s="189" t="s">
        <v>50</v>
      </c>
      <c r="G60" s="200"/>
      <c r="H60" s="417"/>
      <c r="I60" s="160">
        <f t="shared" si="0"/>
        <v>0</v>
      </c>
      <c r="J60" s="167"/>
      <c r="K60" s="167"/>
      <c r="L60" s="296"/>
    </row>
    <row r="61" spans="4:12" ht="16.5" customHeight="1">
      <c r="D61" s="509"/>
      <c r="E61" s="516"/>
      <c r="F61" s="192" t="s">
        <v>77</v>
      </c>
      <c r="G61" s="201"/>
      <c r="H61" s="432"/>
      <c r="I61" s="160">
        <f t="shared" si="0"/>
        <v>0</v>
      </c>
      <c r="J61" s="168"/>
      <c r="K61" s="168"/>
      <c r="L61" s="297"/>
    </row>
    <row r="62" spans="4:12" ht="17.25" customHeight="1">
      <c r="D62" s="509"/>
      <c r="E62" s="514" t="s">
        <v>134</v>
      </c>
      <c r="F62" s="187" t="s">
        <v>125</v>
      </c>
      <c r="G62" s="199"/>
      <c r="H62" s="416"/>
      <c r="I62" s="160">
        <f t="shared" si="0"/>
        <v>0</v>
      </c>
      <c r="J62" s="160"/>
      <c r="K62" s="160" t="s">
        <v>250</v>
      </c>
      <c r="L62" s="294"/>
    </row>
    <row r="63" spans="4:12" ht="16.5" customHeight="1">
      <c r="D63" s="509"/>
      <c r="E63" s="515"/>
      <c r="F63" s="189" t="s">
        <v>55</v>
      </c>
      <c r="G63" s="200"/>
      <c r="H63" s="417"/>
      <c r="I63" s="160">
        <f t="shared" si="0"/>
        <v>0</v>
      </c>
      <c r="J63" s="167">
        <v>33</v>
      </c>
      <c r="K63" s="167"/>
      <c r="L63" s="295"/>
    </row>
    <row r="64" spans="4:12" ht="16.5" customHeight="1">
      <c r="D64" s="509"/>
      <c r="E64" s="515"/>
      <c r="F64" s="189" t="s">
        <v>124</v>
      </c>
      <c r="G64" s="200"/>
      <c r="H64" s="417"/>
      <c r="I64" s="160">
        <f t="shared" si="0"/>
        <v>0</v>
      </c>
      <c r="J64" s="189"/>
      <c r="K64" s="189"/>
      <c r="L64" s="295"/>
    </row>
    <row r="65" spans="4:12" ht="20.100000000000001" customHeight="1">
      <c r="D65" s="509"/>
      <c r="E65" s="515"/>
      <c r="F65" s="163" t="s">
        <v>49</v>
      </c>
      <c r="G65" s="197"/>
      <c r="H65" s="418"/>
      <c r="I65" s="160">
        <f t="shared" si="0"/>
        <v>0</v>
      </c>
      <c r="J65" s="167"/>
      <c r="K65" s="167"/>
      <c r="L65" s="295"/>
    </row>
    <row r="66" spans="4:12" ht="20.100000000000001" customHeight="1">
      <c r="D66" s="509"/>
      <c r="E66" s="515"/>
      <c r="F66" s="189" t="s">
        <v>50</v>
      </c>
      <c r="G66" s="200"/>
      <c r="H66" s="417"/>
      <c r="I66" s="160">
        <f t="shared" si="0"/>
        <v>0</v>
      </c>
      <c r="J66" s="167"/>
      <c r="K66" s="167"/>
      <c r="L66" s="296"/>
    </row>
    <row r="67" spans="4:12" ht="20.100000000000001" customHeight="1">
      <c r="D67" s="509"/>
      <c r="E67" s="516"/>
      <c r="F67" s="192" t="s">
        <v>77</v>
      </c>
      <c r="G67" s="201"/>
      <c r="H67" s="432"/>
      <c r="I67" s="160">
        <f t="shared" si="0"/>
        <v>0</v>
      </c>
      <c r="J67" s="168"/>
      <c r="K67" s="168"/>
      <c r="L67" s="297"/>
    </row>
    <row r="68" spans="4:12" ht="20.100000000000001" customHeight="1">
      <c r="D68" s="509"/>
      <c r="E68" s="514" t="s">
        <v>135</v>
      </c>
      <c r="F68" s="187" t="s">
        <v>125</v>
      </c>
      <c r="G68" s="199"/>
      <c r="H68" s="416"/>
      <c r="I68" s="160">
        <f t="shared" si="0"/>
        <v>0</v>
      </c>
      <c r="J68" s="160"/>
      <c r="K68" s="166" t="s">
        <v>250</v>
      </c>
      <c r="L68" s="294"/>
    </row>
    <row r="69" spans="4:12" ht="20.100000000000001" customHeight="1">
      <c r="D69" s="509"/>
      <c r="E69" s="515"/>
      <c r="F69" s="189" t="s">
        <v>55</v>
      </c>
      <c r="G69" s="200"/>
      <c r="H69" s="417"/>
      <c r="I69" s="160">
        <f t="shared" si="0"/>
        <v>0</v>
      </c>
      <c r="J69" s="167">
        <v>33</v>
      </c>
      <c r="K69" s="167"/>
      <c r="L69" s="295"/>
    </row>
    <row r="70" spans="4:12" ht="20.100000000000001" customHeight="1">
      <c r="D70" s="509"/>
      <c r="E70" s="515"/>
      <c r="F70" s="189" t="s">
        <v>124</v>
      </c>
      <c r="G70" s="200"/>
      <c r="H70" s="417"/>
      <c r="I70" s="160">
        <f t="shared" si="0"/>
        <v>0</v>
      </c>
      <c r="J70" s="189"/>
      <c r="K70" s="189"/>
      <c r="L70" s="295"/>
    </row>
    <row r="71" spans="4:12" ht="20.100000000000001" customHeight="1">
      <c r="D71" s="509"/>
      <c r="E71" s="515"/>
      <c r="F71" s="163" t="s">
        <v>49</v>
      </c>
      <c r="G71" s="197"/>
      <c r="H71" s="418"/>
      <c r="I71" s="160">
        <f t="shared" si="0"/>
        <v>0</v>
      </c>
      <c r="J71" s="167"/>
      <c r="K71" s="167"/>
      <c r="L71" s="295"/>
    </row>
    <row r="72" spans="4:12" ht="20.100000000000001" customHeight="1">
      <c r="D72" s="509"/>
      <c r="E72" s="515"/>
      <c r="F72" s="189" t="s">
        <v>50</v>
      </c>
      <c r="G72" s="200"/>
      <c r="H72" s="417"/>
      <c r="I72" s="160">
        <f t="shared" si="0"/>
        <v>0</v>
      </c>
      <c r="J72" s="167"/>
      <c r="K72" s="167"/>
      <c r="L72" s="296"/>
    </row>
    <row r="73" spans="4:12" ht="20.100000000000001" customHeight="1">
      <c r="D73" s="509"/>
      <c r="E73" s="516"/>
      <c r="F73" s="202" t="s">
        <v>77</v>
      </c>
      <c r="G73" s="203"/>
      <c r="H73" s="419"/>
      <c r="I73" s="160">
        <f t="shared" ref="I73:I136" si="1">LENB(H73)</f>
        <v>0</v>
      </c>
      <c r="J73" s="169"/>
      <c r="K73" s="168"/>
      <c r="L73" s="298"/>
    </row>
    <row r="74" spans="4:12" ht="19.5" customHeight="1">
      <c r="D74" s="509"/>
      <c r="E74" s="514" t="s">
        <v>151</v>
      </c>
      <c r="F74" s="187" t="s">
        <v>125</v>
      </c>
      <c r="G74" s="199"/>
      <c r="H74" s="416"/>
      <c r="I74" s="160">
        <f t="shared" si="1"/>
        <v>0</v>
      </c>
      <c r="J74" s="160"/>
      <c r="K74" s="160" t="s">
        <v>250</v>
      </c>
      <c r="L74" s="299"/>
    </row>
    <row r="75" spans="4:12" ht="20.100000000000001" customHeight="1">
      <c r="D75" s="509"/>
      <c r="E75" s="515"/>
      <c r="F75" s="189" t="s">
        <v>55</v>
      </c>
      <c r="G75" s="200"/>
      <c r="H75" s="417"/>
      <c r="I75" s="160">
        <f t="shared" si="1"/>
        <v>0</v>
      </c>
      <c r="J75" s="167">
        <v>33</v>
      </c>
      <c r="K75" s="167"/>
      <c r="L75" s="295"/>
    </row>
    <row r="76" spans="4:12" ht="20.100000000000001" customHeight="1">
      <c r="D76" s="509"/>
      <c r="E76" s="515"/>
      <c r="F76" s="189" t="s">
        <v>124</v>
      </c>
      <c r="G76" s="200"/>
      <c r="H76" s="417"/>
      <c r="I76" s="160">
        <f t="shared" si="1"/>
        <v>0</v>
      </c>
      <c r="J76" s="189"/>
      <c r="K76" s="189"/>
      <c r="L76" s="295"/>
    </row>
    <row r="77" spans="4:12" ht="20.100000000000001" customHeight="1">
      <c r="D77" s="509"/>
      <c r="E77" s="515"/>
      <c r="F77" s="163" t="s">
        <v>49</v>
      </c>
      <c r="G77" s="197"/>
      <c r="H77" s="418"/>
      <c r="I77" s="160">
        <f t="shared" si="1"/>
        <v>0</v>
      </c>
      <c r="J77" s="167"/>
      <c r="K77" s="167"/>
      <c r="L77" s="295"/>
    </row>
    <row r="78" spans="4:12" ht="20.100000000000001" customHeight="1">
      <c r="D78" s="509"/>
      <c r="E78" s="515"/>
      <c r="F78" s="189" t="s">
        <v>50</v>
      </c>
      <c r="G78" s="200"/>
      <c r="H78" s="417"/>
      <c r="I78" s="160">
        <f t="shared" si="1"/>
        <v>0</v>
      </c>
      <c r="J78" s="167"/>
      <c r="K78" s="167"/>
      <c r="L78" s="296"/>
    </row>
    <row r="79" spans="4:12" ht="20.100000000000001" customHeight="1">
      <c r="D79" s="509"/>
      <c r="E79" s="516"/>
      <c r="F79" s="192" t="s">
        <v>77</v>
      </c>
      <c r="G79" s="201"/>
      <c r="H79" s="432"/>
      <c r="I79" s="160">
        <f t="shared" si="1"/>
        <v>0</v>
      </c>
      <c r="J79" s="168"/>
      <c r="K79" s="168"/>
      <c r="L79" s="297"/>
    </row>
    <row r="80" spans="4:12" ht="20.100000000000001" customHeight="1">
      <c r="D80" s="509"/>
      <c r="E80" s="514" t="s">
        <v>152</v>
      </c>
      <c r="F80" s="187" t="s">
        <v>125</v>
      </c>
      <c r="G80" s="199"/>
      <c r="H80" s="416"/>
      <c r="I80" s="160">
        <f t="shared" si="1"/>
        <v>0</v>
      </c>
      <c r="J80" s="160"/>
      <c r="K80" s="160" t="s">
        <v>250</v>
      </c>
      <c r="L80" s="294"/>
    </row>
    <row r="81" spans="4:12" ht="20.100000000000001" customHeight="1">
      <c r="D81" s="509"/>
      <c r="E81" s="515"/>
      <c r="F81" s="189" t="s">
        <v>55</v>
      </c>
      <c r="G81" s="200"/>
      <c r="H81" s="417"/>
      <c r="I81" s="160">
        <f t="shared" si="1"/>
        <v>0</v>
      </c>
      <c r="J81" s="167">
        <v>33</v>
      </c>
      <c r="K81" s="167"/>
      <c r="L81" s="295"/>
    </row>
    <row r="82" spans="4:12" ht="20.100000000000001" customHeight="1">
      <c r="D82" s="509"/>
      <c r="E82" s="515"/>
      <c r="F82" s="189" t="s">
        <v>124</v>
      </c>
      <c r="G82" s="200"/>
      <c r="H82" s="417"/>
      <c r="I82" s="160">
        <f t="shared" si="1"/>
        <v>0</v>
      </c>
      <c r="J82" s="189"/>
      <c r="K82" s="189"/>
      <c r="L82" s="295"/>
    </row>
    <row r="83" spans="4:12" ht="20.100000000000001" customHeight="1">
      <c r="D83" s="509"/>
      <c r="E83" s="515"/>
      <c r="F83" s="163" t="s">
        <v>49</v>
      </c>
      <c r="G83" s="197"/>
      <c r="H83" s="418"/>
      <c r="I83" s="160">
        <f t="shared" si="1"/>
        <v>0</v>
      </c>
      <c r="J83" s="167"/>
      <c r="K83" s="167"/>
      <c r="L83" s="295"/>
    </row>
    <row r="84" spans="4:12" ht="20.100000000000001" customHeight="1">
      <c r="D84" s="509"/>
      <c r="E84" s="515"/>
      <c r="F84" s="189" t="s">
        <v>50</v>
      </c>
      <c r="G84" s="200"/>
      <c r="H84" s="417"/>
      <c r="I84" s="160">
        <f t="shared" si="1"/>
        <v>0</v>
      </c>
      <c r="J84" s="167"/>
      <c r="K84" s="167"/>
      <c r="L84" s="296"/>
    </row>
    <row r="85" spans="4:12" ht="20.100000000000001" customHeight="1">
      <c r="D85" s="509"/>
      <c r="E85" s="516"/>
      <c r="F85" s="192" t="s">
        <v>77</v>
      </c>
      <c r="G85" s="201"/>
      <c r="H85" s="432"/>
      <c r="I85" s="160">
        <f t="shared" si="1"/>
        <v>0</v>
      </c>
      <c r="J85" s="168"/>
      <c r="K85" s="168"/>
      <c r="L85" s="297"/>
    </row>
    <row r="86" spans="4:12" ht="20.100000000000001" customHeight="1">
      <c r="D86" s="509"/>
      <c r="E86" s="514" t="s">
        <v>153</v>
      </c>
      <c r="F86" s="187" t="s">
        <v>125</v>
      </c>
      <c r="G86" s="199"/>
      <c r="H86" s="416"/>
      <c r="I86" s="160">
        <f t="shared" si="1"/>
        <v>0</v>
      </c>
      <c r="J86" s="175"/>
      <c r="K86" s="160" t="s">
        <v>250</v>
      </c>
      <c r="L86" s="300"/>
    </row>
    <row r="87" spans="4:12" ht="20.100000000000001" customHeight="1">
      <c r="D87" s="509"/>
      <c r="E87" s="515"/>
      <c r="F87" s="189" t="s">
        <v>55</v>
      </c>
      <c r="G87" s="200"/>
      <c r="H87" s="417"/>
      <c r="I87" s="160">
        <f t="shared" si="1"/>
        <v>0</v>
      </c>
      <c r="J87" s="176">
        <v>33</v>
      </c>
      <c r="K87" s="167"/>
      <c r="L87" s="301"/>
    </row>
    <row r="88" spans="4:12" ht="20.100000000000001" customHeight="1">
      <c r="D88" s="509"/>
      <c r="E88" s="515"/>
      <c r="F88" s="189" t="s">
        <v>124</v>
      </c>
      <c r="G88" s="200"/>
      <c r="H88" s="417"/>
      <c r="I88" s="160">
        <f t="shared" si="1"/>
        <v>0</v>
      </c>
      <c r="J88" s="212"/>
      <c r="K88" s="189"/>
      <c r="L88" s="301"/>
    </row>
    <row r="89" spans="4:12" ht="20.100000000000001" customHeight="1">
      <c r="D89" s="509"/>
      <c r="E89" s="515"/>
      <c r="F89" s="163" t="s">
        <v>49</v>
      </c>
      <c r="G89" s="197"/>
      <c r="H89" s="418"/>
      <c r="I89" s="160">
        <f t="shared" si="1"/>
        <v>0</v>
      </c>
      <c r="J89" s="176"/>
      <c r="K89" s="167"/>
      <c r="L89" s="301"/>
    </row>
    <row r="90" spans="4:12" ht="20.100000000000001" customHeight="1">
      <c r="D90" s="509"/>
      <c r="E90" s="515"/>
      <c r="F90" s="189" t="s">
        <v>50</v>
      </c>
      <c r="G90" s="200"/>
      <c r="H90" s="417"/>
      <c r="I90" s="160">
        <f t="shared" si="1"/>
        <v>0</v>
      </c>
      <c r="J90" s="176"/>
      <c r="K90" s="167"/>
      <c r="L90" s="302"/>
    </row>
    <row r="91" spans="4:12" ht="20.100000000000001" customHeight="1">
      <c r="D91" s="509"/>
      <c r="E91" s="516"/>
      <c r="F91" s="192" t="s">
        <v>77</v>
      </c>
      <c r="G91" s="201"/>
      <c r="H91" s="432"/>
      <c r="I91" s="160">
        <f t="shared" si="1"/>
        <v>0</v>
      </c>
      <c r="J91" s="177"/>
      <c r="K91" s="168"/>
      <c r="L91" s="303"/>
    </row>
    <row r="92" spans="4:12" ht="20.100000000000001" customHeight="1">
      <c r="D92" s="509"/>
      <c r="E92" s="514" t="s">
        <v>154</v>
      </c>
      <c r="F92" s="187" t="s">
        <v>125</v>
      </c>
      <c r="G92" s="199"/>
      <c r="H92" s="416"/>
      <c r="I92" s="160">
        <f t="shared" si="1"/>
        <v>0</v>
      </c>
      <c r="J92" s="160"/>
      <c r="K92" s="175" t="s">
        <v>250</v>
      </c>
      <c r="L92" s="294"/>
    </row>
    <row r="93" spans="4:12" ht="20.100000000000001" customHeight="1">
      <c r="D93" s="509"/>
      <c r="E93" s="515"/>
      <c r="F93" s="189" t="s">
        <v>55</v>
      </c>
      <c r="G93" s="200"/>
      <c r="H93" s="417"/>
      <c r="I93" s="160">
        <f t="shared" si="1"/>
        <v>0</v>
      </c>
      <c r="J93" s="167">
        <v>33</v>
      </c>
      <c r="K93" s="176"/>
      <c r="L93" s="295"/>
    </row>
    <row r="94" spans="4:12" ht="20.100000000000001" customHeight="1">
      <c r="D94" s="509"/>
      <c r="E94" s="515"/>
      <c r="F94" s="189" t="s">
        <v>124</v>
      </c>
      <c r="G94" s="200"/>
      <c r="H94" s="417"/>
      <c r="I94" s="160">
        <f t="shared" si="1"/>
        <v>0</v>
      </c>
      <c r="J94" s="189"/>
      <c r="K94" s="212"/>
      <c r="L94" s="295"/>
    </row>
    <row r="95" spans="4:12" ht="20.100000000000001" customHeight="1">
      <c r="D95" s="509"/>
      <c r="E95" s="515"/>
      <c r="F95" s="163" t="s">
        <v>49</v>
      </c>
      <c r="G95" s="197"/>
      <c r="H95" s="418"/>
      <c r="I95" s="160">
        <f t="shared" si="1"/>
        <v>0</v>
      </c>
      <c r="J95" s="167"/>
      <c r="K95" s="176"/>
      <c r="L95" s="295"/>
    </row>
    <row r="96" spans="4:12" ht="20.100000000000001" customHeight="1">
      <c r="D96" s="509"/>
      <c r="E96" s="515"/>
      <c r="F96" s="189" t="s">
        <v>50</v>
      </c>
      <c r="G96" s="200"/>
      <c r="H96" s="417"/>
      <c r="I96" s="160">
        <f t="shared" si="1"/>
        <v>0</v>
      </c>
      <c r="J96" s="167"/>
      <c r="K96" s="176"/>
      <c r="L96" s="296"/>
    </row>
    <row r="97" spans="4:12" ht="20.100000000000001" customHeight="1" thickBot="1">
      <c r="D97" s="509"/>
      <c r="E97" s="515"/>
      <c r="F97" s="202" t="s">
        <v>77</v>
      </c>
      <c r="G97" s="203"/>
      <c r="H97" s="419"/>
      <c r="I97" s="178">
        <f t="shared" si="1"/>
        <v>0</v>
      </c>
      <c r="J97" s="169"/>
      <c r="K97" s="182"/>
      <c r="L97" s="298"/>
    </row>
    <row r="98" spans="4:12" ht="20.100000000000001" customHeight="1">
      <c r="D98" s="508" t="s">
        <v>122</v>
      </c>
      <c r="E98" s="514" t="s">
        <v>120</v>
      </c>
      <c r="F98" s="204" t="s">
        <v>67</v>
      </c>
      <c r="G98" s="204" t="s">
        <v>78</v>
      </c>
      <c r="H98" s="204"/>
      <c r="I98" s="171">
        <f t="shared" si="1"/>
        <v>0</v>
      </c>
      <c r="J98" s="171"/>
      <c r="K98" s="171" t="s">
        <v>250</v>
      </c>
      <c r="L98" s="511" t="s">
        <v>546</v>
      </c>
    </row>
    <row r="99" spans="4:12" ht="20.100000000000001" customHeight="1">
      <c r="D99" s="509"/>
      <c r="E99" s="515"/>
      <c r="F99" s="206" t="s">
        <v>55</v>
      </c>
      <c r="G99" s="207" t="s">
        <v>164</v>
      </c>
      <c r="H99" s="375" t="s">
        <v>164</v>
      </c>
      <c r="I99" s="171">
        <f t="shared" si="1"/>
        <v>14</v>
      </c>
      <c r="J99" s="172">
        <v>33</v>
      </c>
      <c r="K99" s="172"/>
      <c r="L99" s="512"/>
    </row>
    <row r="100" spans="4:12" ht="20.100000000000001" customHeight="1">
      <c r="D100" s="509"/>
      <c r="E100" s="515"/>
      <c r="F100" s="206" t="s">
        <v>124</v>
      </c>
      <c r="G100" s="207" t="s">
        <v>328</v>
      </c>
      <c r="H100" s="375" t="s">
        <v>328</v>
      </c>
      <c r="I100" s="171">
        <f t="shared" si="1"/>
        <v>14</v>
      </c>
      <c r="J100" s="206"/>
      <c r="K100" s="206"/>
      <c r="L100" s="512"/>
    </row>
    <row r="101" spans="4:12" ht="19.899999999999999" customHeight="1">
      <c r="D101" s="509"/>
      <c r="E101" s="515"/>
      <c r="F101" s="173" t="s">
        <v>49</v>
      </c>
      <c r="G101" s="260" t="s">
        <v>165</v>
      </c>
      <c r="H101" s="376" t="s">
        <v>540</v>
      </c>
      <c r="I101" s="171">
        <f t="shared" si="1"/>
        <v>49</v>
      </c>
      <c r="J101" s="172"/>
      <c r="K101" s="172"/>
      <c r="L101" s="512"/>
    </row>
    <row r="102" spans="4:12" ht="17.649999999999999" customHeight="1">
      <c r="D102" s="509"/>
      <c r="E102" s="515"/>
      <c r="F102" s="206" t="s">
        <v>50</v>
      </c>
      <c r="G102" s="207"/>
      <c r="H102" s="375" t="s">
        <v>164</v>
      </c>
      <c r="I102" s="171">
        <f t="shared" si="1"/>
        <v>14</v>
      </c>
      <c r="J102" s="172"/>
      <c r="K102" s="172"/>
      <c r="L102" s="512"/>
    </row>
    <row r="103" spans="4:12" ht="17.649999999999999" customHeight="1">
      <c r="D103" s="509"/>
      <c r="E103" s="516"/>
      <c r="F103" s="209" t="s">
        <v>77</v>
      </c>
      <c r="G103" s="210" t="s">
        <v>164</v>
      </c>
      <c r="H103" s="377" t="s">
        <v>164</v>
      </c>
      <c r="I103" s="332">
        <f t="shared" si="1"/>
        <v>14</v>
      </c>
      <c r="J103" s="174"/>
      <c r="K103" s="174"/>
      <c r="L103" s="513"/>
    </row>
    <row r="104" spans="4:12" ht="17.649999999999999" customHeight="1">
      <c r="D104" s="509"/>
      <c r="E104" s="514" t="s">
        <v>136</v>
      </c>
      <c r="F104" s="204" t="s">
        <v>67</v>
      </c>
      <c r="G104" s="204" t="s">
        <v>78</v>
      </c>
      <c r="H104" s="607"/>
      <c r="I104" s="171">
        <f t="shared" si="1"/>
        <v>0</v>
      </c>
      <c r="J104" s="171"/>
      <c r="K104" s="340" t="s">
        <v>250</v>
      </c>
      <c r="L104" s="610" t="s">
        <v>699</v>
      </c>
    </row>
    <row r="105" spans="4:12" ht="17.649999999999999" customHeight="1">
      <c r="D105" s="509"/>
      <c r="E105" s="515"/>
      <c r="F105" s="206" t="s">
        <v>55</v>
      </c>
      <c r="G105" s="207" t="s">
        <v>276</v>
      </c>
      <c r="H105" s="608" t="s">
        <v>543</v>
      </c>
      <c r="I105" s="171">
        <f>LENB(H111)</f>
        <v>15</v>
      </c>
      <c r="J105" s="172">
        <v>33</v>
      </c>
      <c r="K105" s="341"/>
      <c r="L105" s="611"/>
    </row>
    <row r="106" spans="4:12" ht="17.649999999999999" customHeight="1">
      <c r="D106" s="509"/>
      <c r="E106" s="515"/>
      <c r="F106" s="206" t="s">
        <v>124</v>
      </c>
      <c r="G106" s="207" t="s">
        <v>329</v>
      </c>
      <c r="H106" s="608" t="s">
        <v>331</v>
      </c>
      <c r="I106" s="171">
        <f>LENB(H112)</f>
        <v>17</v>
      </c>
      <c r="J106" s="206"/>
      <c r="K106" s="342"/>
      <c r="L106" s="611"/>
    </row>
    <row r="107" spans="4:12" ht="17.649999999999999" customHeight="1">
      <c r="D107" s="509"/>
      <c r="E107" s="515"/>
      <c r="F107" s="173" t="s">
        <v>49</v>
      </c>
      <c r="G107" s="208" t="s">
        <v>74</v>
      </c>
      <c r="H107" s="609" t="s">
        <v>544</v>
      </c>
      <c r="I107" s="171">
        <f>LENB(H113)</f>
        <v>34</v>
      </c>
      <c r="J107" s="172"/>
      <c r="K107" s="341"/>
      <c r="L107" s="611"/>
    </row>
    <row r="108" spans="4:12" ht="17.649999999999999" customHeight="1">
      <c r="D108" s="509"/>
      <c r="E108" s="515"/>
      <c r="F108" s="206" t="s">
        <v>50</v>
      </c>
      <c r="G108" s="207"/>
      <c r="H108" s="608" t="s">
        <v>543</v>
      </c>
      <c r="I108" s="171">
        <f>LENB(H114)</f>
        <v>15</v>
      </c>
      <c r="J108" s="172"/>
      <c r="K108" s="341"/>
      <c r="L108" s="611"/>
    </row>
    <row r="109" spans="4:12" ht="17.649999999999999" customHeight="1">
      <c r="D109" s="509"/>
      <c r="E109" s="516"/>
      <c r="F109" s="209" t="s">
        <v>77</v>
      </c>
      <c r="G109" s="210" t="s">
        <v>276</v>
      </c>
      <c r="H109" s="608" t="s">
        <v>543</v>
      </c>
      <c r="I109" s="332">
        <f>LENB(H115)</f>
        <v>15</v>
      </c>
      <c r="J109" s="174"/>
      <c r="K109" s="343"/>
      <c r="L109" s="612"/>
    </row>
    <row r="110" spans="4:12" ht="17.649999999999999" customHeight="1">
      <c r="D110" s="509"/>
      <c r="E110" s="514" t="s">
        <v>137</v>
      </c>
      <c r="F110" s="204" t="s">
        <v>67</v>
      </c>
      <c r="G110" s="205"/>
      <c r="H110" s="378"/>
      <c r="I110" s="171">
        <f t="shared" si="1"/>
        <v>0</v>
      </c>
      <c r="J110" s="171"/>
      <c r="K110" s="340" t="s">
        <v>250</v>
      </c>
      <c r="L110" s="511" t="s">
        <v>546</v>
      </c>
    </row>
    <row r="111" spans="4:12" ht="17.649999999999999" customHeight="1">
      <c r="D111" s="509"/>
      <c r="E111" s="515"/>
      <c r="F111" s="206" t="s">
        <v>55</v>
      </c>
      <c r="G111" s="207" t="s">
        <v>166</v>
      </c>
      <c r="H111" s="375" t="s">
        <v>541</v>
      </c>
      <c r="I111" s="171">
        <f>LENB(H105)</f>
        <v>10</v>
      </c>
      <c r="J111" s="172">
        <v>33</v>
      </c>
      <c r="K111" s="341"/>
      <c r="L111" s="512"/>
    </row>
    <row r="112" spans="4:12" ht="17.649999999999999" customHeight="1">
      <c r="D112" s="509"/>
      <c r="E112" s="515"/>
      <c r="F112" s="206" t="s">
        <v>124</v>
      </c>
      <c r="G112" s="207" t="s">
        <v>330</v>
      </c>
      <c r="H112" s="375" t="s">
        <v>690</v>
      </c>
      <c r="I112" s="171">
        <f>LENB(H106)</f>
        <v>10</v>
      </c>
      <c r="J112" s="206"/>
      <c r="K112" s="342"/>
      <c r="L112" s="512"/>
    </row>
    <row r="113" spans="4:12" ht="17.649999999999999" customHeight="1">
      <c r="D113" s="509"/>
      <c r="E113" s="515"/>
      <c r="F113" s="173" t="s">
        <v>49</v>
      </c>
      <c r="G113" s="207" t="s">
        <v>167</v>
      </c>
      <c r="H113" s="376" t="s">
        <v>542</v>
      </c>
      <c r="I113" s="171">
        <f>LENB(H107)</f>
        <v>47</v>
      </c>
      <c r="J113" s="172"/>
      <c r="K113" s="341"/>
      <c r="L113" s="512"/>
    </row>
    <row r="114" spans="4:12" ht="17.649999999999999" customHeight="1">
      <c r="D114" s="509"/>
      <c r="E114" s="515"/>
      <c r="F114" s="206" t="s">
        <v>50</v>
      </c>
      <c r="G114" s="207"/>
      <c r="H114" s="375" t="s">
        <v>541</v>
      </c>
      <c r="I114" s="171">
        <f>LENB(H108)</f>
        <v>10</v>
      </c>
      <c r="J114" s="172"/>
      <c r="K114" s="341"/>
      <c r="L114" s="512"/>
    </row>
    <row r="115" spans="4:12" ht="17.649999999999999" customHeight="1">
      <c r="D115" s="509"/>
      <c r="E115" s="516"/>
      <c r="F115" s="209" t="s">
        <v>77</v>
      </c>
      <c r="G115" s="210" t="s">
        <v>166</v>
      </c>
      <c r="H115" s="377" t="s">
        <v>541</v>
      </c>
      <c r="I115" s="332">
        <f>LENB(H109)</f>
        <v>10</v>
      </c>
      <c r="J115" s="174"/>
      <c r="K115" s="343"/>
      <c r="L115" s="513"/>
    </row>
    <row r="116" spans="4:12" ht="17.649999999999999" customHeight="1">
      <c r="D116" s="509"/>
      <c r="E116" s="514" t="s">
        <v>138</v>
      </c>
      <c r="F116" s="204" t="s">
        <v>67</v>
      </c>
      <c r="G116" s="205"/>
      <c r="H116" s="378"/>
      <c r="I116" s="171">
        <f t="shared" si="1"/>
        <v>0</v>
      </c>
      <c r="J116" s="171"/>
      <c r="K116" s="340" t="s">
        <v>250</v>
      </c>
      <c r="L116" s="511" t="s">
        <v>546</v>
      </c>
    </row>
    <row r="117" spans="4:12" ht="17.649999999999999" customHeight="1">
      <c r="D117" s="509"/>
      <c r="E117" s="515"/>
      <c r="F117" s="206" t="s">
        <v>55</v>
      </c>
      <c r="G117" s="207" t="s">
        <v>168</v>
      </c>
      <c r="H117" s="379" t="s">
        <v>543</v>
      </c>
      <c r="I117" s="171">
        <f>LENB(H123)</f>
        <v>16</v>
      </c>
      <c r="J117" s="172">
        <v>33</v>
      </c>
      <c r="K117" s="341"/>
      <c r="L117" s="512"/>
    </row>
    <row r="118" spans="4:12" ht="17.649999999999999" customHeight="1">
      <c r="D118" s="509"/>
      <c r="E118" s="515"/>
      <c r="F118" s="206" t="s">
        <v>124</v>
      </c>
      <c r="G118" s="207" t="s">
        <v>331</v>
      </c>
      <c r="H118" s="207" t="s">
        <v>331</v>
      </c>
      <c r="I118" s="171">
        <f>LENB(H124)</f>
        <v>16</v>
      </c>
      <c r="J118" s="206"/>
      <c r="K118" s="342"/>
      <c r="L118" s="512"/>
    </row>
    <row r="119" spans="4:12" ht="17.649999999999999" customHeight="1">
      <c r="D119" s="509"/>
      <c r="E119" s="515"/>
      <c r="F119" s="173" t="s">
        <v>49</v>
      </c>
      <c r="G119" s="317" t="s">
        <v>76</v>
      </c>
      <c r="H119" s="380" t="s">
        <v>544</v>
      </c>
      <c r="I119" s="171">
        <f>LENB(H125)</f>
        <v>53</v>
      </c>
      <c r="J119" s="172"/>
      <c r="K119" s="341"/>
      <c r="L119" s="512"/>
    </row>
    <row r="120" spans="4:12" ht="17.649999999999999" customHeight="1">
      <c r="D120" s="509"/>
      <c r="E120" s="515"/>
      <c r="F120" s="206" t="s">
        <v>50</v>
      </c>
      <c r="G120" s="207"/>
      <c r="H120" s="379" t="s">
        <v>543</v>
      </c>
      <c r="I120" s="171">
        <f>LENB(H126)</f>
        <v>16</v>
      </c>
      <c r="J120" s="172"/>
      <c r="K120" s="341"/>
      <c r="L120" s="512"/>
    </row>
    <row r="121" spans="4:12" ht="17.649999999999999" customHeight="1">
      <c r="D121" s="509"/>
      <c r="E121" s="516"/>
      <c r="F121" s="209" t="s">
        <v>77</v>
      </c>
      <c r="G121" s="210" t="s">
        <v>168</v>
      </c>
      <c r="H121" s="381" t="s">
        <v>543</v>
      </c>
      <c r="I121" s="332">
        <f>LENB(H127)</f>
        <v>16</v>
      </c>
      <c r="J121" s="174"/>
      <c r="K121" s="343"/>
      <c r="L121" s="513"/>
    </row>
    <row r="122" spans="4:12" ht="17.649999999999999" customHeight="1">
      <c r="D122" s="509"/>
      <c r="E122" s="514" t="s">
        <v>139</v>
      </c>
      <c r="F122" s="204" t="s">
        <v>67</v>
      </c>
      <c r="G122" s="205"/>
      <c r="H122" s="205"/>
      <c r="I122" s="171">
        <f t="shared" si="1"/>
        <v>0</v>
      </c>
      <c r="J122" s="171"/>
      <c r="K122" s="340" t="s">
        <v>250</v>
      </c>
      <c r="L122" s="511" t="s">
        <v>546</v>
      </c>
    </row>
    <row r="123" spans="4:12" ht="17.649999999999999" customHeight="1">
      <c r="D123" s="509"/>
      <c r="E123" s="515"/>
      <c r="F123" s="206" t="s">
        <v>55</v>
      </c>
      <c r="G123" s="207" t="s">
        <v>169</v>
      </c>
      <c r="H123" s="375" t="s">
        <v>169</v>
      </c>
      <c r="I123" s="171" t="e">
        <f>LENB(#REF!)</f>
        <v>#REF!</v>
      </c>
      <c r="J123" s="172">
        <v>33</v>
      </c>
      <c r="K123" s="341"/>
      <c r="L123" s="512"/>
    </row>
    <row r="124" spans="4:12" ht="17.649999999999999" customHeight="1">
      <c r="D124" s="509"/>
      <c r="E124" s="515"/>
      <c r="F124" s="206" t="s">
        <v>124</v>
      </c>
      <c r="G124" s="207" t="s">
        <v>332</v>
      </c>
      <c r="H124" s="375" t="s">
        <v>332</v>
      </c>
      <c r="I124" s="171" t="e">
        <f>LENB(#REF!)</f>
        <v>#REF!</v>
      </c>
      <c r="J124" s="206"/>
      <c r="K124" s="342"/>
      <c r="L124" s="512"/>
    </row>
    <row r="125" spans="4:12" ht="17.649999999999999" customHeight="1">
      <c r="D125" s="509"/>
      <c r="E125" s="515"/>
      <c r="F125" s="173" t="s">
        <v>49</v>
      </c>
      <c r="G125" s="317" t="s">
        <v>170</v>
      </c>
      <c r="H125" s="376" t="s">
        <v>635</v>
      </c>
      <c r="I125" s="171" t="e">
        <f>LENB(#REF!)</f>
        <v>#REF!</v>
      </c>
      <c r="J125" s="172"/>
      <c r="K125" s="341"/>
      <c r="L125" s="512"/>
    </row>
    <row r="126" spans="4:12" ht="17.649999999999999" customHeight="1">
      <c r="D126" s="509"/>
      <c r="E126" s="515"/>
      <c r="F126" s="206" t="s">
        <v>50</v>
      </c>
      <c r="G126" s="207"/>
      <c r="H126" s="375" t="s">
        <v>169</v>
      </c>
      <c r="I126" s="171" t="e">
        <f>LENB(#REF!)</f>
        <v>#REF!</v>
      </c>
      <c r="J126" s="172"/>
      <c r="K126" s="341"/>
      <c r="L126" s="512"/>
    </row>
    <row r="127" spans="4:12" ht="17.649999999999999" customHeight="1">
      <c r="D127" s="509"/>
      <c r="E127" s="516"/>
      <c r="F127" s="209" t="s">
        <v>77</v>
      </c>
      <c r="G127" s="210" t="s">
        <v>169</v>
      </c>
      <c r="H127" s="377" t="s">
        <v>169</v>
      </c>
      <c r="I127" s="332" t="e">
        <f>LENB(#REF!)</f>
        <v>#REF!</v>
      </c>
      <c r="J127" s="174"/>
      <c r="K127" s="343"/>
      <c r="L127" s="513"/>
    </row>
    <row r="128" spans="4:12" ht="17.649999999999999" customHeight="1">
      <c r="D128" s="509"/>
      <c r="E128" s="483" t="s">
        <v>146</v>
      </c>
      <c r="F128" s="382" t="s">
        <v>67</v>
      </c>
      <c r="G128" s="318"/>
      <c r="H128" s="430"/>
      <c r="I128" s="319">
        <f t="shared" si="1"/>
        <v>0</v>
      </c>
      <c r="J128" s="319"/>
      <c r="K128" s="351" t="s">
        <v>250</v>
      </c>
      <c r="L128" s="511"/>
    </row>
    <row r="129" spans="4:12" ht="17.649999999999999" customHeight="1">
      <c r="D129" s="509"/>
      <c r="E129" s="497"/>
      <c r="F129" s="383" t="s">
        <v>55</v>
      </c>
      <c r="G129" s="153" t="s">
        <v>277</v>
      </c>
      <c r="H129" s="438"/>
      <c r="I129" s="319">
        <f t="shared" si="1"/>
        <v>0</v>
      </c>
      <c r="J129" s="321">
        <v>33</v>
      </c>
      <c r="K129" s="348"/>
      <c r="L129" s="512"/>
    </row>
    <row r="130" spans="4:12" ht="17.649999999999999" customHeight="1">
      <c r="D130" s="509"/>
      <c r="E130" s="497"/>
      <c r="F130" s="383" t="s">
        <v>124</v>
      </c>
      <c r="G130" s="153" t="s">
        <v>333</v>
      </c>
      <c r="H130" s="438"/>
      <c r="I130" s="319">
        <f t="shared" si="1"/>
        <v>0</v>
      </c>
      <c r="J130" s="320"/>
      <c r="K130" s="349"/>
      <c r="L130" s="512"/>
    </row>
    <row r="131" spans="4:12" ht="17.649999999999999" customHeight="1">
      <c r="D131" s="509"/>
      <c r="E131" s="497"/>
      <c r="F131" s="384" t="s">
        <v>49</v>
      </c>
      <c r="G131" s="323" t="s">
        <v>278</v>
      </c>
      <c r="H131" s="438"/>
      <c r="I131" s="319">
        <f t="shared" si="1"/>
        <v>0</v>
      </c>
      <c r="J131" s="321"/>
      <c r="K131" s="348"/>
      <c r="L131" s="512"/>
    </row>
    <row r="132" spans="4:12" ht="16.5" customHeight="1">
      <c r="D132" s="509"/>
      <c r="E132" s="497"/>
      <c r="F132" s="383" t="s">
        <v>50</v>
      </c>
      <c r="G132" s="153"/>
      <c r="H132" s="438"/>
      <c r="I132" s="319">
        <f t="shared" si="1"/>
        <v>0</v>
      </c>
      <c r="J132" s="321"/>
      <c r="K132" s="348"/>
      <c r="L132" s="512"/>
    </row>
    <row r="133" spans="4:12" ht="17.25" customHeight="1">
      <c r="D133" s="509"/>
      <c r="E133" s="498"/>
      <c r="F133" s="385" t="s">
        <v>77</v>
      </c>
      <c r="G133" s="126" t="s">
        <v>277</v>
      </c>
      <c r="H133" s="439"/>
      <c r="I133" s="386">
        <f t="shared" si="1"/>
        <v>0</v>
      </c>
      <c r="J133" s="325"/>
      <c r="K133" s="350"/>
      <c r="L133" s="513"/>
    </row>
    <row r="134" spans="4:12" ht="16.5" customHeight="1">
      <c r="D134" s="509"/>
      <c r="E134" s="514" t="s">
        <v>256</v>
      </c>
      <c r="F134" s="187" t="s">
        <v>257</v>
      </c>
      <c r="G134" s="199"/>
      <c r="H134" s="416"/>
      <c r="I134" s="160">
        <f t="shared" si="1"/>
        <v>0</v>
      </c>
      <c r="J134" s="160"/>
      <c r="K134" s="175" t="s">
        <v>258</v>
      </c>
      <c r="L134" s="522"/>
    </row>
    <row r="135" spans="4:12" ht="16.5" customHeight="1">
      <c r="D135" s="509"/>
      <c r="E135" s="515"/>
      <c r="F135" s="189" t="s">
        <v>259</v>
      </c>
      <c r="G135" s="200"/>
      <c r="H135" s="417"/>
      <c r="I135" s="160">
        <f t="shared" si="1"/>
        <v>0</v>
      </c>
      <c r="J135" s="167">
        <v>33</v>
      </c>
      <c r="K135" s="176"/>
      <c r="L135" s="523"/>
    </row>
    <row r="136" spans="4:12" ht="16.5" customHeight="1">
      <c r="D136" s="509"/>
      <c r="E136" s="515"/>
      <c r="F136" s="189" t="s">
        <v>260</v>
      </c>
      <c r="G136" s="200"/>
      <c r="H136" s="417"/>
      <c r="I136" s="160">
        <f t="shared" si="1"/>
        <v>0</v>
      </c>
      <c r="J136" s="189"/>
      <c r="K136" s="212"/>
      <c r="L136" s="523"/>
    </row>
    <row r="137" spans="4:12" ht="16.5" customHeight="1">
      <c r="D137" s="509"/>
      <c r="E137" s="515"/>
      <c r="F137" s="163" t="s">
        <v>49</v>
      </c>
      <c r="G137" s="197"/>
      <c r="H137" s="418"/>
      <c r="I137" s="160">
        <f t="shared" ref="I137:I145" si="2">LENB(H137)</f>
        <v>0</v>
      </c>
      <c r="J137" s="167"/>
      <c r="K137" s="176"/>
      <c r="L137" s="523"/>
    </row>
    <row r="138" spans="4:12" ht="16.5" customHeight="1">
      <c r="D138" s="509"/>
      <c r="E138" s="515"/>
      <c r="F138" s="189" t="s">
        <v>50</v>
      </c>
      <c r="G138" s="200"/>
      <c r="H138" s="417"/>
      <c r="I138" s="160">
        <f t="shared" si="2"/>
        <v>0</v>
      </c>
      <c r="J138" s="167"/>
      <c r="K138" s="176"/>
      <c r="L138" s="523"/>
    </row>
    <row r="139" spans="4:12" ht="16.5" customHeight="1">
      <c r="D139" s="509"/>
      <c r="E139" s="516"/>
      <c r="F139" s="192" t="s">
        <v>261</v>
      </c>
      <c r="G139" s="201"/>
      <c r="H139" s="432"/>
      <c r="I139" s="160">
        <f t="shared" si="2"/>
        <v>0</v>
      </c>
      <c r="J139" s="168"/>
      <c r="K139" s="177"/>
      <c r="L139" s="524"/>
    </row>
    <row r="140" spans="4:12" ht="17.25">
      <c r="D140" s="509"/>
      <c r="E140" s="514" t="s">
        <v>254</v>
      </c>
      <c r="F140" s="215" t="s">
        <v>67</v>
      </c>
      <c r="G140" s="204"/>
      <c r="H140" s="435"/>
      <c r="I140" s="160">
        <f t="shared" si="2"/>
        <v>0</v>
      </c>
      <c r="J140" s="166"/>
      <c r="K140" s="175" t="s">
        <v>250</v>
      </c>
      <c r="L140" s="522"/>
    </row>
    <row r="141" spans="4:12" ht="17.25">
      <c r="D141" s="509"/>
      <c r="E141" s="515"/>
      <c r="F141" s="216" t="s">
        <v>55</v>
      </c>
      <c r="G141" s="207"/>
      <c r="H141" s="417"/>
      <c r="I141" s="160">
        <f t="shared" si="2"/>
        <v>0</v>
      </c>
      <c r="J141" s="167">
        <v>33</v>
      </c>
      <c r="K141" s="176"/>
      <c r="L141" s="523"/>
    </row>
    <row r="142" spans="4:12" ht="17.25">
      <c r="D142" s="509"/>
      <c r="E142" s="515"/>
      <c r="F142" s="216" t="s">
        <v>124</v>
      </c>
      <c r="G142" s="207"/>
      <c r="H142" s="417"/>
      <c r="I142" s="160">
        <f t="shared" si="2"/>
        <v>0</v>
      </c>
      <c r="J142" s="189"/>
      <c r="K142" s="212"/>
      <c r="L142" s="523"/>
    </row>
    <row r="143" spans="4:12" ht="17.25">
      <c r="D143" s="509"/>
      <c r="E143" s="515"/>
      <c r="F143" s="181" t="s">
        <v>49</v>
      </c>
      <c r="G143" s="232"/>
      <c r="H143" s="413"/>
      <c r="I143" s="160">
        <f t="shared" si="2"/>
        <v>0</v>
      </c>
      <c r="J143" s="167"/>
      <c r="K143" s="176"/>
      <c r="L143" s="523"/>
    </row>
    <row r="144" spans="4:12" ht="17.25">
      <c r="D144" s="509"/>
      <c r="E144" s="515"/>
      <c r="F144" s="216" t="s">
        <v>50</v>
      </c>
      <c r="G144" s="207"/>
      <c r="H144" s="417"/>
      <c r="I144" s="160">
        <f t="shared" si="2"/>
        <v>0</v>
      </c>
      <c r="J144" s="167"/>
      <c r="K144" s="176"/>
      <c r="L144" s="523"/>
    </row>
    <row r="145" spans="4:12" ht="18" thickBot="1">
      <c r="D145" s="510"/>
      <c r="E145" s="586"/>
      <c r="F145" s="218" t="s">
        <v>77</v>
      </c>
      <c r="G145" s="304"/>
      <c r="H145" s="436"/>
      <c r="I145" s="184">
        <f t="shared" si="2"/>
        <v>0</v>
      </c>
      <c r="J145" s="185"/>
      <c r="K145" s="186"/>
      <c r="L145" s="587"/>
    </row>
    <row r="180" ht="30" customHeight="1"/>
  </sheetData>
  <mergeCells count="45"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  <mergeCell ref="L140:L145"/>
    <mergeCell ref="E98:E103"/>
    <mergeCell ref="E104:E109"/>
    <mergeCell ref="E74:E79"/>
    <mergeCell ref="E80:E85"/>
    <mergeCell ref="E86:E91"/>
    <mergeCell ref="E92:E97"/>
    <mergeCell ref="E68:E73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4000000}"/>
    <hyperlink ref="G107" r:id="rId6" display="https://www.samsung.com/uk/students-offers/" xr:uid="{00000000-0004-0000-0700-000005000000}"/>
    <hyperlink ref="H101" r:id="rId7" xr:uid="{00000000-0004-0000-0700-000006000000}"/>
    <hyperlink ref="H113" r:id="rId8" xr:uid="{00000000-0004-0000-0700-000007000000}"/>
    <hyperlink ref="H107" r:id="rId9" xr:uid="{00000000-0004-0000-0700-000008000000}"/>
    <hyperlink ref="H125" r:id="rId10" xr:uid="{00000000-0004-0000-0700-000009000000}"/>
    <hyperlink ref="H119" r:id="rId11" xr:uid="{00000000-0004-0000-0700-00000A000000}"/>
  </hyperlinks>
  <pageMargins left="0.7" right="0.7" top="0.75" bottom="0.75" header="0.3" footer="0.3"/>
  <pageSetup paperSize="9" orientation="portrait" r:id="rId12"/>
  <drawing r:id="rId13"/>
  <legacyDrawing r:id="rId1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  <pageSetUpPr autoPageBreaks="0"/>
  </sheetPr>
  <dimension ref="A2:L87"/>
  <sheetViews>
    <sheetView showGridLines="0" topLeftCell="B9" zoomScale="55" zoomScaleNormal="55" workbookViewId="0">
      <selection activeCell="H44" sqref="H44:H51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67.125" style="45" customWidth="1"/>
    <col min="8" max="8" width="66.25" style="45" customWidth="1"/>
    <col min="9" max="9" width="14.75" style="45" customWidth="1"/>
    <col min="10" max="11" width="18.125" style="45" customWidth="1"/>
    <col min="12" max="12" width="26.375" style="45" customWidth="1"/>
    <col min="13" max="16384" width="8.75" style="26"/>
  </cols>
  <sheetData>
    <row r="2" spans="1:12" customFormat="1" ht="36" customHeight="1">
      <c r="B2" s="68" t="s">
        <v>115</v>
      </c>
      <c r="C2" s="27"/>
      <c r="D2" s="65"/>
      <c r="E2" s="62"/>
      <c r="F2" s="60"/>
      <c r="G2" s="60"/>
      <c r="H2" s="60"/>
      <c r="I2" s="60"/>
      <c r="J2" s="60"/>
      <c r="K2" s="60"/>
      <c r="L2" s="26"/>
    </row>
    <row r="3" spans="1:12" s="67" customFormat="1" ht="102.75" customHeight="1">
      <c r="B3" s="574" t="s">
        <v>505</v>
      </c>
      <c r="C3" s="574"/>
      <c r="D3" s="574"/>
      <c r="E3" s="574"/>
      <c r="F3" s="574"/>
      <c r="G3" s="574"/>
      <c r="H3" s="89"/>
      <c r="I3" s="89"/>
      <c r="J3" s="89"/>
      <c r="K3" s="78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72" t="s">
        <v>54</v>
      </c>
      <c r="E6" s="473"/>
      <c r="F6" s="476" t="s">
        <v>140</v>
      </c>
      <c r="G6" s="90" t="s">
        <v>46</v>
      </c>
      <c r="H6" s="91" t="s">
        <v>501</v>
      </c>
      <c r="I6" s="478" t="s">
        <v>43</v>
      </c>
      <c r="J6" s="478" t="s">
        <v>47</v>
      </c>
      <c r="K6" s="90" t="s">
        <v>504</v>
      </c>
      <c r="L6" s="488" t="s">
        <v>502</v>
      </c>
    </row>
    <row r="7" spans="1:12" ht="23.25" customHeight="1">
      <c r="D7" s="474"/>
      <c r="E7" s="475"/>
      <c r="F7" s="477"/>
      <c r="G7" s="92" t="s">
        <v>529</v>
      </c>
      <c r="H7" s="92" t="s">
        <v>529</v>
      </c>
      <c r="I7" s="479"/>
      <c r="J7" s="479"/>
      <c r="K7" s="93"/>
      <c r="L7" s="489"/>
    </row>
    <row r="8" spans="1:12" ht="21" customHeight="1">
      <c r="D8" s="531" t="s">
        <v>117</v>
      </c>
      <c r="E8" s="579" t="s">
        <v>157</v>
      </c>
      <c r="F8" s="281" t="s">
        <v>126</v>
      </c>
      <c r="G8" s="281"/>
      <c r="H8" s="445"/>
      <c r="I8" s="272">
        <f>LENB(H8)</f>
        <v>0</v>
      </c>
      <c r="J8" s="370"/>
      <c r="K8" s="371" t="s">
        <v>248</v>
      </c>
      <c r="L8" s="591" t="s">
        <v>546</v>
      </c>
    </row>
    <row r="9" spans="1:12" ht="21" customHeight="1">
      <c r="D9" s="509"/>
      <c r="E9" s="580"/>
      <c r="F9" s="196" t="s">
        <v>158</v>
      </c>
      <c r="G9" s="196" t="s">
        <v>186</v>
      </c>
      <c r="H9" s="446" t="s">
        <v>654</v>
      </c>
      <c r="I9" s="272">
        <f t="shared" ref="I9:I72" si="0">LENB(H9)</f>
        <v>11</v>
      </c>
      <c r="J9" s="274">
        <v>10</v>
      </c>
      <c r="K9" s="274"/>
      <c r="L9" s="592"/>
    </row>
    <row r="10" spans="1:12" ht="21" customHeight="1">
      <c r="D10" s="509"/>
      <c r="E10" s="580"/>
      <c r="F10" s="196" t="s">
        <v>116</v>
      </c>
      <c r="G10" s="196" t="s">
        <v>311</v>
      </c>
      <c r="H10" s="446" t="s">
        <v>311</v>
      </c>
      <c r="I10" s="272">
        <f t="shared" si="0"/>
        <v>11</v>
      </c>
      <c r="J10" s="196"/>
      <c r="K10" s="196"/>
      <c r="L10" s="592"/>
    </row>
    <row r="11" spans="1:12" ht="21" customHeight="1">
      <c r="D11" s="509"/>
      <c r="E11" s="580"/>
      <c r="F11" s="277" t="s">
        <v>49</v>
      </c>
      <c r="G11" s="372" t="s">
        <v>187</v>
      </c>
      <c r="H11" s="447" t="s">
        <v>689</v>
      </c>
      <c r="I11" s="272">
        <f t="shared" si="0"/>
        <v>83</v>
      </c>
      <c r="J11" s="373"/>
      <c r="K11" s="373"/>
      <c r="L11" s="592"/>
    </row>
    <row r="12" spans="1:12" ht="21" customHeight="1">
      <c r="D12" s="509"/>
      <c r="E12" s="580"/>
      <c r="F12" s="196" t="s">
        <v>50</v>
      </c>
      <c r="G12" s="196"/>
      <c r="H12" s="446" t="s">
        <v>654</v>
      </c>
      <c r="I12" s="272">
        <f t="shared" si="0"/>
        <v>11</v>
      </c>
      <c r="J12" s="373"/>
      <c r="K12" s="373"/>
      <c r="L12" s="592"/>
    </row>
    <row r="13" spans="1:12" ht="21" customHeight="1" thickBot="1">
      <c r="D13" s="509"/>
      <c r="E13" s="580"/>
      <c r="F13" s="278" t="s">
        <v>77</v>
      </c>
      <c r="G13" s="278" t="s">
        <v>186</v>
      </c>
      <c r="H13" s="446" t="s">
        <v>654</v>
      </c>
      <c r="I13" s="356">
        <f t="shared" si="0"/>
        <v>11</v>
      </c>
      <c r="J13" s="374"/>
      <c r="K13" s="374"/>
      <c r="L13" s="592"/>
    </row>
    <row r="14" spans="1:12" ht="21" customHeight="1">
      <c r="D14" s="508" t="s">
        <v>121</v>
      </c>
      <c r="E14" s="517" t="s">
        <v>123</v>
      </c>
      <c r="F14" s="314" t="s">
        <v>125</v>
      </c>
      <c r="G14" s="315"/>
      <c r="H14" s="448"/>
      <c r="I14" s="316">
        <f t="shared" si="0"/>
        <v>0</v>
      </c>
      <c r="J14" s="316"/>
      <c r="K14" s="316" t="s">
        <v>250</v>
      </c>
      <c r="L14" s="518" t="s">
        <v>546</v>
      </c>
    </row>
    <row r="15" spans="1:12" ht="21" customHeight="1">
      <c r="D15" s="509"/>
      <c r="E15" s="515"/>
      <c r="F15" s="206" t="s">
        <v>55</v>
      </c>
      <c r="G15" s="190" t="s">
        <v>212</v>
      </c>
      <c r="H15" s="446" t="s">
        <v>601</v>
      </c>
      <c r="I15" s="171">
        <f t="shared" si="0"/>
        <v>23</v>
      </c>
      <c r="J15" s="172">
        <v>33</v>
      </c>
      <c r="K15" s="172"/>
      <c r="L15" s="512"/>
    </row>
    <row r="16" spans="1:12" ht="21" customHeight="1">
      <c r="D16" s="509"/>
      <c r="E16" s="515"/>
      <c r="F16" s="206" t="s">
        <v>124</v>
      </c>
      <c r="G16" s="190" t="s">
        <v>312</v>
      </c>
      <c r="H16" s="446" t="s">
        <v>312</v>
      </c>
      <c r="I16" s="171">
        <f t="shared" si="0"/>
        <v>22</v>
      </c>
      <c r="J16" s="206"/>
      <c r="K16" s="206"/>
      <c r="L16" s="512"/>
    </row>
    <row r="17" spans="2:12" ht="20.100000000000001" customHeight="1">
      <c r="D17" s="509"/>
      <c r="E17" s="515"/>
      <c r="F17" s="173" t="s">
        <v>49</v>
      </c>
      <c r="G17" s="317" t="s">
        <v>188</v>
      </c>
      <c r="H17" s="418" t="s">
        <v>590</v>
      </c>
      <c r="I17" s="171">
        <f t="shared" si="0"/>
        <v>83</v>
      </c>
      <c r="J17" s="172"/>
      <c r="K17" s="172"/>
      <c r="L17" s="512"/>
    </row>
    <row r="18" spans="2:12" ht="20.100000000000001" customHeight="1">
      <c r="D18" s="509"/>
      <c r="E18" s="515"/>
      <c r="F18" s="206" t="s">
        <v>50</v>
      </c>
      <c r="G18" s="190"/>
      <c r="H18" s="446" t="s">
        <v>601</v>
      </c>
      <c r="I18" s="171">
        <f t="shared" si="0"/>
        <v>23</v>
      </c>
      <c r="J18" s="172"/>
      <c r="K18" s="172"/>
      <c r="L18" s="512"/>
    </row>
    <row r="19" spans="2:12" ht="20.100000000000001" customHeight="1">
      <c r="D19" s="509"/>
      <c r="E19" s="516"/>
      <c r="F19" s="209" t="s">
        <v>77</v>
      </c>
      <c r="G19" s="190" t="s">
        <v>212</v>
      </c>
      <c r="H19" s="446" t="s">
        <v>601</v>
      </c>
      <c r="I19" s="171">
        <f t="shared" si="0"/>
        <v>23</v>
      </c>
      <c r="J19" s="174"/>
      <c r="K19" s="174"/>
      <c r="L19" s="513"/>
    </row>
    <row r="20" spans="2:12" ht="20.100000000000001" customHeight="1">
      <c r="D20" s="509"/>
      <c r="E20" s="483" t="s">
        <v>127</v>
      </c>
      <c r="F20" s="151" t="s">
        <v>125</v>
      </c>
      <c r="G20" s="318"/>
      <c r="H20" s="430"/>
      <c r="I20" s="319">
        <f t="shared" si="0"/>
        <v>0</v>
      </c>
      <c r="J20" s="319"/>
      <c r="K20" s="319" t="s">
        <v>250</v>
      </c>
      <c r="L20" s="528"/>
    </row>
    <row r="21" spans="2:12" ht="20.100000000000001" customHeight="1">
      <c r="D21" s="509"/>
      <c r="E21" s="497"/>
      <c r="F21" s="320" t="s">
        <v>55</v>
      </c>
      <c r="G21" s="153" t="s">
        <v>113</v>
      </c>
      <c r="H21" s="430"/>
      <c r="I21" s="319">
        <f t="shared" si="0"/>
        <v>0</v>
      </c>
      <c r="J21" s="321">
        <v>33</v>
      </c>
      <c r="K21" s="321"/>
      <c r="L21" s="529"/>
    </row>
    <row r="22" spans="2:12" ht="20.100000000000001" customHeight="1">
      <c r="D22" s="509"/>
      <c r="E22" s="497"/>
      <c r="F22" s="320" t="s">
        <v>124</v>
      </c>
      <c r="G22" s="153" t="s">
        <v>313</v>
      </c>
      <c r="H22" s="430"/>
      <c r="I22" s="319">
        <f t="shared" si="0"/>
        <v>0</v>
      </c>
      <c r="J22" s="320"/>
      <c r="K22" s="320"/>
      <c r="L22" s="529"/>
    </row>
    <row r="23" spans="2:12" ht="20.100000000000001" customHeight="1">
      <c r="B23" s="57" t="s">
        <v>44</v>
      </c>
      <c r="D23" s="509"/>
      <c r="E23" s="497"/>
      <c r="F23" s="322" t="s">
        <v>49</v>
      </c>
      <c r="G23" s="323" t="s">
        <v>189</v>
      </c>
      <c r="H23" s="430"/>
      <c r="I23" s="319">
        <f t="shared" si="0"/>
        <v>0</v>
      </c>
      <c r="J23" s="321"/>
      <c r="K23" s="321"/>
      <c r="L23" s="529"/>
    </row>
    <row r="24" spans="2:12" ht="20.100000000000001" customHeight="1">
      <c r="D24" s="509"/>
      <c r="E24" s="497"/>
      <c r="F24" s="320" t="s">
        <v>50</v>
      </c>
      <c r="G24" s="153"/>
      <c r="H24" s="430"/>
      <c r="I24" s="319">
        <f t="shared" si="0"/>
        <v>0</v>
      </c>
      <c r="J24" s="321"/>
      <c r="K24" s="321"/>
      <c r="L24" s="529"/>
    </row>
    <row r="25" spans="2:12" ht="20.100000000000001" customHeight="1">
      <c r="D25" s="509"/>
      <c r="E25" s="498"/>
      <c r="F25" s="324" t="s">
        <v>77</v>
      </c>
      <c r="G25" s="126" t="s">
        <v>113</v>
      </c>
      <c r="H25" s="430"/>
      <c r="I25" s="319">
        <f t="shared" si="0"/>
        <v>0</v>
      </c>
      <c r="J25" s="325"/>
      <c r="K25" s="325"/>
      <c r="L25" s="530"/>
    </row>
    <row r="26" spans="2:12" ht="20.100000000000001" customHeight="1">
      <c r="D26" s="509"/>
      <c r="E26" s="483" t="s">
        <v>128</v>
      </c>
      <c r="F26" s="151" t="s">
        <v>125</v>
      </c>
      <c r="G26" s="318"/>
      <c r="H26" s="430"/>
      <c r="I26" s="319">
        <f t="shared" si="0"/>
        <v>0</v>
      </c>
      <c r="J26" s="319"/>
      <c r="K26" s="319" t="s">
        <v>250</v>
      </c>
      <c r="L26" s="528"/>
    </row>
    <row r="27" spans="2:12" ht="20.100000000000001" customHeight="1">
      <c r="D27" s="509"/>
      <c r="E27" s="497"/>
      <c r="F27" s="320" t="s">
        <v>55</v>
      </c>
      <c r="G27" s="153" t="s">
        <v>114</v>
      </c>
      <c r="H27" s="430"/>
      <c r="I27" s="319">
        <f t="shared" si="0"/>
        <v>0</v>
      </c>
      <c r="J27" s="321">
        <v>33</v>
      </c>
      <c r="K27" s="321"/>
      <c r="L27" s="529"/>
    </row>
    <row r="28" spans="2:12" ht="20.100000000000001" customHeight="1">
      <c r="D28" s="509"/>
      <c r="E28" s="497"/>
      <c r="F28" s="320" t="s">
        <v>124</v>
      </c>
      <c r="G28" s="153" t="s">
        <v>314</v>
      </c>
      <c r="H28" s="430"/>
      <c r="I28" s="319">
        <f t="shared" si="0"/>
        <v>0</v>
      </c>
      <c r="J28" s="320"/>
      <c r="K28" s="320"/>
      <c r="L28" s="529"/>
    </row>
    <row r="29" spans="2:12" ht="20.65" customHeight="1">
      <c r="D29" s="509"/>
      <c r="E29" s="497"/>
      <c r="F29" s="322" t="s">
        <v>49</v>
      </c>
      <c r="G29" s="323" t="s">
        <v>190</v>
      </c>
      <c r="H29" s="430"/>
      <c r="I29" s="319">
        <f t="shared" si="0"/>
        <v>0</v>
      </c>
      <c r="J29" s="321"/>
      <c r="K29" s="321"/>
      <c r="L29" s="529"/>
    </row>
    <row r="30" spans="2:12" ht="20.65" customHeight="1">
      <c r="D30" s="509"/>
      <c r="E30" s="497"/>
      <c r="F30" s="320" t="s">
        <v>50</v>
      </c>
      <c r="G30" s="153"/>
      <c r="H30" s="430"/>
      <c r="I30" s="319">
        <f t="shared" si="0"/>
        <v>0</v>
      </c>
      <c r="J30" s="321"/>
      <c r="K30" s="321"/>
      <c r="L30" s="529"/>
    </row>
    <row r="31" spans="2:12" ht="20.65" customHeight="1">
      <c r="D31" s="509"/>
      <c r="E31" s="498"/>
      <c r="F31" s="324" t="s">
        <v>77</v>
      </c>
      <c r="G31" s="126" t="s">
        <v>114</v>
      </c>
      <c r="H31" s="430"/>
      <c r="I31" s="319">
        <f t="shared" si="0"/>
        <v>0</v>
      </c>
      <c r="J31" s="325"/>
      <c r="K31" s="325"/>
      <c r="L31" s="530"/>
    </row>
    <row r="32" spans="2:12" ht="20.65" customHeight="1">
      <c r="D32" s="509"/>
      <c r="E32" s="483" t="s">
        <v>129</v>
      </c>
      <c r="F32" s="151" t="s">
        <v>125</v>
      </c>
      <c r="G32" s="318"/>
      <c r="H32" s="430"/>
      <c r="I32" s="319">
        <f t="shared" si="0"/>
        <v>0</v>
      </c>
      <c r="J32" s="319"/>
      <c r="K32" s="319" t="s">
        <v>250</v>
      </c>
      <c r="L32" s="528"/>
    </row>
    <row r="33" spans="4:12" ht="20.65" customHeight="1">
      <c r="D33" s="509"/>
      <c r="E33" s="497"/>
      <c r="F33" s="320" t="s">
        <v>55</v>
      </c>
      <c r="G33" s="153" t="s">
        <v>191</v>
      </c>
      <c r="H33" s="430"/>
      <c r="I33" s="319">
        <f t="shared" si="0"/>
        <v>0</v>
      </c>
      <c r="J33" s="321">
        <v>33</v>
      </c>
      <c r="K33" s="321"/>
      <c r="L33" s="529"/>
    </row>
    <row r="34" spans="4:12" ht="20.65" customHeight="1">
      <c r="D34" s="509"/>
      <c r="E34" s="497"/>
      <c r="F34" s="320" t="s">
        <v>124</v>
      </c>
      <c r="G34" s="153" t="s">
        <v>315</v>
      </c>
      <c r="H34" s="430"/>
      <c r="I34" s="319">
        <f t="shared" si="0"/>
        <v>0</v>
      </c>
      <c r="J34" s="320"/>
      <c r="K34" s="320"/>
      <c r="L34" s="529"/>
    </row>
    <row r="35" spans="4:12" ht="20.65" customHeight="1">
      <c r="D35" s="509"/>
      <c r="E35" s="497"/>
      <c r="F35" s="322" t="s">
        <v>49</v>
      </c>
      <c r="G35" s="323" t="s">
        <v>192</v>
      </c>
      <c r="H35" s="430"/>
      <c r="I35" s="319">
        <f t="shared" si="0"/>
        <v>0</v>
      </c>
      <c r="J35" s="321"/>
      <c r="K35" s="321"/>
      <c r="L35" s="529"/>
    </row>
    <row r="36" spans="4:12" ht="20.65" customHeight="1">
      <c r="D36" s="509"/>
      <c r="E36" s="497"/>
      <c r="F36" s="320" t="s">
        <v>50</v>
      </c>
      <c r="G36" s="153"/>
      <c r="H36" s="430"/>
      <c r="I36" s="319">
        <f t="shared" si="0"/>
        <v>0</v>
      </c>
      <c r="J36" s="321"/>
      <c r="K36" s="321"/>
      <c r="L36" s="529"/>
    </row>
    <row r="37" spans="4:12" ht="20.65" customHeight="1">
      <c r="D37" s="509"/>
      <c r="E37" s="498"/>
      <c r="F37" s="324" t="s">
        <v>77</v>
      </c>
      <c r="G37" s="126" t="s">
        <v>191</v>
      </c>
      <c r="H37" s="430"/>
      <c r="I37" s="319">
        <f t="shared" si="0"/>
        <v>0</v>
      </c>
      <c r="J37" s="325"/>
      <c r="K37" s="325"/>
      <c r="L37" s="530"/>
    </row>
    <row r="38" spans="4:12" ht="20.65" customHeight="1">
      <c r="D38" s="509"/>
      <c r="E38" s="499" t="s">
        <v>130</v>
      </c>
      <c r="F38" s="326" t="s">
        <v>142</v>
      </c>
      <c r="G38" s="326" t="s">
        <v>141</v>
      </c>
      <c r="H38" s="430"/>
      <c r="I38" s="319">
        <f t="shared" si="0"/>
        <v>0</v>
      </c>
      <c r="J38" s="319"/>
      <c r="K38" s="319"/>
      <c r="L38" s="593"/>
    </row>
    <row r="39" spans="4:12" ht="20.65" customHeight="1">
      <c r="D39" s="509"/>
      <c r="E39" s="500"/>
      <c r="F39" s="320" t="s">
        <v>125</v>
      </c>
      <c r="G39" s="327"/>
      <c r="H39" s="430"/>
      <c r="I39" s="319">
        <f t="shared" si="0"/>
        <v>0</v>
      </c>
      <c r="J39" s="321"/>
      <c r="K39" s="321" t="s">
        <v>250</v>
      </c>
      <c r="L39" s="594"/>
    </row>
    <row r="40" spans="4:12" ht="20.100000000000001" customHeight="1">
      <c r="D40" s="509"/>
      <c r="E40" s="500"/>
      <c r="F40" s="320" t="s">
        <v>55</v>
      </c>
      <c r="G40" s="153" t="s">
        <v>288</v>
      </c>
      <c r="H40" s="430"/>
      <c r="I40" s="319">
        <f t="shared" si="0"/>
        <v>0</v>
      </c>
      <c r="J40" s="321">
        <v>33</v>
      </c>
      <c r="K40" s="321"/>
      <c r="L40" s="594"/>
    </row>
    <row r="41" spans="4:12" ht="20.100000000000001" customHeight="1">
      <c r="D41" s="509"/>
      <c r="E41" s="500"/>
      <c r="F41" s="320" t="s">
        <v>124</v>
      </c>
      <c r="G41" s="153" t="s">
        <v>316</v>
      </c>
      <c r="H41" s="430"/>
      <c r="I41" s="319">
        <f t="shared" si="0"/>
        <v>0</v>
      </c>
      <c r="J41" s="320"/>
      <c r="K41" s="320"/>
      <c r="L41" s="594"/>
    </row>
    <row r="42" spans="4:12" ht="20.100000000000001" customHeight="1">
      <c r="D42" s="509"/>
      <c r="E42" s="500"/>
      <c r="F42" s="322" t="s">
        <v>49</v>
      </c>
      <c r="G42" s="261" t="s">
        <v>112</v>
      </c>
      <c r="H42" s="430"/>
      <c r="I42" s="319">
        <f t="shared" si="0"/>
        <v>0</v>
      </c>
      <c r="J42" s="321"/>
      <c r="K42" s="321"/>
      <c r="L42" s="594"/>
    </row>
    <row r="43" spans="4:12" ht="20.100000000000001" customHeight="1">
      <c r="D43" s="509"/>
      <c r="E43" s="500"/>
      <c r="F43" s="320" t="s">
        <v>50</v>
      </c>
      <c r="G43" s="153"/>
      <c r="H43" s="430"/>
      <c r="I43" s="319">
        <f t="shared" si="0"/>
        <v>0</v>
      </c>
      <c r="J43" s="321"/>
      <c r="K43" s="321"/>
      <c r="L43" s="594"/>
    </row>
    <row r="44" spans="4:12" ht="20.100000000000001" customHeight="1">
      <c r="D44" s="509"/>
      <c r="E44" s="501"/>
      <c r="F44" s="328" t="s">
        <v>77</v>
      </c>
      <c r="G44" s="269" t="s">
        <v>288</v>
      </c>
      <c r="H44" s="442"/>
      <c r="I44" s="329">
        <f t="shared" si="0"/>
        <v>0</v>
      </c>
      <c r="J44" s="330"/>
      <c r="K44" s="328"/>
      <c r="L44" s="595"/>
    </row>
    <row r="45" spans="4:12" ht="20.100000000000001" customHeight="1">
      <c r="D45" s="509"/>
      <c r="E45" s="514" t="s">
        <v>592</v>
      </c>
      <c r="F45" s="204" t="s">
        <v>125</v>
      </c>
      <c r="G45" s="331"/>
      <c r="H45" s="449"/>
      <c r="I45" s="171">
        <f t="shared" si="0"/>
        <v>0</v>
      </c>
      <c r="J45" s="171"/>
      <c r="K45" s="171" t="s">
        <v>250</v>
      </c>
      <c r="L45" s="511" t="s">
        <v>546</v>
      </c>
    </row>
    <row r="46" spans="4:12" ht="20.100000000000001" customHeight="1">
      <c r="D46" s="509"/>
      <c r="E46" s="515"/>
      <c r="F46" s="206" t="s">
        <v>55</v>
      </c>
      <c r="G46" s="207" t="s">
        <v>289</v>
      </c>
      <c r="H46" s="417" t="s">
        <v>289</v>
      </c>
      <c r="I46" s="171">
        <f t="shared" si="0"/>
        <v>8</v>
      </c>
      <c r="J46" s="172">
        <v>33</v>
      </c>
      <c r="K46" s="172"/>
      <c r="L46" s="512"/>
    </row>
    <row r="47" spans="4:12" ht="20.100000000000001" customHeight="1">
      <c r="D47" s="509"/>
      <c r="E47" s="515"/>
      <c r="F47" s="206" t="s">
        <v>124</v>
      </c>
      <c r="G47" s="207" t="s">
        <v>317</v>
      </c>
      <c r="H47" s="417" t="s">
        <v>317</v>
      </c>
      <c r="I47" s="171">
        <f t="shared" si="0"/>
        <v>8</v>
      </c>
      <c r="J47" s="206"/>
      <c r="K47" s="206"/>
      <c r="L47" s="512"/>
    </row>
    <row r="48" spans="4:12" ht="20.100000000000001" customHeight="1">
      <c r="D48" s="509"/>
      <c r="E48" s="515"/>
      <c r="F48" s="173" t="s">
        <v>49</v>
      </c>
      <c r="G48" s="317" t="s">
        <v>290</v>
      </c>
      <c r="H48" s="418" t="s">
        <v>591</v>
      </c>
      <c r="I48" s="171">
        <f t="shared" si="0"/>
        <v>80</v>
      </c>
      <c r="J48" s="172"/>
      <c r="K48" s="172"/>
      <c r="L48" s="512"/>
    </row>
    <row r="49" spans="4:12" ht="20.100000000000001" customHeight="1">
      <c r="D49" s="509"/>
      <c r="E49" s="515"/>
      <c r="F49" s="206" t="s">
        <v>50</v>
      </c>
      <c r="G49" s="207"/>
      <c r="H49" s="417" t="s">
        <v>289</v>
      </c>
      <c r="I49" s="171">
        <f t="shared" si="0"/>
        <v>8</v>
      </c>
      <c r="J49" s="172"/>
      <c r="K49" s="172"/>
      <c r="L49" s="512"/>
    </row>
    <row r="50" spans="4:12" ht="19.899999999999999" customHeight="1">
      <c r="D50" s="509"/>
      <c r="E50" s="516"/>
      <c r="F50" s="209" t="s">
        <v>77</v>
      </c>
      <c r="G50" s="210" t="s">
        <v>289</v>
      </c>
      <c r="H50" s="432" t="s">
        <v>289</v>
      </c>
      <c r="I50" s="332">
        <f t="shared" si="0"/>
        <v>8</v>
      </c>
      <c r="J50" s="174"/>
      <c r="K50" s="209"/>
      <c r="L50" s="513"/>
    </row>
    <row r="51" spans="4:12" ht="19.899999999999999" customHeight="1">
      <c r="D51" s="509"/>
      <c r="E51" s="483" t="s">
        <v>132</v>
      </c>
      <c r="F51" s="94" t="s">
        <v>285</v>
      </c>
      <c r="G51" s="306" t="s">
        <v>283</v>
      </c>
      <c r="H51" s="443"/>
      <c r="I51" s="95">
        <f t="shared" si="0"/>
        <v>0</v>
      </c>
      <c r="J51" s="95"/>
      <c r="K51" s="151"/>
      <c r="L51" s="486"/>
    </row>
    <row r="52" spans="4:12" ht="19.899999999999999" customHeight="1">
      <c r="D52" s="509"/>
      <c r="E52" s="497"/>
      <c r="F52" s="98" t="s">
        <v>284</v>
      </c>
      <c r="G52" s="154"/>
      <c r="H52" s="443"/>
      <c r="I52" s="95">
        <f t="shared" si="0"/>
        <v>0</v>
      </c>
      <c r="J52" s="99"/>
      <c r="K52" s="99" t="s">
        <v>249</v>
      </c>
      <c r="L52" s="485"/>
    </row>
    <row r="53" spans="4:12" ht="19.899999999999999" customHeight="1">
      <c r="D53" s="509"/>
      <c r="E53" s="497"/>
      <c r="F53" s="98" t="s">
        <v>226</v>
      </c>
      <c r="G53" s="114" t="s">
        <v>87</v>
      </c>
      <c r="H53" s="443"/>
      <c r="I53" s="95">
        <f t="shared" si="0"/>
        <v>0</v>
      </c>
      <c r="J53" s="99">
        <v>33</v>
      </c>
      <c r="K53" s="99"/>
      <c r="L53" s="485"/>
    </row>
    <row r="54" spans="4:12" ht="20.100000000000001" customHeight="1">
      <c r="D54" s="509"/>
      <c r="E54" s="497"/>
      <c r="F54" s="98" t="s">
        <v>227</v>
      </c>
      <c r="G54" s="114" t="s">
        <v>318</v>
      </c>
      <c r="H54" s="443"/>
      <c r="I54" s="95">
        <f t="shared" si="0"/>
        <v>0</v>
      </c>
      <c r="J54" s="98"/>
      <c r="K54" s="99"/>
      <c r="L54" s="485"/>
    </row>
    <row r="55" spans="4:12" ht="20.100000000000001" customHeight="1">
      <c r="D55" s="509"/>
      <c r="E55" s="497"/>
      <c r="F55" s="102" t="s">
        <v>49</v>
      </c>
      <c r="G55" s="117" t="s">
        <v>98</v>
      </c>
      <c r="H55" s="443"/>
      <c r="I55" s="95">
        <f t="shared" si="0"/>
        <v>0</v>
      </c>
      <c r="J55" s="99"/>
      <c r="K55" s="99"/>
      <c r="L55" s="485"/>
    </row>
    <row r="56" spans="4:12" ht="20.100000000000001" customHeight="1">
      <c r="D56" s="509"/>
      <c r="E56" s="497"/>
      <c r="F56" s="98" t="s">
        <v>50</v>
      </c>
      <c r="G56" s="114"/>
      <c r="H56" s="443"/>
      <c r="I56" s="95">
        <f t="shared" si="0"/>
        <v>0</v>
      </c>
      <c r="J56" s="99"/>
      <c r="K56" s="98"/>
      <c r="L56" s="485"/>
    </row>
    <row r="57" spans="4:12" ht="20.100000000000001" customHeight="1">
      <c r="D57" s="509"/>
      <c r="E57" s="498"/>
      <c r="F57" s="118" t="s">
        <v>228</v>
      </c>
      <c r="G57" s="119" t="s">
        <v>87</v>
      </c>
      <c r="H57" s="443"/>
      <c r="I57" s="95">
        <f t="shared" si="0"/>
        <v>0</v>
      </c>
      <c r="J57" s="120"/>
      <c r="K57" s="120"/>
      <c r="L57" s="487"/>
    </row>
    <row r="58" spans="4:12" ht="20.100000000000001" customHeight="1">
      <c r="D58" s="509"/>
      <c r="E58" s="483" t="s">
        <v>133</v>
      </c>
      <c r="F58" s="94" t="s">
        <v>284</v>
      </c>
      <c r="G58" s="121"/>
      <c r="H58" s="443"/>
      <c r="I58" s="95">
        <f t="shared" si="0"/>
        <v>0</v>
      </c>
      <c r="J58" s="95"/>
      <c r="K58" s="95" t="s">
        <v>249</v>
      </c>
      <c r="L58" s="486"/>
    </row>
    <row r="59" spans="4:12" ht="20.100000000000001" customHeight="1">
      <c r="D59" s="509"/>
      <c r="E59" s="497"/>
      <c r="F59" s="98" t="s">
        <v>226</v>
      </c>
      <c r="G59" s="114" t="s">
        <v>193</v>
      </c>
      <c r="H59" s="443"/>
      <c r="I59" s="95">
        <f t="shared" si="0"/>
        <v>0</v>
      </c>
      <c r="J59" s="99">
        <v>33</v>
      </c>
      <c r="K59" s="99"/>
      <c r="L59" s="485"/>
    </row>
    <row r="60" spans="4:12" ht="17.649999999999999" customHeight="1">
      <c r="D60" s="509"/>
      <c r="E60" s="497"/>
      <c r="F60" s="98" t="s">
        <v>227</v>
      </c>
      <c r="G60" s="114" t="s">
        <v>291</v>
      </c>
      <c r="H60" s="443"/>
      <c r="I60" s="95">
        <f t="shared" si="0"/>
        <v>0</v>
      </c>
      <c r="J60" s="98"/>
      <c r="K60" s="99"/>
      <c r="L60" s="485"/>
    </row>
    <row r="61" spans="4:12" ht="16.5" customHeight="1">
      <c r="D61" s="509"/>
      <c r="E61" s="497"/>
      <c r="F61" s="102" t="s">
        <v>49</v>
      </c>
      <c r="G61" s="117" t="s">
        <v>194</v>
      </c>
      <c r="H61" s="443"/>
      <c r="I61" s="95">
        <f t="shared" si="0"/>
        <v>0</v>
      </c>
      <c r="J61" s="99"/>
      <c r="K61" s="99"/>
      <c r="L61" s="485"/>
    </row>
    <row r="62" spans="4:12" ht="17.25" customHeight="1">
      <c r="D62" s="509"/>
      <c r="E62" s="497"/>
      <c r="F62" s="98" t="s">
        <v>50</v>
      </c>
      <c r="G62" s="114"/>
      <c r="H62" s="443"/>
      <c r="I62" s="95">
        <f t="shared" si="0"/>
        <v>0</v>
      </c>
      <c r="J62" s="99"/>
      <c r="K62" s="98"/>
      <c r="L62" s="485"/>
    </row>
    <row r="63" spans="4:12" ht="16.5" customHeight="1">
      <c r="D63" s="509"/>
      <c r="E63" s="498"/>
      <c r="F63" s="118" t="s">
        <v>228</v>
      </c>
      <c r="G63" s="119" t="s">
        <v>193</v>
      </c>
      <c r="H63" s="443"/>
      <c r="I63" s="95">
        <f t="shared" si="0"/>
        <v>0</v>
      </c>
      <c r="J63" s="120"/>
      <c r="K63" s="120"/>
      <c r="L63" s="487"/>
    </row>
    <row r="64" spans="4:12" ht="16.5" customHeight="1">
      <c r="D64" s="509"/>
      <c r="E64" s="483" t="s">
        <v>134</v>
      </c>
      <c r="F64" s="94" t="s">
        <v>284</v>
      </c>
      <c r="G64" s="121"/>
      <c r="H64" s="443"/>
      <c r="I64" s="95">
        <f t="shared" si="0"/>
        <v>0</v>
      </c>
      <c r="J64" s="95"/>
      <c r="K64" s="95" t="s">
        <v>249</v>
      </c>
      <c r="L64" s="486"/>
    </row>
    <row r="65" spans="4:12" ht="20.100000000000001" customHeight="1">
      <c r="D65" s="509"/>
      <c r="E65" s="497"/>
      <c r="F65" s="98" t="s">
        <v>226</v>
      </c>
      <c r="G65" s="114" t="s">
        <v>195</v>
      </c>
      <c r="H65" s="443"/>
      <c r="I65" s="95">
        <f t="shared" si="0"/>
        <v>0</v>
      </c>
      <c r="J65" s="99">
        <v>33</v>
      </c>
      <c r="K65" s="99"/>
      <c r="L65" s="485"/>
    </row>
    <row r="66" spans="4:12" ht="20.100000000000001" customHeight="1">
      <c r="D66" s="509"/>
      <c r="E66" s="497"/>
      <c r="F66" s="98" t="s">
        <v>227</v>
      </c>
      <c r="G66" s="114" t="s">
        <v>319</v>
      </c>
      <c r="H66" s="443"/>
      <c r="I66" s="95">
        <f t="shared" si="0"/>
        <v>0</v>
      </c>
      <c r="J66" s="98"/>
      <c r="K66" s="99"/>
      <c r="L66" s="485"/>
    </row>
    <row r="67" spans="4:12" ht="20.100000000000001" customHeight="1">
      <c r="D67" s="509"/>
      <c r="E67" s="497"/>
      <c r="F67" s="102" t="s">
        <v>49</v>
      </c>
      <c r="G67" s="117" t="s">
        <v>196</v>
      </c>
      <c r="H67" s="443"/>
      <c r="I67" s="95">
        <f t="shared" si="0"/>
        <v>0</v>
      </c>
      <c r="J67" s="99"/>
      <c r="K67" s="99"/>
      <c r="L67" s="485"/>
    </row>
    <row r="68" spans="4:12" ht="20.100000000000001" customHeight="1">
      <c r="D68" s="509"/>
      <c r="E68" s="497"/>
      <c r="F68" s="98" t="s">
        <v>50</v>
      </c>
      <c r="G68" s="114"/>
      <c r="H68" s="443"/>
      <c r="I68" s="95">
        <f t="shared" si="0"/>
        <v>0</v>
      </c>
      <c r="J68" s="99"/>
      <c r="K68" s="98"/>
      <c r="L68" s="485"/>
    </row>
    <row r="69" spans="4:12" ht="20.100000000000001" customHeight="1">
      <c r="D69" s="509"/>
      <c r="E69" s="498"/>
      <c r="F69" s="118" t="s">
        <v>228</v>
      </c>
      <c r="G69" s="119" t="s">
        <v>195</v>
      </c>
      <c r="H69" s="443"/>
      <c r="I69" s="95">
        <f t="shared" si="0"/>
        <v>0</v>
      </c>
      <c r="J69" s="120"/>
      <c r="K69" s="149"/>
      <c r="L69" s="487"/>
    </row>
    <row r="70" spans="4:12" ht="20.100000000000001" customHeight="1">
      <c r="D70" s="509"/>
      <c r="E70" s="483" t="s">
        <v>135</v>
      </c>
      <c r="F70" s="94" t="s">
        <v>284</v>
      </c>
      <c r="G70" s="121"/>
      <c r="H70" s="443"/>
      <c r="I70" s="95">
        <f t="shared" si="0"/>
        <v>0</v>
      </c>
      <c r="J70" s="95"/>
      <c r="K70" s="95" t="s">
        <v>249</v>
      </c>
      <c r="L70" s="486"/>
    </row>
    <row r="71" spans="4:12" ht="20.100000000000001" customHeight="1">
      <c r="D71" s="509"/>
      <c r="E71" s="497"/>
      <c r="F71" s="98" t="s">
        <v>226</v>
      </c>
      <c r="G71" s="114" t="s">
        <v>197</v>
      </c>
      <c r="H71" s="443"/>
      <c r="I71" s="95">
        <f t="shared" si="0"/>
        <v>0</v>
      </c>
      <c r="J71" s="99">
        <v>33</v>
      </c>
      <c r="K71" s="99"/>
      <c r="L71" s="485"/>
    </row>
    <row r="72" spans="4:12" ht="20.100000000000001" customHeight="1">
      <c r="D72" s="509"/>
      <c r="E72" s="497"/>
      <c r="F72" s="98" t="s">
        <v>227</v>
      </c>
      <c r="G72" s="114" t="s">
        <v>320</v>
      </c>
      <c r="H72" s="443"/>
      <c r="I72" s="95">
        <f t="shared" si="0"/>
        <v>0</v>
      </c>
      <c r="J72" s="98"/>
      <c r="K72" s="99"/>
      <c r="L72" s="485"/>
    </row>
    <row r="73" spans="4:12" ht="20.100000000000001" customHeight="1">
      <c r="D73" s="509"/>
      <c r="E73" s="497"/>
      <c r="F73" s="102" t="s">
        <v>49</v>
      </c>
      <c r="G73" s="117" t="s">
        <v>198</v>
      </c>
      <c r="H73" s="443"/>
      <c r="I73" s="95">
        <f t="shared" ref="I73:I87" si="1">LENB(H73)</f>
        <v>0</v>
      </c>
      <c r="J73" s="99"/>
      <c r="K73" s="99"/>
      <c r="L73" s="485"/>
    </row>
    <row r="74" spans="4:12" ht="19.5" customHeight="1">
      <c r="D74" s="509"/>
      <c r="E74" s="497"/>
      <c r="F74" s="98" t="s">
        <v>50</v>
      </c>
      <c r="G74" s="114"/>
      <c r="H74" s="443"/>
      <c r="I74" s="95">
        <f t="shared" si="1"/>
        <v>0</v>
      </c>
      <c r="J74" s="99"/>
      <c r="K74" s="98"/>
      <c r="L74" s="485"/>
    </row>
    <row r="75" spans="4:12" ht="20.100000000000001" customHeight="1">
      <c r="D75" s="509"/>
      <c r="E75" s="498"/>
      <c r="F75" s="257" t="s">
        <v>228</v>
      </c>
      <c r="G75" s="307" t="s">
        <v>197</v>
      </c>
      <c r="H75" s="443"/>
      <c r="I75" s="95">
        <f t="shared" si="1"/>
        <v>0</v>
      </c>
      <c r="J75" s="258"/>
      <c r="K75" s="120"/>
      <c r="L75" s="487"/>
    </row>
    <row r="76" spans="4:12" ht="20.100000000000001" customHeight="1">
      <c r="D76" s="509"/>
      <c r="E76" s="483" t="s">
        <v>151</v>
      </c>
      <c r="F76" s="94" t="s">
        <v>284</v>
      </c>
      <c r="G76" s="121"/>
      <c r="H76" s="443"/>
      <c r="I76" s="95">
        <f t="shared" si="1"/>
        <v>0</v>
      </c>
      <c r="J76" s="95"/>
      <c r="K76" s="95" t="s">
        <v>249</v>
      </c>
      <c r="L76" s="486"/>
    </row>
    <row r="77" spans="4:12" ht="20.100000000000001" customHeight="1">
      <c r="D77" s="509"/>
      <c r="E77" s="497"/>
      <c r="F77" s="98" t="s">
        <v>226</v>
      </c>
      <c r="G77" s="114" t="s">
        <v>199</v>
      </c>
      <c r="H77" s="443"/>
      <c r="I77" s="95">
        <f t="shared" si="1"/>
        <v>0</v>
      </c>
      <c r="J77" s="99">
        <v>33</v>
      </c>
      <c r="K77" s="99"/>
      <c r="L77" s="485"/>
    </row>
    <row r="78" spans="4:12" ht="20.100000000000001" customHeight="1">
      <c r="D78" s="509"/>
      <c r="E78" s="497"/>
      <c r="F78" s="98" t="s">
        <v>227</v>
      </c>
      <c r="G78" s="114" t="s">
        <v>321</v>
      </c>
      <c r="H78" s="443"/>
      <c r="I78" s="95">
        <f t="shared" si="1"/>
        <v>0</v>
      </c>
      <c r="J78" s="98"/>
      <c r="K78" s="99"/>
      <c r="L78" s="485"/>
    </row>
    <row r="79" spans="4:12" ht="20.100000000000001" customHeight="1">
      <c r="D79" s="509"/>
      <c r="E79" s="497"/>
      <c r="F79" s="102" t="s">
        <v>49</v>
      </c>
      <c r="G79" s="117" t="s">
        <v>200</v>
      </c>
      <c r="H79" s="443"/>
      <c r="I79" s="95">
        <f t="shared" si="1"/>
        <v>0</v>
      </c>
      <c r="J79" s="99"/>
      <c r="K79" s="99"/>
      <c r="L79" s="485"/>
    </row>
    <row r="80" spans="4:12" ht="20.100000000000001" customHeight="1">
      <c r="D80" s="509"/>
      <c r="E80" s="497"/>
      <c r="F80" s="98" t="s">
        <v>50</v>
      </c>
      <c r="G80" s="114"/>
      <c r="H80" s="443"/>
      <c r="I80" s="95">
        <f t="shared" si="1"/>
        <v>0</v>
      </c>
      <c r="J80" s="99"/>
      <c r="K80" s="98"/>
      <c r="L80" s="485"/>
    </row>
    <row r="81" spans="4:12" ht="20.100000000000001" customHeight="1">
      <c r="D81" s="509"/>
      <c r="E81" s="498"/>
      <c r="F81" s="118" t="s">
        <v>228</v>
      </c>
      <c r="G81" s="119" t="s">
        <v>199</v>
      </c>
      <c r="H81" s="443"/>
      <c r="I81" s="95">
        <f t="shared" si="1"/>
        <v>0</v>
      </c>
      <c r="J81" s="120"/>
      <c r="K81" s="120"/>
      <c r="L81" s="487"/>
    </row>
    <row r="82" spans="4:12" ht="20.100000000000001" customHeight="1">
      <c r="D82" s="509"/>
      <c r="E82" s="483" t="s">
        <v>152</v>
      </c>
      <c r="F82" s="94" t="s">
        <v>284</v>
      </c>
      <c r="G82" s="121"/>
      <c r="H82" s="443"/>
      <c r="I82" s="95">
        <f t="shared" si="1"/>
        <v>0</v>
      </c>
      <c r="J82" s="95"/>
      <c r="K82" s="95" t="s">
        <v>249</v>
      </c>
      <c r="L82" s="308"/>
    </row>
    <row r="83" spans="4:12" ht="20.100000000000001" customHeight="1">
      <c r="D83" s="509"/>
      <c r="E83" s="497"/>
      <c r="F83" s="98" t="s">
        <v>226</v>
      </c>
      <c r="G83" s="114" t="s">
        <v>201</v>
      </c>
      <c r="H83" s="443"/>
      <c r="I83" s="95">
        <f t="shared" si="1"/>
        <v>0</v>
      </c>
      <c r="J83" s="99">
        <v>33</v>
      </c>
      <c r="K83" s="99"/>
      <c r="L83" s="309"/>
    </row>
    <row r="84" spans="4:12" ht="17.649999999999999" customHeight="1">
      <c r="D84" s="509"/>
      <c r="E84" s="497"/>
      <c r="F84" s="98" t="s">
        <v>227</v>
      </c>
      <c r="G84" s="114" t="s">
        <v>322</v>
      </c>
      <c r="H84" s="443"/>
      <c r="I84" s="95">
        <f t="shared" si="1"/>
        <v>0</v>
      </c>
      <c r="J84" s="98"/>
      <c r="K84" s="99"/>
      <c r="L84" s="309"/>
    </row>
    <row r="85" spans="4:12" ht="17.649999999999999" customHeight="1">
      <c r="D85" s="509"/>
      <c r="E85" s="497"/>
      <c r="F85" s="102" t="s">
        <v>49</v>
      </c>
      <c r="G85" s="117" t="s">
        <v>202</v>
      </c>
      <c r="H85" s="443"/>
      <c r="I85" s="95">
        <f t="shared" si="1"/>
        <v>0</v>
      </c>
      <c r="J85" s="99"/>
      <c r="K85" s="99"/>
      <c r="L85" s="309"/>
    </row>
    <row r="86" spans="4:12" ht="17.649999999999999" customHeight="1">
      <c r="D86" s="509"/>
      <c r="E86" s="497"/>
      <c r="F86" s="98" t="s">
        <v>50</v>
      </c>
      <c r="G86" s="114"/>
      <c r="H86" s="443"/>
      <c r="I86" s="95">
        <f t="shared" si="1"/>
        <v>0</v>
      </c>
      <c r="J86" s="100"/>
      <c r="K86" s="98"/>
      <c r="L86" s="310"/>
    </row>
    <row r="87" spans="4:12" ht="18" customHeight="1" thickBot="1">
      <c r="D87" s="510"/>
      <c r="E87" s="590"/>
      <c r="F87" s="311" t="s">
        <v>228</v>
      </c>
      <c r="G87" s="312" t="s">
        <v>201</v>
      </c>
      <c r="H87" s="444"/>
      <c r="I87" s="157">
        <f t="shared" si="1"/>
        <v>0</v>
      </c>
      <c r="J87" s="159"/>
      <c r="K87" s="158"/>
      <c r="L87" s="313"/>
    </row>
  </sheetData>
  <mergeCells count="33">
    <mergeCell ref="L64:L69"/>
    <mergeCell ref="L70:L75"/>
    <mergeCell ref="L76:L81"/>
    <mergeCell ref="L38:L44"/>
    <mergeCell ref="L45:L50"/>
    <mergeCell ref="L58:L63"/>
    <mergeCell ref="L51:L57"/>
    <mergeCell ref="L8:L13"/>
    <mergeCell ref="L14:L19"/>
    <mergeCell ref="L20:L25"/>
    <mergeCell ref="L26:L31"/>
    <mergeCell ref="L32:L3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B3:G3"/>
    <mergeCell ref="E51:E57"/>
    <mergeCell ref="D6:E7"/>
    <mergeCell ref="F6:F7"/>
    <mergeCell ref="I6:I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4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5000000}"/>
    <hyperlink ref="G67" r:id="rId7" display="https://www.samsung.com/uk/refrigerators/bottom-mount-freezer/bottom-mount-freezer-with-smartthings-ai-energy-mo-387l-black-rb38c607ab1-eu/" xr:uid="{00000000-0004-0000-0800-000006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8000000}"/>
    <hyperlink ref="G42" r:id="rId10" xr:uid="{00000000-0004-0000-0800-000009000000}"/>
    <hyperlink ref="G48" r:id="rId11" display="https://www.samsung.com/uk/tv-accessories/all-tv-accessories/" xr:uid="{00000000-0004-0000-0800-00000A000000}"/>
    <hyperlink ref="H11" r:id="rId12" xr:uid="{0AFD53A3-6A3D-4C9B-98E4-1CEAE7EB9851}"/>
  </hyperlinks>
  <pageMargins left="0.7" right="0.7" top="0.75" bottom="0.75" header="0.3" footer="0.3"/>
  <pageSetup paperSize="9" orientation="portrait" r:id="rId13"/>
  <drawing r:id="rId14"/>
  <legacyDrawing r:id="rId1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0C2E77-1915-43FB-B6B6-2446DCD7C0E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308aaa2-6792-4257-a3df-f2ad8b14b8dc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2025-05-15T10:33:56Z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