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3DFD1D42-D511-4CF3-857F-D00585696E43}" xr6:coauthVersionLast="47" xr6:coauthVersionMax="47" xr10:uidLastSave="{00000000-0000-0000-0000-000000000000}"/>
  <bookViews>
    <workbookView xWindow="-28920" yWindow="-2385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58" l="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<sst xmlns="http://schemas.openxmlformats.org/spreadsheetml/2006/main" count="2600" uniqueCount="782">
  <si>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</si>
  <si>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</si>
  <si>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</si>
  <si>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</si>
  <si>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</si>
  <si>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</si>
  <si>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</si>
  <si>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</si>
  <si>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</si>
  <si>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</si>
  <si>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</si>
  <si>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</si>
  <si>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</si>
  <si>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</si>
  <si>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</si>
  <si>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</si>
  <si>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</si>
  <si>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</si>
  <si>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</si>
  <si>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</si>
  <si>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</si>
  <si>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</si>
  <si>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</si>
  <si>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</si>
  <si>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</si>
  <si>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</si>
  <si>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</si>
  <si>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</si>
  <si>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</si>
  <si>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</si>
  <si>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</si>
  <si>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</si>
  <si>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</si>
  <si>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</si>
  <si>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</si>
  <si>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</si>
  <si>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</si>
  <si>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</si>
  <si>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</si>
  <si>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</si>
  <si>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</si>
  <si>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</si>
  <si>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</si>
  <si>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</si>
  <si>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</si>
  <si>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</si>
  <si>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</si>
  <si>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</si>
  <si>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</si>
  <si>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</si>
  <si>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</si>
  <si>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</si>
  <si>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</si>
  <si>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</si>
  <si>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</si>
  <si>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</si>
  <si>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</si>
  <si>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</si>
  <si>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</si>
  <si>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</si>
  <si>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</si>
  <si>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</si>
  <si>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</si>
  <si>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</si>
  <si>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</si>
  <si>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</si>
  <si>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</si>
  <si>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</si>
  <si>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</si>
  <si>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</si>
  <si>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</si>
  <si>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</si>
  <si>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</si>
  <si>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</si>
  <si>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</si>
  <si>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</si>
  <si>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</si>
  <si>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</si>
  <si>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</si>
  <si>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</si>
  <si>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</si>
  <si>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</si>
  <si>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</si>
  <si>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</si>
  <si>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</si>
  <si>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</si>
  <si>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</si>
  <si>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</si>
  <si>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</si>
  <si>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</si>
  <si>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</si>
  <si>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</si>
  <si>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</si>
  <si>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</si>
  <si>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</si>
  <si>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</si>
  <si>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</si>
  <si>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</si>
  <si>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</si>
  <si>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</si>
  <si>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</si>
  <si>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</si>
  <si>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</si>
  <si>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</si>
  <si>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</si>
  <si>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</si>
  <si>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</si>
  <si>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</si>
  <si>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</si>
  <si>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</si>
  <si>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</si>
  <si>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</si>
  <si>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</si>
  <si>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</si>
  <si>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</si>
  <si>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</si>
  <si>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</si>
  <si>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</si>
  <si>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</si>
  <si>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</si>
  <si>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</si>
  <si>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</si>
  <si>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</si>
  <si>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</si>
  <si>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</si>
  <si>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</si>
  <si>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</si>
  <si>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</si>
  <si>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</si>
  <si>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</si>
  <si>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</si>
  <si>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</si>
  <si>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</si>
  <si>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</si>
  <si>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</si>
  <si>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</si>
  <si>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</si>
  <si>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</si>
  <si>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</si>
  <si>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</si>
  <si>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</si>
  <si>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</si>
  <si>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</si>
  <si>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</si>
  <si>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</si>
  <si>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</si>
  <si>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</si>
  <si>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</si>
  <si>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</si>
  <si>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</si>
  <si>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</si>
  <si>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</si>
  <si>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</si>
  <si>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</si>
  <si>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</si>
  <si>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</si>
  <si>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</si>
  <si>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</si>
  <si>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</si>
  <si>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</si>
  <si>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</si>
  <si>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</si>
  <si>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</si>
  <si>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</si>
  <si>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</si>
  <si>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</si>
  <si>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</si>
  <si>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</si>
  <si>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</si>
  <si>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</si>
  <si>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</si>
  <si>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</si>
  <si>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</si>
  <si>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</si>
  <si>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</si>
  <si>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</si>
  <si>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</si>
  <si>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</si>
  <si>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</si>
  <si>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</si>
  <si>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</si>
  <si>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</si>
  <si>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</si>
  <si>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</si>
  <si>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</si>
  <si>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</si>
  <si>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</si>
  <si>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</si>
  <si>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</si>
  <si>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</si>
  <si>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</si>
  <si>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</si>
  <si>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</si>
  <si>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</si>
  <si>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</si>
  <si>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</si>
  <si>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</si>
  <si>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</si>
  <si>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</si>
  <si>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</si>
  <si>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</si>
  <si>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</si>
  <si>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</si>
  <si>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</si>
  <si>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</si>
  <si>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</si>
  <si>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</si>
  <si>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</si>
  <si>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</si>
  <si>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</si>
  <si>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</si>
  <si>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</si>
  <si>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</si>
  <si>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</si>
  <si>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</si>
  <si>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</si>
  <si>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</si>
  <si>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</si>
  <si>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</si>
  <si>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</si>
  <si>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</si>
  <si>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</si>
  <si>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</si>
  <si>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</si>
  <si>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</si>
  <si>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</si>
  <si>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</si>
  <si>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</si>
  <si>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</si>
  <si>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</si>
  <si>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</si>
  <si>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</si>
  <si>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</si>
  <si>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</si>
  <si>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</si>
  <si>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</si>
  <si>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</si>
  <si>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</si>
  <si>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</si>
  <si>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</si>
  <si>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</si>
  <si>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</si>
  <si>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</si>
  <si>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</si>
  <si>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</si>
  <si>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</si>
  <si>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</si>
  <si>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</si>
  <si>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</si>
  <si>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</si>
  <si>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</si>
  <si>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</si>
  <si>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</si>
  <si>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</si>
  <si>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</si>
  <si>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</si>
  <si>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</si>
  <si>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</si>
  <si>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</si>
  <si>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</si>
  <si>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</si>
  <si>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</si>
  <si>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</si>
  <si>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</si>
  <si>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</si>
  <si>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</si>
  <si>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</si>
  <si>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</si>
  <si>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</si>
  <si>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</si>
  <si>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</si>
  <si>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</si>
  <si>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</si>
  <si>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</si>
  <si>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</si>
  <si>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</si>
  <si>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</si>
  <si>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</si>
  <si>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</si>
  <si>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</si>
  <si>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</si>
  <si>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</si>
  <si>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</si>
  <si>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</si>
  <si>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</si>
  <si>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</si>
  <si>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</si>
  <si>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</si>
  <si>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</si>
  <si>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</si>
  <si>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</si>
  <si>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</si>
  <si>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</si>
  <si>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</si>
  <si>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</si>
  <si>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</si>
  <si>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</si>
  <si>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</si>
  <si>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</si>
  <si>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</si>
  <si>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</si>
  <si>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</si>
  <si>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</si>
  <si>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</si>
  <si>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</si>
  <si>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</si>
  <si>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</si>
  <si>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</si>
  <si>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</si>
  <si>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</si>
  <si>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</si>
  <si>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</si>
  <si>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</si>
  <si>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</si>
  <si>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</si>
  <si>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</si>
  <si>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</si>
  <si>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</si>
  <si>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</si>
  <si>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</si>
  <si>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</si>
  <si>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</si>
  <si>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</si>
  <si>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</si>
  <si>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</si>
  <si>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</si>
  <si>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</si>
  <si>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</si>
  <si>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</si>
  <si>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</si>
  <si>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</si>
  <si>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</si>
  <si>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</si>
  <si>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</si>
  <si>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</si>
  <si>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</si>
  <si>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</si>
  <si>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</si>
  <si>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</si>
  <si>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</si>
  <si>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</si>
  <si>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</si>
  <si>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</si>
  <si>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</si>
  <si>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</si>
  <si>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</si>
  <si>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</si>
  <si>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</si>
  <si>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</si>
  <si>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</si>
  <si>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</si>
  <si>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</si>
  <si>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</si>
  <si>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</si>
  <si>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</si>
  <si>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</si>
  <si>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</si>
  <si>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</si>
  <si>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</si>
  <si>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</si>
  <si>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</si>
  <si>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</si>
  <si>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</si>
  <si>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</si>
  <si>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</si>
  <si>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</si>
  <si>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</si>
  <si>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</si>
  <si>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</si>
  <si>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</si>
  <si>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</si>
  <si>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</si>
  <si>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</si>
  <si>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</si>
  <si>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</si>
  <si>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</si>
  <si>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</si>
  <si>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</si>
  <si>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</si>
  <si>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</si>
  <si>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</si>
  <si>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</si>
  <si>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</si>
  <si>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Non-clickable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</si>
  <si>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</si>
  <si>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</si>
  <si>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</si>
  <si>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</si>
  <si>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</si>
  <si>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</si>
  <si>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</si>
  <si>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</si>
  <si>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</si>
  <si>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</si>
  <si>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</si>
  <si>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</si>
  <si>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</si>
  <si>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</si>
  <si>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</si>
  <si>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</si>
  <si>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</si>
  <si>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</si>
  <si>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</si>
  <si>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</si>
  <si>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</si>
  <si>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</si>
  <si>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</si>
  <si>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</si>
  <si>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</si>
  <si>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</si>
  <si>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</si>
  <si>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</si>
  <si>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</si>
  <si>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</si>
  <si>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</si>
  <si>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</si>
  <si>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</si>
  <si>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</si>
  <si>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</si>
  <si>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</si>
  <si>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</si>
  <si>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</si>
  <si>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</si>
  <si>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</si>
  <si>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</si>
  <si>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</si>
  <si>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</si>
  <si>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</si>
  <si>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</si>
  <si>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</si>
  <si>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</si>
  <si>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</si>
  <si>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</si>
  <si>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</si>
  <si>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</si>
  <si>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</si>
  <si>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</si>
  <si>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</si>
  <si>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</si>
  <si>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</si>
  <si>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</si>
  <si>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</si>
  <si>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</si>
  <si>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</si>
  <si>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</si>
  <si>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</si>
  <si>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</si>
  <si>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</si>
  <si>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</si>
  <si>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</si>
  <si>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</si>
  <si>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</si>
  <si>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</si>
  <si>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</si>
  <si>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</si>
  <si>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</si>
  <si>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</si>
  <si>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</si>
  <si>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</si>
  <si>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</si>
  <si>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</si>
  <si>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</si>
  <si>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</si>
  <si>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</si>
  <si>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</si>
  <si>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</si>
  <si>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</si>
  <si>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</si>
  <si>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</si>
  <si>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</si>
  <si>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</si>
  <si>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</si>
  <si>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</si>
  <si>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</si>
  <si>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</si>
  <si>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</si>
  <si>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</si>
  <si>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</si>
  <si>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</si>
  <si>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</si>
  <si>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</si>
  <si>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</si>
  <si>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</si>
  <si>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</si>
  <si>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</si>
  <si>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</si>
  <si>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</si>
  <si>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</si>
  <si>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</si>
  <si>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</si>
  <si>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</si>
  <si>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</si>
  <si>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</si>
  <si>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</si>
  <si>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</si>
  <si>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</si>
  <si>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</si>
  <si>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</si>
  <si>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</si>
  <si>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</si>
  <si>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</si>
  <si>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</si>
  <si>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</si>
  <si>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</si>
  <si>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</si>
  <si>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</si>
  <si>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</si>
  <si>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</si>
  <si>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</si>
  <si>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</si>
  <si>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</si>
  <si>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</si>
  <si>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</si>
  <si>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</si>
  <si>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</si>
  <si>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</si>
  <si>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</si>
  <si>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</si>
  <si>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</si>
  <si>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</si>
  <si>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</si>
  <si>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</si>
  <si>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</si>
  <si>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</si>
  <si>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</si>
  <si>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</si>
  <si>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</si>
  <si>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</si>
  <si>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</si>
  <si>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</si>
  <si>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</si>
  <si>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</si>
  <si>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</si>
  <si>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</si>
  <si>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</si>
  <si>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</si>
  <si>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</si>
  <si>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</si>
  <si>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</si>
  <si>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https://www.samsung.com/kz_ru/smartphones/all-smartphones/</t>
  </si>
  <si>
    <t>Not applicable</t>
  </si>
  <si>
    <t>Смартфоны Galaxy</t>
  </si>
  <si>
    <t xml:space="preserve">Аксессуары </t>
  </si>
  <si>
    <t>https://www.samsung.com/kz_ru/tablets/all-tablets/</t>
  </si>
  <si>
    <t>https://www.samsung.com/kz_ru/watches/all-watches/</t>
  </si>
  <si>
    <t>https://www.samsung.com/kz_ru/audio-sound/all-audio-sound/</t>
  </si>
  <si>
    <t>https://www.samsung.com/kz_ru/galaxy-ai/</t>
  </si>
  <si>
    <t>https://www.samsung.com/kz_ru/one-ui/</t>
  </si>
  <si>
    <t>https://www.samsung.com/kz_ru/apps/samsung-health/</t>
  </si>
  <si>
    <t>Приложения и сервисы</t>
  </si>
  <si>
    <t>Мобильные</t>
  </si>
  <si>
    <t>https://www.samsung.com/kz_ru/apps/</t>
  </si>
  <si>
    <t>https://www.samsung.com/kz_ru/mobile/why-galaxy/</t>
  </si>
  <si>
    <t>https://www.samsung.com/kz_ru/mobile/switch-to-galaxy/</t>
  </si>
  <si>
    <t>https://www.samsung.com/kz_ru/trade-in/</t>
  </si>
  <si>
    <t>why galaxy</t>
  </si>
  <si>
    <t>Почему Galaxy</t>
  </si>
  <si>
    <t>Перейти на Galaxy</t>
  </si>
  <si>
    <t>Откройте для себя мобильные устройства</t>
  </si>
  <si>
    <t>https://www.samsung.com/kz_ru/mobile/</t>
  </si>
  <si>
    <t>ТВ и Аудио</t>
  </si>
  <si>
    <t>https://www.samsung.com/kz_ru/tvs/neo-qled-tvs/</t>
  </si>
  <si>
    <t>https://www.samsung.com/kz_ru/tvs/oled-tvs/</t>
  </si>
  <si>
    <t>https://www.samsung.com/kz_ru/tvs/all-tvs/?crystal-uhd</t>
  </si>
  <si>
    <t>https://www.samsung.com/kz_ru/lifestyle-tvs/the-frame/</t>
  </si>
  <si>
    <t>Звуковые Устройства</t>
  </si>
  <si>
    <t>Проекторы</t>
  </si>
  <si>
    <t>Аксессуары для ТВ </t>
  </si>
  <si>
    <t>https://www.samsung.com/kz_ru/projectors/all-projectors/</t>
  </si>
  <si>
    <t>https://www.samsung.com/kz_ru/tv-accessories/all-tv-accessories/</t>
  </si>
  <si>
    <t>Телевизоры По Pазмерам</t>
  </si>
  <si>
    <t>https://www.samsung.com/kz_ru/tvs/98-inch-tvs/</t>
  </si>
  <si>
    <t>83" и 85"</t>
  </si>
  <si>
    <t>75" и 77"</t>
  </si>
  <si>
    <t>65"</t>
  </si>
  <si>
    <t>55"</t>
  </si>
  <si>
    <t>https://www.samsung.com/kz_ru/tvs/85-inch-tvs/</t>
  </si>
  <si>
    <t>https://www.samsung.com/kz_ru/tvs/75-inch-tvs/</t>
  </si>
  <si>
    <t>https://www.samsung.com/kz_ru/tvs/55-inch-tvs/</t>
  </si>
  <si>
    <t>48" и 50"</t>
  </si>
  <si>
    <t>https://www.samsung.com/kz_ru/tvs/50-inch-tvs/</t>
  </si>
  <si>
    <t>https://www.samsung.com/kz_ru/tvs/43-inch-tvs/</t>
  </si>
  <si>
    <t>43"</t>
  </si>
  <si>
    <t xml:space="preserve">Not applicable
</t>
  </si>
  <si>
    <t>Телевизоры По Pазрешению Экрана</t>
  </si>
  <si>
    <t>https://www.samsung.com/kz_ru/tvs/8k-tv/</t>
  </si>
  <si>
    <t>8К ТВ</t>
  </si>
  <si>
    <t>4К ТВ</t>
  </si>
  <si>
    <t>Почему The Frame</t>
  </si>
  <si>
    <t>Помощь с выбором ТВ</t>
  </si>
  <si>
    <t>Помощь с выбором саундбара</t>
  </si>
  <si>
    <t>Бытовая техника</t>
  </si>
  <si>
    <t>Холодильники</t>
  </si>
  <si>
    <t>Духовые шкафы</t>
  </si>
  <si>
    <t>Варочные панели</t>
  </si>
  <si>
    <t>Вытяжки</t>
  </si>
  <si>
    <t>Микроволновые печи</t>
  </si>
  <si>
    <t>Посудомоечные машины</t>
  </si>
  <si>
    <t>Стиральные и сушильные машины</t>
  </si>
  <si>
    <t>Пылесосы Jet Stick</t>
  </si>
  <si>
    <t>Jet Bot робот-пылесос</t>
  </si>
  <si>
    <t>https://www.samsung.com/kz_ru/vacuum-cleaners/all-vacuum-cleaners/?robot/</t>
  </si>
  <si>
    <t>Кондиционеры</t>
  </si>
  <si>
    <t>Аксессуары для бытовой техники</t>
  </si>
  <si>
    <t>Добро пожаловать в Bespoke AI</t>
  </si>
  <si>
    <t>Not Applicable</t>
  </si>
  <si>
    <t>Возможности Bespoke AI</t>
  </si>
  <si>
    <t>Поему бытовая техника Samsung</t>
  </si>
  <si>
    <t xml:space="preserve">Not Applicable
</t>
  </si>
  <si>
    <t>IT</t>
  </si>
  <si>
    <t>Мониторы</t>
  </si>
  <si>
    <t>https://www.samsung.com/kz_ru/monitors/all-monitors/</t>
  </si>
  <si>
    <t>https://www.samsung.com/kz_ru/memory-storage/all-memory-storage/</t>
  </si>
  <si>
    <t>Вся память и хранилище</t>
  </si>
  <si>
    <t>Why Odyssey Gaming Monitor</t>
  </si>
  <si>
    <t>Почему игровой монитор Odyssey</t>
  </si>
  <si>
    <t>Носимые устройства</t>
  </si>
  <si>
    <t>Аксессуары для носимых устройств</t>
  </si>
  <si>
    <t>https://www.samsung.com/kz_ru/mobile-accessories/all-mobile-accessories/?wearables</t>
  </si>
  <si>
    <t>https://www.samsung.com/kz_ru/accessories/</t>
  </si>
  <si>
    <t>Аксессуары</t>
  </si>
  <si>
    <t>Аксессуары для смартфонов</t>
  </si>
  <si>
    <t>https://www.samsung.com/kz_ru/mobile-accessories/all-mobile-accessories/?smartphones</t>
  </si>
  <si>
    <t>Аксессуары для планшетов</t>
  </si>
  <si>
    <t>https://www.samsung.com/kz_ru/mobile-accessories/all-mobile-accessories/?tablets</t>
  </si>
  <si>
    <t>Аксессуары для Galaxy Watch</t>
  </si>
  <si>
    <t>Аксессуары для Galaxy Buds</t>
  </si>
  <si>
    <t>https://www.samsung.com/kz_ru/mobile-accessories/all-mobile-accessories/?audio+phone-covers</t>
  </si>
  <si>
    <t>Аксессуары для телевизоров</t>
  </si>
  <si>
    <t>Аксессуары для стиральных машин</t>
  </si>
  <si>
    <t>Акции</t>
  </si>
  <si>
    <t>offer</t>
  </si>
  <si>
    <t>Откройте для себя AI</t>
  </si>
  <si>
    <t>https://www.samsung.com/kz_ru/ai-products/</t>
  </si>
  <si>
    <t>Для студентов</t>
  </si>
  <si>
    <t>https://www.samsung.com/kz_ru/offer/student-discounts/</t>
  </si>
  <si>
    <t>Для сотрудников партнеров</t>
  </si>
  <si>
    <t>corporate epp</t>
  </si>
  <si>
    <t>https://www.samsung.com/kz_ru/offer/corporate-epp/</t>
  </si>
  <si>
    <t>https://www.samsung.com/kz_ru/smartthings/</t>
  </si>
  <si>
    <t>Бесплатная установка</t>
  </si>
  <si>
    <t>Galaxy Trade-in</t>
  </si>
  <si>
    <t>galaxy trade-in</t>
  </si>
  <si>
    <t>free installation</t>
  </si>
  <si>
    <t>Samsung Rewards</t>
  </si>
  <si>
    <t>Почему Samsung ТВ</t>
  </si>
  <si>
    <t>Почему Samsung OLED</t>
  </si>
  <si>
    <t>Почему Samsung QLED</t>
  </si>
  <si>
    <t>https://www.samsung.com/kz_ru/refrigerators/all-refrigerators/</t>
  </si>
  <si>
    <t>https://www.samsung.com/kz_ru/cooking-appliances/ovens/</t>
  </si>
  <si>
    <t>https://www.samsung.com/kz_ru/cooking-appliances/hobs/</t>
  </si>
  <si>
    <t>https://www.samsung.com/kz_ru/cooking-appliances/hoods/</t>
  </si>
  <si>
    <t>https://www.samsung.com/kz_ru/microwave-ovens/all-microwave-ovens/</t>
  </si>
  <si>
    <t>https://www.samsung.com/kz_ru/dishwashers/all-dishwashers/</t>
  </si>
  <si>
    <t>https://www.samsung.com/kz_ru/washers-and-dryers/all-washers-and-dryers/</t>
  </si>
  <si>
    <t>https://www.samsung.com/kz_ru/home-appliance-accessories/all-home-appliance-accessories/</t>
  </si>
  <si>
    <t>https://www.samsung.com/kz_ru/tvs/qled-tv/</t>
  </si>
  <si>
    <t>https://www.samsung.com/kz_ru/tvs/vision-ai-tv</t>
  </si>
  <si>
    <t>https://www.samsung.com/kz_ru/tvs/why-samsung-tv/</t>
  </si>
  <si>
    <t>https://www.samsung.com/kz_ru/tvs/oled-tv/highlights/</t>
  </si>
  <si>
    <t>https://www.samsung.com/kz_ru/tvs/qled-tv/highlights/</t>
  </si>
  <si>
    <t>https://www.samsung.com/kz_ru/lifestyle-tvs/the-frame/highlights/</t>
  </si>
  <si>
    <t>https://www.samsung.com/kz_ru/tvs/help-me-choose/</t>
  </si>
  <si>
    <t>https://www.samsung.com/kz_ru/audio-devices/help-me-choose/</t>
  </si>
  <si>
    <t>https://www.samsung.com/kz_ru/tvs/micro-led/highlights/</t>
  </si>
  <si>
    <t>https://www.samsung.com/kz_ru/audio-devices/all-audio-devices/</t>
  </si>
  <si>
    <t>98"</t>
  </si>
  <si>
    <t>https://www.samsung.com/kz_ru/vacuum-cleaners/all-vacuum-cleaners/?wireless</t>
  </si>
  <si>
    <t>https://www.samsung.com/kz_ru/projector-accessories/all-projector-accessories/</t>
  </si>
  <si>
    <t>Аксессуары для проекторов</t>
  </si>
  <si>
    <t>Откройте для себя</t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</si>
  <si>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</si>
  <si>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</si>
  <si>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</si>
  <si>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</si>
  <si>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</si>
  <si>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</si>
  <si>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</si>
  <si>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</si>
  <si>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</si>
  <si>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</si>
  <si>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</si>
  <si>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</si>
  <si>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</si>
  <si>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</si>
  <si>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</si>
  <si>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</si>
  <si>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</si>
  <si>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</si>
  <si>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</si>
  <si>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</si>
  <si>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</si>
  <si>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</si>
  <si>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</si>
  <si>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</si>
  <si>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</si>
  <si>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</si>
  <si>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</si>
  <si>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</si>
  <si>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</si>
  <si>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</si>
  <si>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</si>
  <si>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</si>
  <si>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</si>
  <si>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</si>
  <si>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</si>
  <si>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</si>
  <si>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</si>
  <si>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</si>
  <si>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</si>
  <si>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</si>
  <si>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</si>
  <si>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</si>
  <si>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</si>
  <si>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</si>
  <si>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</si>
  <si>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</si>
  <si>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</si>
  <si>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</si>
  <si>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</si>
  <si>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</si>
  <si>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</si>
  <si>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</si>
  <si>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</si>
  <si>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</si>
  <si>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</si>
  <si>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</si>
  <si>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</si>
  <si>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</si>
  <si>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</si>
  <si>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</si>
  <si>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</si>
  <si>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https://www.samsung.com/kz_ru/installation/</t>
    <phoneticPr fontId="1" type="noConversion"/>
  </si>
  <si>
    <t>for student and youth</t>
    <phoneticPr fontId="1" type="noConversion"/>
  </si>
  <si>
    <t>https://www.samsung.com/kz_ru/rewards/</t>
    <phoneticPr fontId="1" type="noConversion"/>
  </si>
  <si>
    <t>samsung rewards</t>
    <phoneticPr fontId="1" type="noConversion"/>
  </si>
  <si>
    <t>https://www.samsung.com/kz_ru/monitors/gaming/odyssey-oled-g8-g80sd-32-inch-240hz-oled-uhd-ls32dg800sixci/</t>
  </si>
  <si>
    <t>https://www.samsung.com/kz_ru/tvs/qled-tv/qn900d-75-inch-neo-qled-8k-tizen-os-smart-tv-qe75qn900duxce/</t>
  </si>
  <si>
    <t>https://www.samsung.com/kz_ru/offer/</t>
    <phoneticPr fontId="1" type="noConversion"/>
  </si>
  <si>
    <t>https://www.samsung.com/kz_ru/smartphones/galaxy-s25-ultra/buy/</t>
    <phoneticPr fontId="1" type="noConversion"/>
  </si>
  <si>
    <t>https://www.samsung.com/kz_ru/smartphones/galaxy-s25/buy/</t>
    <phoneticPr fontId="1" type="noConversion"/>
  </si>
  <si>
    <t>https://www.samsung.com/kz_ru/smartphones/galaxy-z-fold6/buy/</t>
    <phoneticPr fontId="1" type="noConversion"/>
  </si>
  <si>
    <t>https://www.samsung.com/kz_ru/smartphones/galaxy-z-flip6/buy/</t>
    <phoneticPr fontId="1" type="noConversion"/>
  </si>
  <si>
    <t>https://www.samsung.com/kz_ru/tablets/galaxy-tab-s/galaxy-tab-s10-plus-silver-256gb-sm-x826bzsrskz/buy/</t>
  </si>
  <si>
    <t>https://www.samsung.com/kz_ru/watches/galaxy-watch/galaxy-watch-ultra-titanium-gray-lte-sm-l705fdaaskz/</t>
    <phoneticPr fontId="1" type="noConversion"/>
  </si>
  <si>
    <t>https://www.samsung.com/kz_ru/audio-sound/galaxy-buds/galaxy-buds3-pro-silver-sm-r630nzaacis/</t>
    <phoneticPr fontId="1" type="noConversion"/>
  </si>
  <si>
    <t>WSC: No Buying Page (Comming Soon)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</si>
  <si>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</si>
  <si>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</si>
  <si>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</si>
  <si>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https://www.samsung.com/kz_ru/mobile-accessories/all-mobile-accessories</t>
    <phoneticPr fontId="1" type="noConversion"/>
  </si>
  <si>
    <t>https://www.samsung.com/kz_ru/apps/</t>
    <phoneticPr fontId="1" type="noConversion"/>
  </si>
  <si>
    <t>apps and service</t>
    <phoneticPr fontId="1" type="noConversion"/>
  </si>
  <si>
    <t>https://www.samsung.com/kz_ru/mobile/why-galaxy/</t>
    <phoneticPr fontId="1" type="noConversion"/>
  </si>
  <si>
    <t>samsung trade in</t>
    <phoneticPr fontId="1" type="noConversion"/>
  </si>
  <si>
    <t>https://www.samsung.com/uk/tvs/uhd-4k-tv/</t>
    <phoneticPr fontId="1" type="noConversion"/>
  </si>
  <si>
    <t xml:space="preserve">https://www.samsung.com/kz_ru/tvs/uhd-4k-tv/ </t>
    <phoneticPr fontId="1" type="noConversion"/>
  </si>
  <si>
    <t xml:space="preserve">https://www.samsung.com/kz_ru/tvs/65-inch-tvs/ </t>
    <phoneticPr fontId="1" type="noConversion"/>
  </si>
  <si>
    <t>https://www.samsung.com/kz_ru/tvs/all-tvs/</t>
    <phoneticPr fontId="1" type="noConversion"/>
  </si>
  <si>
    <t>https://www.samsung.com/kz_ru/home-appliances/why-samsung-appliances/</t>
    <phoneticPr fontId="1" type="noConversion"/>
  </si>
  <si>
    <t>https://www.samsung.com/kz_ru/home-appliances/bespoke-ai-smartthings/</t>
    <phoneticPr fontId="1" type="noConversion"/>
  </si>
  <si>
    <t>https://www.samsung.com/kz_ru/home-appliances/bespoke-home/</t>
    <phoneticPr fontId="1" type="noConversion"/>
  </si>
  <si>
    <t>https://www.samsung.com/kz_ru/monitors/odyssey/</t>
    <phoneticPr fontId="1" type="noConversion"/>
  </si>
  <si>
    <t>it</t>
    <phoneticPr fontId="1" type="noConversion"/>
  </si>
  <si>
    <t>memory and storage</t>
    <phoneticPr fontId="1" type="noConversion"/>
  </si>
  <si>
    <t>washer and dryer accessories</t>
    <phoneticPr fontId="1" type="noConversion"/>
  </si>
  <si>
    <t>https://www.samsung.com/kz_kz/home-appliance-accessories/all-home-appliance-accessories/?washers-and-dryers</t>
    <phoneticPr fontId="1" type="noConversion"/>
  </si>
  <si>
    <t>https://www.samsung.com/kz_ru/audio-devices/soundbar/q990c-black-hw-q990c-ru/</t>
  </si>
  <si>
    <t>q series soundbar</t>
    <phoneticPr fontId="1" type="noConversion"/>
  </si>
  <si>
    <t>https://www.samsung.com/kz_ru/washers-and-dryers/washing-machines/ww9400b-front-loading-ai-ecobubble-ai-wash-bespoke-design-with-space-max-11kg-black-ww11bb944cgbld/</t>
  </si>
  <si>
    <t>samsung series 8 ai energy</t>
    <phoneticPr fontId="1" type="noConversion"/>
  </si>
  <si>
    <t>GBM Assets</t>
    <phoneticPr fontId="1" type="noConversion"/>
  </si>
  <si>
    <t>WSC : Page not exist</t>
    <phoneticPr fontId="1" type="noConversion"/>
  </si>
  <si>
    <t>https://www.samsung.com/kz_ru/audio-devices/soundbar-buying-guide/</t>
  </si>
  <si>
    <t>WSC : KZ_RU has this page 
(Please check if we should input during UAT period)</t>
    <phoneticPr fontId="1" type="noConversion"/>
  </si>
  <si>
    <t>https://www.samsung.com/kz_ru/lifestyle-tvs/the-frame/highlights/</t>
    <phoneticPr fontId="1" type="noConversion"/>
  </si>
  <si>
    <t xml:space="preserve">https://www.samsung.com/kz_ru/tvs/gaming-tv/ </t>
    <phoneticPr fontId="1" type="noConversion"/>
  </si>
  <si>
    <t>https://www.samsung.com/kz_ru/air-conditioners/all-air-conditioners/</t>
  </si>
  <si>
    <t>https://www.samsung.com/kz_ru/smartphones/trade-in/</t>
  </si>
  <si>
    <t>WSC Feedback: 
the link path which local provided has error isseue, so we will production with the prompt link which is same with as-is GNB
https://www.samsung.com/kz_ru/tvs/all-tvs/?neo-qled</t>
    <phoneticPr fontId="1" type="noConversion"/>
  </si>
  <si>
    <t>WSC Feedback: 
the link path which local provided has error isseue, so we will production with the prompt link which is same with as-is GNB
https://www.samsung.com/kz_ru/tvs/all-tvs/?oled</t>
    <phoneticPr fontId="1" type="noConversion"/>
  </si>
  <si>
    <t>Технологии нового поколения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</si>
</sst>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rgb="FF000000"/>
      <name val="SamsungOneKorean 400"/>
      <family val="3"/>
      <charset val="129"/>
    </font>
    <font>
      <sz val="12"/>
      <name val="SamsungOneKorean 400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6BB0FE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7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89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7" borderId="30" xfId="1" applyFont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19" borderId="28" xfId="0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51" fillId="19" borderId="30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51" fillId="19" borderId="30" xfId="11" applyFont="1" applyFill="1" applyBorder="1" applyAlignment="1" applyProtection="1">
      <alignment horizontal="center" vertical="center"/>
      <protection locked="0"/>
    </xf>
    <xf numFmtId="0" fontId="51" fillId="19" borderId="30" xfId="0" applyFont="1" applyFill="1" applyBorder="1" applyAlignment="1">
      <alignment horizontal="left" vertical="center"/>
    </xf>
    <xf numFmtId="0" fontId="2" fillId="19" borderId="30" xfId="1" applyFill="1" applyBorder="1" applyAlignment="1">
      <alignment vertical="center" wrapText="1"/>
    </xf>
    <xf numFmtId="0" fontId="51" fillId="19" borderId="32" xfId="0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51" fillId="19" borderId="32" xfId="11" applyFont="1" applyFill="1" applyBorder="1" applyAlignment="1" applyProtection="1">
      <alignment horizontal="center" vertical="center"/>
      <protection locked="0"/>
    </xf>
    <xf numFmtId="0" fontId="47" fillId="19" borderId="30" xfId="16" applyFont="1" applyFill="1" applyBorder="1" applyAlignment="1">
      <alignment vertical="center" wrapText="1"/>
    </xf>
    <xf numFmtId="0" fontId="64" fillId="19" borderId="28" xfId="0" applyFont="1" applyFill="1" applyBorder="1">
      <alignment vertical="center"/>
    </xf>
    <xf numFmtId="0" fontId="2" fillId="4" borderId="30" xfId="1" applyFill="1" applyBorder="1">
      <alignment vertical="center"/>
    </xf>
    <xf numFmtId="0" fontId="64" fillId="19" borderId="28" xfId="15" applyFont="1" applyFill="1" applyBorder="1" applyAlignment="1">
      <alignment vertical="center" wrapText="1"/>
    </xf>
    <xf numFmtId="0" fontId="51" fillId="19" borderId="50" xfId="11" applyFont="1" applyFill="1" applyBorder="1" applyAlignment="1" applyProtection="1">
      <alignment horizontal="center" vertical="center"/>
      <protection locked="0"/>
    </xf>
    <xf numFmtId="0" fontId="64" fillId="19" borderId="30" xfId="0" applyFont="1" applyFill="1" applyBorder="1">
      <alignment vertical="center"/>
    </xf>
    <xf numFmtId="0" fontId="51" fillId="19" borderId="50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51" fillId="19" borderId="51" xfId="11" applyFont="1" applyFill="1" applyBorder="1" applyAlignment="1" applyProtection="1">
      <alignment horizontal="center" vertical="center"/>
      <protection locked="0"/>
    </xf>
    <xf numFmtId="0" fontId="51" fillId="19" borderId="36" xfId="0" applyFont="1" applyFill="1" applyBorder="1">
      <alignment vertical="center"/>
    </xf>
    <xf numFmtId="0" fontId="64" fillId="19" borderId="36" xfId="15" applyFont="1" applyFill="1" applyBorder="1" applyAlignment="1">
      <alignment vertical="center" wrapText="1"/>
    </xf>
    <xf numFmtId="0" fontId="51" fillId="19" borderId="63" xfId="11" applyFont="1" applyFill="1" applyBorder="1" applyAlignment="1" applyProtection="1">
      <alignment horizontal="center" vertical="center"/>
      <protection locked="0"/>
    </xf>
    <xf numFmtId="0" fontId="51" fillId="19" borderId="36" xfId="11" applyFont="1" applyFill="1" applyBorder="1" applyAlignment="1" applyProtection="1">
      <alignment horizontal="center" vertical="center"/>
      <protection locked="0"/>
    </xf>
    <xf numFmtId="0" fontId="51" fillId="19" borderId="39" xfId="0" applyFont="1" applyFill="1" applyBorder="1">
      <alignment vertical="center"/>
    </xf>
    <xf numFmtId="0" fontId="51" fillId="19" borderId="34" xfId="0" applyFont="1" applyFill="1" applyBorder="1">
      <alignment vertical="center"/>
    </xf>
    <xf numFmtId="0" fontId="51" fillId="19" borderId="34" xfId="11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51" fillId="19" borderId="49" xfId="11" applyFont="1" applyFill="1" applyBorder="1" applyAlignment="1" applyProtection="1">
      <alignment horizontal="center" vertical="center"/>
      <protection locked="0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51" fillId="19" borderId="43" xfId="0" applyFont="1" applyFill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51" fillId="19" borderId="39" xfId="11" applyFont="1" applyFill="1" applyBorder="1" applyAlignment="1" applyProtection="1">
      <alignment horizontal="center" vertical="center"/>
      <protection locked="0"/>
    </xf>
    <xf numFmtId="0" fontId="51" fillId="19" borderId="44" xfId="0" applyFont="1" applyFill="1" applyBorder="1">
      <alignment vertical="center"/>
    </xf>
    <xf numFmtId="0" fontId="51" fillId="19" borderId="44" xfId="0" applyFont="1" applyFill="1" applyBorder="1" applyAlignment="1">
      <alignment horizontal="left" vertical="center"/>
    </xf>
    <xf numFmtId="0" fontId="51" fillId="19" borderId="64" xfId="0" applyFont="1" applyFill="1" applyBorder="1">
      <alignment vertical="center"/>
    </xf>
    <xf numFmtId="0" fontId="64" fillId="19" borderId="36" xfId="15" applyFont="1" applyFill="1" applyBorder="1">
      <alignment vertical="center"/>
    </xf>
    <xf numFmtId="0" fontId="51" fillId="19" borderId="65" xfId="0" applyFont="1" applyFill="1" applyBorder="1">
      <alignment vertical="center"/>
    </xf>
    <xf numFmtId="0" fontId="51" fillId="19" borderId="66" xfId="0" applyFont="1" applyFill="1" applyBorder="1">
      <alignment vertical="center"/>
    </xf>
    <xf numFmtId="0" fontId="51" fillId="19" borderId="54" xfId="11" applyFont="1" applyFill="1" applyBorder="1" applyAlignment="1" applyProtection="1">
      <alignment horizontal="center" vertical="center"/>
      <protection locked="0"/>
    </xf>
    <xf numFmtId="0" fontId="51" fillId="19" borderId="45" xfId="0" applyFont="1" applyFill="1" applyBorder="1">
      <alignment vertical="center"/>
    </xf>
    <xf numFmtId="0" fontId="64" fillId="19" borderId="34" xfId="15" applyFont="1" applyFill="1" applyBorder="1">
      <alignment vertical="center"/>
    </xf>
    <xf numFmtId="0" fontId="51" fillId="19" borderId="75" xfId="11" applyFont="1" applyFill="1" applyBorder="1" applyAlignment="1" applyProtection="1">
      <alignment horizontal="center" vertical="center"/>
      <protection locked="0"/>
    </xf>
    <xf numFmtId="0" fontId="51" fillId="19" borderId="55" xfId="11" applyFont="1" applyFill="1" applyBorder="1" applyAlignment="1" applyProtection="1">
      <alignment horizontal="center" vertical="center"/>
      <protection locked="0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0" applyFont="1" applyFill="1" applyBorder="1">
      <alignment vertical="center"/>
    </xf>
    <xf numFmtId="0" fontId="51" fillId="19" borderId="37" xfId="0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51" fillId="19" borderId="37" xfId="11" applyFont="1" applyFill="1" applyBorder="1" applyAlignment="1" applyProtection="1">
      <alignment horizontal="center" vertical="center"/>
      <protection locked="0"/>
    </xf>
    <xf numFmtId="0" fontId="51" fillId="19" borderId="67" xfId="11" applyFont="1" applyFill="1" applyBorder="1" applyAlignment="1" applyProtection="1">
      <alignment horizontal="center" vertical="center"/>
      <protection locked="0"/>
    </xf>
    <xf numFmtId="0" fontId="2" fillId="22" borderId="30" xfId="1" applyFill="1" applyBorder="1" applyAlignment="1">
      <alignment horizontal="left" vertical="center"/>
    </xf>
    <xf numFmtId="0" fontId="2" fillId="14" borderId="30" xfId="1" applyFill="1" applyBorder="1">
      <alignment vertical="center"/>
    </xf>
    <xf numFmtId="0" fontId="67" fillId="19" borderId="28" xfId="0" applyFont="1" applyFill="1" applyBorder="1">
      <alignment vertical="center"/>
    </xf>
    <xf numFmtId="0" fontId="3" fillId="19" borderId="28" xfId="0" applyFont="1" applyFill="1" applyBorder="1">
      <alignment vertical="center"/>
    </xf>
    <xf numFmtId="0" fontId="48" fillId="19" borderId="30" xfId="1" applyFont="1" applyFill="1" applyBorder="1" applyAlignment="1">
      <alignment vertical="center" wrapText="1"/>
    </xf>
    <xf numFmtId="0" fontId="48" fillId="19" borderId="30" xfId="16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48" fillId="19" borderId="39" xfId="1" applyFont="1" applyFill="1" applyBorder="1" applyAlignment="1">
      <alignment vertical="center" wrapText="1"/>
    </xf>
    <xf numFmtId="0" fontId="51" fillId="19" borderId="9" xfId="0" applyFont="1" applyFill="1" applyBorder="1">
      <alignment vertical="center"/>
    </xf>
    <xf numFmtId="0" fontId="64" fillId="19" borderId="9" xfId="15" applyFont="1" applyFill="1" applyBorder="1">
      <alignment vertical="center"/>
    </xf>
    <xf numFmtId="0" fontId="51" fillId="19" borderId="9" xfId="11" applyFont="1" applyFill="1" applyBorder="1" applyAlignment="1" applyProtection="1">
      <alignment horizontal="center" vertical="center"/>
      <protection locked="0"/>
    </xf>
    <xf numFmtId="0" fontId="51" fillId="19" borderId="53" xfId="11" applyFont="1" applyFill="1" applyBorder="1" applyAlignment="1" applyProtection="1">
      <alignment horizontal="center" vertical="center"/>
      <protection locked="0"/>
    </xf>
    <xf numFmtId="0" fontId="51" fillId="19" borderId="48" xfId="11" applyFont="1" applyFill="1" applyBorder="1" applyAlignment="1" applyProtection="1">
      <alignment horizontal="center" vertical="center"/>
      <protection locked="0"/>
    </xf>
    <xf numFmtId="0" fontId="51" fillId="19" borderId="48" xfId="0" applyFont="1" applyFill="1" applyBorder="1">
      <alignment vertical="center"/>
    </xf>
    <xf numFmtId="0" fontId="51" fillId="19" borderId="0" xfId="0" applyFont="1" applyFill="1">
      <alignment vertical="center"/>
    </xf>
    <xf numFmtId="0" fontId="64" fillId="0" borderId="30" xfId="0" applyFont="1" applyBorder="1" applyAlignment="1">
      <alignment vertical="center" wrapText="1"/>
    </xf>
    <xf numFmtId="0" fontId="2" fillId="23" borderId="30" xfId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/>
    </xf>
    <xf numFmtId="0" fontId="64" fillId="0" borderId="34" xfId="0" applyFont="1" applyBorder="1" applyAlignment="1">
      <alignment vertical="center" wrapText="1"/>
    </xf>
    <xf numFmtId="0" fontId="35" fillId="19" borderId="3" xfId="0" applyFont="1" applyFill="1" applyBorder="1" applyAlignment="1">
      <alignment horizontal="center" vertical="center" wrapText="1"/>
    </xf>
    <xf numFmtId="0" fontId="33" fillId="19" borderId="1" xfId="0" applyFont="1" applyFill="1" applyBorder="1" applyAlignment="1">
      <alignment horizontal="center" vertical="center" wrapText="1"/>
    </xf>
    <xf numFmtId="0" fontId="51" fillId="19" borderId="1" xfId="0" applyFont="1" applyFill="1" applyBorder="1">
      <alignment vertical="center"/>
    </xf>
    <xf numFmtId="0" fontId="64" fillId="19" borderId="1" xfId="15" applyFont="1" applyFill="1" applyBorder="1" applyAlignment="1">
      <alignment vertical="center" wrapText="1"/>
    </xf>
    <xf numFmtId="0" fontId="51" fillId="19" borderId="1" xfId="11" applyFont="1" applyFill="1" applyBorder="1" applyAlignment="1" applyProtection="1">
      <alignment horizontal="center" vertical="center"/>
      <protection locked="0"/>
    </xf>
    <xf numFmtId="0" fontId="51" fillId="19" borderId="81" xfId="11" applyFont="1" applyFill="1" applyBorder="1" applyAlignment="1" applyProtection="1">
      <alignment horizontal="center" vertical="center"/>
      <protection locked="0"/>
    </xf>
    <xf numFmtId="0" fontId="35" fillId="7" borderId="5" xfId="0" applyFont="1" applyFill="1" applyBorder="1" applyAlignment="1">
      <alignment horizontal="center" vertical="center" wrapText="1"/>
    </xf>
    <xf numFmtId="0" fontId="64" fillId="4" borderId="37" xfId="16" applyFont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24" borderId="28" xfId="16" applyFont="1" applyFill="1" applyBorder="1" applyAlignment="1">
      <alignment vertical="center" wrapText="1"/>
    </xf>
    <xf numFmtId="0" fontId="64" fillId="24" borderId="30" xfId="15" applyFont="1" applyFill="1" applyBorder="1">
      <alignment vertical="center"/>
    </xf>
    <xf numFmtId="0" fontId="2" fillId="24" borderId="30" xfId="1" applyFill="1" applyBorder="1" applyAlignment="1">
      <alignment horizontal="left" vertical="center" wrapText="1"/>
    </xf>
    <xf numFmtId="0" fontId="64" fillId="24" borderId="32" xfId="15" applyFont="1" applyFill="1" applyBorder="1">
      <alignment vertical="center"/>
    </xf>
    <xf numFmtId="0" fontId="51" fillId="25" borderId="28" xfId="11" applyFont="1" applyFill="1" applyBorder="1" applyAlignment="1" applyProtection="1">
      <alignment horizontal="center" vertical="center"/>
      <protection locked="0"/>
    </xf>
    <xf numFmtId="0" fontId="47" fillId="10" borderId="30" xfId="16" applyFont="1" applyFill="1" applyBorder="1" applyAlignment="1">
      <alignment horizontal="left" vertical="center" wrapText="1"/>
    </xf>
    <xf numFmtId="0" fontId="51" fillId="10" borderId="28" xfId="0" applyFont="1" applyFill="1" applyBorder="1">
      <alignment vertical="center"/>
    </xf>
    <xf numFmtId="0" fontId="64" fillId="26" borderId="30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26" borderId="32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28" xfId="0" applyFont="1" applyFill="1" applyBorder="1">
      <alignment vertical="center"/>
    </xf>
    <xf numFmtId="0" fontId="75" fillId="10" borderId="30" xfId="16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6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6" borderId="32" xfId="15" applyFont="1" applyFill="1" applyBorder="1" applyAlignment="1">
      <alignment vertical="center" wrapText="1"/>
    </xf>
    <xf numFmtId="0" fontId="64" fillId="26" borderId="9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0" xfId="0" applyFont="1" applyFill="1" applyBorder="1">
      <alignment vertical="center"/>
    </xf>
    <xf numFmtId="0" fontId="64" fillId="10" borderId="36" xfId="15" applyFont="1" applyFill="1" applyBorder="1" applyAlignment="1">
      <alignment vertical="center" wrapText="1"/>
    </xf>
    <xf numFmtId="0" fontId="51" fillId="10" borderId="30" xfId="0" applyFont="1" applyFill="1" applyBorder="1" applyAlignment="1">
      <alignment horizontal="left" vertical="center"/>
    </xf>
    <xf numFmtId="0" fontId="51" fillId="10" borderId="36" xfId="0" applyFont="1" applyFill="1" applyBorder="1">
      <alignment vertical="center"/>
    </xf>
    <xf numFmtId="0" fontId="51" fillId="10" borderId="32" xfId="0" applyFont="1" applyFill="1" applyBorder="1">
      <alignment vertical="center"/>
    </xf>
    <xf numFmtId="0" fontId="51" fillId="10" borderId="34" xfId="0" applyFont="1" applyFill="1" applyBorder="1">
      <alignment vertical="center"/>
    </xf>
    <xf numFmtId="0" fontId="64" fillId="10" borderId="39" xfId="15" applyFont="1" applyFill="1" applyBorder="1" applyAlignment="1">
      <alignment vertical="center" wrapText="1"/>
    </xf>
    <xf numFmtId="0" fontId="51" fillId="10" borderId="30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9" xfId="16" applyFont="1" applyFill="1" applyBorder="1" applyAlignment="1">
      <alignment vertical="center" wrapText="1"/>
    </xf>
    <xf numFmtId="0" fontId="64" fillId="10" borderId="36" xfId="15" applyFont="1" applyFill="1" applyBorder="1">
      <alignment vertical="center"/>
    </xf>
    <xf numFmtId="0" fontId="64" fillId="10" borderId="34" xfId="15" applyFont="1" applyFill="1" applyBorder="1">
      <alignment vertical="center"/>
    </xf>
    <xf numFmtId="0" fontId="51" fillId="10" borderId="64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64" fillId="10" borderId="32" xfId="0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48" fillId="10" borderId="30" xfId="1" applyFont="1" applyFill="1" applyBorder="1" applyAlignment="1">
      <alignment vertical="center" wrapText="1"/>
    </xf>
    <xf numFmtId="0" fontId="48" fillId="10" borderId="30" xfId="16" applyFont="1" applyFill="1" applyBorder="1" applyAlignment="1">
      <alignment vertical="center" wrapText="1"/>
    </xf>
    <xf numFmtId="0" fontId="48" fillId="10" borderId="39" xfId="1" applyFont="1" applyFill="1" applyBorder="1" applyAlignment="1">
      <alignment vertical="center" wrapText="1"/>
    </xf>
    <xf numFmtId="0" fontId="64" fillId="25" borderId="30" xfId="0" applyFont="1" applyFill="1" applyBorder="1">
      <alignment vertical="center"/>
    </xf>
    <xf numFmtId="0" fontId="64" fillId="25" borderId="30" xfId="15" applyFont="1" applyFill="1" applyBorder="1">
      <alignment vertical="center"/>
    </xf>
    <xf numFmtId="0" fontId="64" fillId="25" borderId="30" xfId="15" applyFont="1" applyFill="1" applyBorder="1" applyAlignment="1">
      <alignment vertical="center" wrapText="1"/>
    </xf>
    <xf numFmtId="0" fontId="64" fillId="14" borderId="36" xfId="15" applyFont="1" applyFill="1" applyBorder="1" applyAlignment="1">
      <alignment vertical="center" wrapText="1"/>
    </xf>
    <xf numFmtId="0" fontId="51" fillId="24" borderId="28" xfId="0" applyFont="1" applyFill="1" applyBorder="1">
      <alignment vertical="center"/>
    </xf>
    <xf numFmtId="0" fontId="64" fillId="24" borderId="30" xfId="15" applyFont="1" applyFill="1" applyBorder="1" applyAlignment="1">
      <alignment vertical="center" wrapText="1"/>
    </xf>
    <xf numFmtId="0" fontId="2" fillId="24" borderId="30" xfId="1" applyFill="1" applyBorder="1" applyAlignment="1">
      <alignment vertical="center" wrapText="1"/>
    </xf>
    <xf numFmtId="0" fontId="64" fillId="24" borderId="36" xfId="15" applyFont="1" applyFill="1" applyBorder="1" applyAlignment="1">
      <alignment vertical="center" wrapText="1"/>
    </xf>
    <xf numFmtId="0" fontId="64" fillId="24" borderId="34" xfId="15" applyFont="1" applyFill="1" applyBorder="1" applyAlignment="1">
      <alignment vertical="center" wrapText="1"/>
    </xf>
    <xf numFmtId="0" fontId="64" fillId="4" borderId="9" xfId="15" applyFont="1" applyFill="1" applyBorder="1" applyAlignment="1">
      <alignment vertical="center" wrapText="1"/>
    </xf>
    <xf numFmtId="0" fontId="51" fillId="25" borderId="39" xfId="0" applyFont="1" applyFill="1" applyBorder="1">
      <alignment vertical="center"/>
    </xf>
    <xf numFmtId="0" fontId="2" fillId="25" borderId="30" xfId="1" applyFill="1" applyBorder="1" applyAlignment="1">
      <alignment horizontal="left" vertical="center"/>
    </xf>
    <xf numFmtId="0" fontId="64" fillId="24" borderId="1" xfId="15" applyFont="1" applyFill="1" applyBorder="1" applyAlignment="1">
      <alignment vertical="center" wrapText="1"/>
    </xf>
    <xf numFmtId="0" fontId="51" fillId="0" borderId="36" xfId="11" applyFont="1" applyBorder="1" applyAlignment="1" applyProtection="1">
      <alignment horizontal="center"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64" fillId="25" borderId="36" xfId="15" applyFont="1" applyFill="1" applyBorder="1" applyAlignment="1">
      <alignment vertical="center" wrapText="1"/>
    </xf>
    <xf numFmtId="0" fontId="51" fillId="25" borderId="28" xfId="0" applyFont="1" applyFill="1" applyBorder="1">
      <alignment vertical="center"/>
    </xf>
    <xf numFmtId="0" fontId="51" fillId="25" borderId="32" xfId="0" applyFont="1" applyFill="1" applyBorder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82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19" borderId="2" xfId="0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7" xfId="11" applyFont="1" applyBorder="1" applyAlignment="1" applyProtection="1">
      <alignment horizontal="center" vertical="center" wrapText="1"/>
      <protection locked="0"/>
    </xf>
    <xf numFmtId="0" fontId="51" fillId="0" borderId="22" xfId="11" applyFont="1" applyBorder="1" applyAlignment="1" applyProtection="1">
      <alignment horizontal="center" vertical="center" wrapText="1"/>
      <protection locked="0"/>
    </xf>
    <xf numFmtId="0" fontId="51" fillId="0" borderId="17" xfId="11" applyFont="1" applyBorder="1" applyAlignment="1" applyProtection="1">
      <alignment horizontal="center" vertical="center" wrapText="1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63" fillId="25" borderId="7" xfId="11" applyFont="1" applyFill="1" applyBorder="1" applyAlignment="1" applyProtection="1">
      <alignment horizontal="center" vertical="center"/>
      <protection locked="0"/>
    </xf>
    <xf numFmtId="0" fontId="63" fillId="25" borderId="22" xfId="11" applyFont="1" applyFill="1" applyBorder="1" applyAlignment="1" applyProtection="1">
      <alignment horizontal="center" vertical="center"/>
      <protection locked="0"/>
    </xf>
    <xf numFmtId="0" fontId="63" fillId="25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9" borderId="7" xfId="11" applyFont="1" applyFill="1" applyBorder="1" applyAlignment="1" applyProtection="1">
      <alignment horizontal="center" vertical="center"/>
      <protection locked="0"/>
    </xf>
    <xf numFmtId="0" fontId="83" fillId="21" borderId="7" xfId="0" applyFont="1" applyFill="1" applyBorder="1" applyAlignment="1" applyProtection="1">
      <alignment horizontal="center" vertical="center"/>
      <protection locked="0"/>
    </xf>
    <xf numFmtId="0" fontId="83" fillId="21" borderId="22" xfId="0" applyFont="1" applyFill="1" applyBorder="1" applyAlignment="1" applyProtection="1">
      <alignment horizontal="center" vertical="center"/>
      <protection locked="0"/>
    </xf>
    <xf numFmtId="0" fontId="83" fillId="21" borderId="17" xfId="0" applyFont="1" applyFill="1" applyBorder="1" applyAlignment="1" applyProtection="1">
      <alignment horizontal="center" vertical="center"/>
      <protection locked="0"/>
    </xf>
    <xf numFmtId="0" fontId="35" fillId="19" borderId="1" xfId="0" applyFont="1" applyFill="1" applyBorder="1" applyAlignment="1">
      <alignment horizontal="center" vertical="center" wrapText="1"/>
    </xf>
    <xf numFmtId="0" fontId="35" fillId="19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3" fillId="25" borderId="16" xfId="11" applyFont="1" applyFill="1" applyBorder="1" applyAlignment="1" applyProtection="1">
      <alignment horizontal="center" vertical="center"/>
      <protection locked="0"/>
    </xf>
    <xf numFmtId="0" fontId="63" fillId="25" borderId="17" xfId="11" applyFont="1" applyFill="1" applyBorder="1" applyAlignment="1" applyProtection="1">
      <alignment horizontal="center" vertical="center"/>
      <protection locked="0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63" fillId="25" borderId="22" xfId="11" applyFont="1" applyFill="1" applyBorder="1" applyAlignment="1" applyProtection="1">
      <alignment horizontal="center" vertical="center" wrapText="1"/>
      <protection locked="0"/>
    </xf>
    <xf numFmtId="0" fontId="63" fillId="25" borderId="17" xfId="11" applyFont="1" applyFill="1" applyBorder="1" applyAlignment="1" applyProtection="1">
      <alignment horizontal="center" vertical="center" wrapText="1"/>
      <protection locked="0"/>
    </xf>
    <xf numFmtId="0" fontId="51" fillId="19" borderId="46" xfId="11" applyFont="1" applyFill="1" applyBorder="1" applyAlignment="1" applyProtection="1">
      <alignment horizontal="center" vertical="center"/>
      <protection locked="0"/>
    </xf>
    <xf numFmtId="0" fontId="33" fillId="19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51" fillId="19" borderId="22" xfId="11" applyFont="1" applyFill="1" applyBorder="1" applyAlignment="1" applyProtection="1">
      <alignment horizontal="center" vertical="center" wrapText="1"/>
      <protection locked="0"/>
    </xf>
    <xf numFmtId="0" fontId="33" fillId="7" borderId="32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9" borderId="7" xfId="11" applyFont="1" applyFill="1" applyBorder="1" applyAlignment="1" applyProtection="1">
      <alignment horizontal="center" vertical="center" wrapText="1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9" borderId="17" xfId="11" applyFont="1" applyFill="1" applyBorder="1" applyAlignment="1" applyProtection="1">
      <alignment horizontal="center" vertical="center" wrapText="1"/>
      <protection locked="0"/>
    </xf>
    <xf numFmtId="0" fontId="33" fillId="19" borderId="18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9" borderId="16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63" fillId="14" borderId="7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33" fillId="19" borderId="28" xfId="0" applyFont="1" applyFill="1" applyBorder="1" applyAlignment="1">
      <alignment horizontal="center" vertical="center" wrapText="1"/>
    </xf>
    <xf numFmtId="0" fontId="33" fillId="19" borderId="30" xfId="0" applyFont="1" applyFill="1" applyBorder="1" applyAlignment="1">
      <alignment horizontal="center" vertical="center" wrapText="1"/>
    </xf>
    <xf numFmtId="0" fontId="33" fillId="19" borderId="32" xfId="0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/>
    </xf>
    <xf numFmtId="0" fontId="33" fillId="19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9" borderId="29" xfId="11" applyFont="1" applyFill="1" applyBorder="1" applyAlignment="1" applyProtection="1">
      <alignment horizontal="center" vertical="center"/>
      <protection locked="0"/>
    </xf>
    <xf numFmtId="0" fontId="51" fillId="19" borderId="31" xfId="11" applyFont="1" applyFill="1" applyBorder="1" applyAlignment="1" applyProtection="1">
      <alignment horizontal="center" vertical="center"/>
      <protection locked="0"/>
    </xf>
    <xf numFmtId="0" fontId="51" fillId="19" borderId="33" xfId="11" applyFont="1" applyFill="1" applyBorder="1" applyAlignment="1" applyProtection="1">
      <alignment horizontal="center" vertical="center"/>
      <protection locked="0"/>
    </xf>
    <xf numFmtId="0" fontId="51" fillId="27" borderId="7" xfId="11" applyFont="1" applyFill="1" applyBorder="1" applyAlignment="1" applyProtection="1">
      <alignment horizontal="center" vertical="center" wrapText="1"/>
      <protection locked="0"/>
    </xf>
    <xf numFmtId="0" fontId="51" fillId="27" borderId="22" xfId="11" applyFont="1" applyFill="1" applyBorder="1" applyAlignment="1" applyProtection="1">
      <alignment horizontal="center" vertical="center"/>
      <protection locked="0"/>
    </xf>
    <xf numFmtId="0" fontId="51" fillId="27" borderId="17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57357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98001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1142999</xdr:colOff>
      <xdr:row>112</xdr:row>
      <xdr:rowOff>194582</xdr:rowOff>
    </xdr:from>
    <xdr:to>
      <xdr:col>11</xdr:col>
      <xdr:colOff>2117911</xdr:colOff>
      <xdr:row>117</xdr:row>
      <xdr:rowOff>37466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3A40D8-6D0C-4F17-B424-B0EFE0757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79881" y="31436582"/>
          <a:ext cx="974912" cy="963472"/>
        </a:xfrm>
        <a:prstGeom prst="rect">
          <a:avLst/>
        </a:prstGeom>
      </xdr:spPr>
    </xdr:pic>
    <xdr:clientData/>
  </xdr:twoCellAnchor>
  <xdr:twoCellAnchor editAs="oneCell">
    <xdr:from>
      <xdr:col>11</xdr:col>
      <xdr:colOff>1277470</xdr:colOff>
      <xdr:row>142</xdr:row>
      <xdr:rowOff>177855</xdr:rowOff>
    </xdr:from>
    <xdr:to>
      <xdr:col>11</xdr:col>
      <xdr:colOff>2060357</xdr:colOff>
      <xdr:row>147</xdr:row>
      <xdr:rowOff>44327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9061C94-78BC-4982-A9A9-9169037BE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14352" y="38143384"/>
          <a:ext cx="782887" cy="762943"/>
        </a:xfrm>
        <a:prstGeom prst="rect">
          <a:avLst/>
        </a:prstGeom>
      </xdr:spPr>
    </xdr:pic>
    <xdr:clientData/>
  </xdr:twoCellAnchor>
  <xdr:twoCellAnchor editAs="oneCell">
    <xdr:from>
      <xdr:col>11</xdr:col>
      <xdr:colOff>1187824</xdr:colOff>
      <xdr:row>148</xdr:row>
      <xdr:rowOff>140076</xdr:rowOff>
    </xdr:from>
    <xdr:to>
      <xdr:col>11</xdr:col>
      <xdr:colOff>2106707</xdr:colOff>
      <xdr:row>153</xdr:row>
      <xdr:rowOff>133830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002704-FC23-4FD1-9F82-EE56D647F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24706" y="39181370"/>
          <a:ext cx="918883" cy="923842"/>
        </a:xfrm>
        <a:prstGeom prst="rect">
          <a:avLst/>
        </a:prstGeom>
      </xdr:spPr>
    </xdr:pic>
    <xdr:clientData/>
  </xdr:twoCellAnchor>
  <xdr:twoCellAnchor editAs="oneCell">
    <xdr:from>
      <xdr:col>11</xdr:col>
      <xdr:colOff>1019735</xdr:colOff>
      <xdr:row>136</xdr:row>
      <xdr:rowOff>164088</xdr:rowOff>
    </xdr:from>
    <xdr:to>
      <xdr:col>11</xdr:col>
      <xdr:colOff>2120454</xdr:colOff>
      <xdr:row>141</xdr:row>
      <xdr:rowOff>103645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CC094BD-371C-445A-82FC-A78ADB7D4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56617" y="36784912"/>
          <a:ext cx="1100719" cy="1060145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1143000</xdr:colOff>
      <xdr:row>106</xdr:row>
      <xdr:rowOff>159928</xdr:rowOff>
    </xdr:from>
    <xdr:to>
      <xdr:col>11</xdr:col>
      <xdr:colOff>2170857</xdr:colOff>
      <xdr:row>111</xdr:row>
      <xdr:rowOff>82251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023733A-71F6-44D9-B9C2-82279CAE0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79882" y="30034810"/>
          <a:ext cx="1027857" cy="1065323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93</xdr:row>
      <xdr:rowOff>168698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9EC0F1-A42B-46C7-9927-BC24C6A95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0682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FA0E6C8-5C12-432F-A83F-0E9046E7A513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FACEE5E-46AA-4592-8379-94F46CE9F3A5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1E56F19-8DA1-4FB8-9047-F6BBC69672A4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3535C82-C49D-4D21-90D5-A806C899690B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5A34959B-C020-413D-9F23-5EF3BE1151E0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AE6F94B0-E800-420D-B21C-7DB84BC80658}"/>
            </a:ext>
          </a:extLst>
        </xdr:cNvPr>
        <xdr:cNvGrpSpPr/>
      </xdr:nvGrpSpPr>
      <xdr:grpSpPr>
        <a:xfrm>
          <a:off x="592727" y="14525770"/>
          <a:ext cx="2909467" cy="2681645"/>
          <a:chOff x="477612" y="16786673"/>
          <a:chExt cx="2908234" cy="2146689"/>
        </a:xfrm>
      </xdr:grpSpPr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87D0343C-2156-E6C5-9D9A-F36ED1A723A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779BE298-D1C8-B115-4C2F-3C1FB8E5DB59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73BA9B95-3EB7-8433-108D-F2E8938B2A34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432E3539-3DE0-0073-CA1F-8E1637004AA7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42563F3D-B28A-E07D-48CC-CD1C69156891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54CB1A19-D68E-0F10-B143-54175076BD3B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5EB6252F-5BCC-67EA-D27F-9C637B47550F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E492CF00-8E24-008C-85FA-192914357E48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B3C7165A-C834-46F7-9B88-9D67C1185150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9203118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9275445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83130"/>
          <a:ext cx="9690855" cy="2882404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98476"/>
          <a:ext cx="1962133" cy="162331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388" y="7761125"/>
          <a:ext cx="3853346" cy="879657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8252"/>
          <a:ext cx="9697051" cy="294083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79240" y="10514351"/>
          <a:ext cx="1965566" cy="159344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540" y="7686485"/>
          <a:ext cx="3442609" cy="5102568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90153"/>
          <a:ext cx="9683202" cy="2912038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18709"/>
          <a:ext cx="1962100" cy="164559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641" y="7804868"/>
          <a:ext cx="3847631" cy="795073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9278563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5970" y="8256624"/>
          <a:ext cx="3503458" cy="4855602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24886"/>
          <a:ext cx="9692419" cy="2896454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2891" y="8075056"/>
          <a:ext cx="3843821" cy="7993400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300348" y="12820221"/>
          <a:ext cx="1968609" cy="1553409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9369879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3726"/>
          <a:ext cx="9687352" cy="2939586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941" y="7976754"/>
          <a:ext cx="3847631" cy="780469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73047"/>
          <a:ext cx="1951394" cy="154778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3711"/>
          <a:ext cx="9993217" cy="2842409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2314"/>
          <a:ext cx="1966563" cy="1853006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7336" y="7454162"/>
          <a:ext cx="3430430" cy="4718821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kz_ru/smartphones/galaxy-z-fold6/buy/" TargetMode="External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kz_ru/smartphones/galaxy-s25/buy/" TargetMode="External"/><Relationship Id="rId33" Type="http://schemas.openxmlformats.org/officeDocument/2006/relationships/hyperlink" Target="https://www.samsung.com/kz_ru/audio-sound/galaxy-buds/galaxy-buds3-pro-silver-sm-r630nzaaci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kz_ru/smartphones/galaxy-s25-ultra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kz_ru/watches/galaxy-watch/galaxy-watch-ultra-titanium-gray-lte-sm-l705fdaaskz/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uk/smartphones/galaxy-s25-edge/buy/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samsung.com/kz_ru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kz_ru/rewards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kz_ru/ai-products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kz_ru/smartphones/galaxy-z-flip6/buy/" TargetMode="External"/><Relationship Id="rId30" Type="http://schemas.openxmlformats.org/officeDocument/2006/relationships/hyperlink" Target="https://www.samsung.com/kz_ru/installation/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www.samsung.com/kz_ru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kz_ru/tablets/all-tablets/" TargetMode="External"/><Relationship Id="rId26" Type="http://schemas.openxmlformats.org/officeDocument/2006/relationships/hyperlink" Target="https://www.samsung.com/uk/trade-in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kz_ru/mobile-accessories/all-mobile-accessories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certified-re-newed-phones/" TargetMode="External"/><Relationship Id="rId25" Type="http://schemas.openxmlformats.org/officeDocument/2006/relationships/hyperlink" Target="https://www.samsung.com/kz_ru/apps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kz_ru/smartphones/all-smartphones/" TargetMode="External"/><Relationship Id="rId20" Type="http://schemas.openxmlformats.org/officeDocument/2006/relationships/hyperlink" Target="https://www.samsung.com/kz_ru/audio-sound/all-audio-sound/" TargetMode="External"/><Relationship Id="rId29" Type="http://schemas.openxmlformats.org/officeDocument/2006/relationships/hyperlink" Target="https://www.samsung.com/kz_ru/mobile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kz_ru/apps/samsung-health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kz_ru/smartphones/all-smartphones/" TargetMode="External"/><Relationship Id="rId23" Type="http://schemas.openxmlformats.org/officeDocument/2006/relationships/hyperlink" Target="https://www.samsung.com/kz_ru/one-ui/" TargetMode="External"/><Relationship Id="rId28" Type="http://schemas.openxmlformats.org/officeDocument/2006/relationships/hyperlink" Target="https://www.samsung.com/kz_ru/mobile/why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kz_ru/watches/all-watches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kz_ru/galaxy-ai/" TargetMode="External"/><Relationship Id="rId27" Type="http://schemas.openxmlformats.org/officeDocument/2006/relationships/hyperlink" Target="https://www.samsung.com/uk/mobile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kz_ru/lifestyle-tvs/the-frame/" TargetMode="External"/><Relationship Id="rId39" Type="http://schemas.openxmlformats.org/officeDocument/2006/relationships/hyperlink" Target="https://www.samsung.com/uk/tvs/q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kz_ru/tvs/43-inch-tvs/" TargetMode="External"/><Relationship Id="rId42" Type="http://schemas.openxmlformats.org/officeDocument/2006/relationships/hyperlink" Target="https://www.samsung.com/uk/audio-devices/help-me-choose/" TargetMode="External"/><Relationship Id="rId47" Type="http://schemas.openxmlformats.org/officeDocument/2006/relationships/hyperlink" Target="https://www.samsung.com/kz_ru/tvs/8k-tv/" TargetMode="External"/><Relationship Id="rId50" Type="http://schemas.openxmlformats.org/officeDocument/2006/relationships/hyperlink" Target="https://www.samsung.com/kz_ru/tvs/all-tvs/" TargetMode="External"/><Relationship Id="rId55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kz_ru/tvs/98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qled-tv/" TargetMode="External"/><Relationship Id="rId32" Type="http://schemas.openxmlformats.org/officeDocument/2006/relationships/hyperlink" Target="https://www.samsung.com/kz_ru/tvs/55-inch-tvs/" TargetMode="External"/><Relationship Id="rId37" Type="http://schemas.openxmlformats.org/officeDocument/2006/relationships/hyperlink" Target="https://www.samsung.com/uk/tvs/help-me-choose/" TargetMode="External"/><Relationship Id="rId40" Type="http://schemas.openxmlformats.org/officeDocument/2006/relationships/hyperlink" Target="https://www.samsung.com/uk/lifestyle-tvs/the-frame/highlights/" TargetMode="External"/><Relationship Id="rId45" Type="http://schemas.openxmlformats.org/officeDocument/2006/relationships/hyperlink" Target="https://www.samsung.com/uk/tvs/uhd-4k-tv/" TargetMode="External"/><Relationship Id="rId53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kz_ru/tvs/75-inch-tvs/" TargetMode="External"/><Relationship Id="rId44" Type="http://schemas.openxmlformats.org/officeDocument/2006/relationships/hyperlink" Target="https://www.samsung.com/kz_ru/audio-devices/all-audio-devices/" TargetMode="External"/><Relationship Id="rId52" Type="http://schemas.openxmlformats.org/officeDocument/2006/relationships/hyperlink" Target="https://www.samsung.com/kz_ru/tvs/gaming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kz_ru/projectors/all-projectors/" TargetMode="External"/><Relationship Id="rId30" Type="http://schemas.openxmlformats.org/officeDocument/2006/relationships/hyperlink" Target="https://www.samsung.com/kz_ru/tvs/98-inch-tvs/" TargetMode="External"/><Relationship Id="rId35" Type="http://schemas.openxmlformats.org/officeDocument/2006/relationships/hyperlink" Target="https://www.samsung.com/kz_ru/tvs/8k-tv/" TargetMode="External"/><Relationship Id="rId43" Type="http://schemas.openxmlformats.org/officeDocument/2006/relationships/hyperlink" Target="https://www.samsung.com/uk/tvs/micro-led/highlights/" TargetMode="External"/><Relationship Id="rId48" Type="http://schemas.openxmlformats.org/officeDocument/2006/relationships/hyperlink" Target="https://www.samsung.com/kz_ru/tvs/65-inch-tvs/" TargetMode="External"/><Relationship Id="rId56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kz_ru/lifestyle-tvs/the-frame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kz_ru/tvs/all-tvs/?crystal-uhd" TargetMode="External"/><Relationship Id="rId33" Type="http://schemas.openxmlformats.org/officeDocument/2006/relationships/hyperlink" Target="https://www.samsung.com/kz_ru/tvs/50-inch-tvs/" TargetMode="External"/><Relationship Id="rId38" Type="http://schemas.openxmlformats.org/officeDocument/2006/relationships/hyperlink" Target="https://www.samsung.com/uk/tvs/oled-tv/highlights/" TargetMode="External"/><Relationship Id="rId46" Type="http://schemas.openxmlformats.org/officeDocument/2006/relationships/hyperlink" Target="https://www.samsung.com/kz_ru/tvs/uhd-4k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uk/tvs/help-me-choose/" TargetMode="External"/><Relationship Id="rId54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kz_ru/tvs/oled-tvs/" TargetMode="External"/><Relationship Id="rId28" Type="http://schemas.openxmlformats.org/officeDocument/2006/relationships/hyperlink" Target="https://www.samsung.com/kz_ru/tv-accessories/all-tv-accessories/" TargetMode="External"/><Relationship Id="rId36" Type="http://schemas.openxmlformats.org/officeDocument/2006/relationships/hyperlink" Target="https://www.samsung.com/uk/tvs/vision-ai-tv" TargetMode="External"/><Relationship Id="rId49" Type="http://schemas.openxmlformats.org/officeDocument/2006/relationships/hyperlink" Target="https://www.samsung.com/kz_ru/tvs/85-inch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uk/watches/galaxy-watch-ultra/buy/?modelCode=SM-L705FDAAEUA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kz_ru/home-appliances/bespoke-home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uk/computers/galaxy-book/galaxy-book5-pro/buy/?modelCode=NP960XHA-KG2UK" TargetMode="External"/><Relationship Id="rId33" Type="http://schemas.openxmlformats.org/officeDocument/2006/relationships/hyperlink" Target="https://www.samsung.com/kz_ru/home-appliances/bespoke-ai-smartthings/" TargetMode="External"/><Relationship Id="rId38" Type="http://schemas.openxmlformats.org/officeDocument/2006/relationships/comments" Target="../comments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uk/washers-and-dryers/all-washers-and-dry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kz_ru/home-appliances/why-samsung-appliances/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k/smartphones/galaxy-s25-ultra/buy/" TargetMode="External"/><Relationship Id="rId28" Type="http://schemas.openxmlformats.org/officeDocument/2006/relationships/hyperlink" Target="https://www.samsung.com/uk/smartphones/galaxy-z-flip6/buy/" TargetMode="External"/><Relationship Id="rId36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uk/home-appliance-accessories/all-home-appliance-accessorie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k/refrigerators/all-refrigerators/" TargetMode="External"/><Relationship Id="rId27" Type="http://schemas.openxmlformats.org/officeDocument/2006/relationships/hyperlink" Target="https://www.samsung.com/uk/rings/galaxy-ring/buy/?modelCode=SM-Q5KAPH?modelCode=SM-Q505NZKAEUB" TargetMode="External"/><Relationship Id="rId30" Type="http://schemas.openxmlformats.org/officeDocument/2006/relationships/hyperlink" Target="https://www.samsung.com/kz_ru/vacuum-cleaners/all-vacuum-cleaners/?wireless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nitors/monitor-buying-guide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kz_ru/monitors/all-monitors/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kz_ru/monitors/odyssey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kz_ru/monitors/all-monitors/" TargetMode="External"/><Relationship Id="rId1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kz_ru/watches/all-watches/" TargetMode="External"/><Relationship Id="rId13" Type="http://schemas.openxmlformats.org/officeDocument/2006/relationships/hyperlink" Target="https://www.samsung.com/uk/mobile/" TargetMode="Externa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kz_ru/watches/all-watches/" TargetMode="External"/><Relationship Id="rId12" Type="http://schemas.openxmlformats.org/officeDocument/2006/relationships/hyperlink" Target="https://www.samsung.com/uk/tvs/micro-led/highlights/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kz_ru/app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www.samsung.com/uk/students-offers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kz_ru/audio-sound/all-audio-sound/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kz_ru/mobile-accessories/all-mobile-accessories/?audio+phone-covers" TargetMode="External"/><Relationship Id="rId18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kz_ru/accessories/" TargetMode="External"/><Relationship Id="rId17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kz_kz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49" t="s">
        <v>38</v>
      </c>
      <c r="C2" s="449"/>
      <c r="D2" s="449"/>
      <c r="E2" s="2"/>
      <c r="F2" s="3"/>
    </row>
    <row r="3" spans="2:6" s="3" customFormat="1" ht="54" customHeight="1">
      <c r="B3" s="450" t="s">
        <v>0</v>
      </c>
      <c r="C3" s="450"/>
      <c r="D3" s="450"/>
    </row>
    <row r="4" spans="2:6" s="3" customFormat="1" ht="25.15" customHeight="1">
      <c r="C4" s="5"/>
      <c r="D4" s="5"/>
    </row>
    <row r="5" spans="2:6" s="6" customFormat="1" ht="27" customHeight="1">
      <c r="B5" s="444" t="s">
        <v>1</v>
      </c>
      <c r="C5" s="444"/>
      <c r="D5" s="444"/>
    </row>
    <row r="6" spans="2:6" s="6" customFormat="1" ht="27" customHeight="1">
      <c r="B6" s="440" t="s">
        <v>2</v>
      </c>
      <c r="C6" s="440"/>
      <c r="D6" s="7" t="s">
        <v>3</v>
      </c>
      <c r="E6" s="8" t="s">
        <v>4</v>
      </c>
    </row>
    <row r="7" spans="2:6" s="12" customFormat="1" ht="40.9" customHeight="1">
      <c r="B7" s="451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51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51"/>
      <c r="C9" s="9" t="s">
        <v>11</v>
      </c>
      <c r="D9" s="13"/>
      <c r="E9" s="14"/>
    </row>
    <row r="10" spans="2:6" s="12" customFormat="1" ht="40.9" customHeight="1">
      <c r="B10" s="451"/>
      <c r="C10" s="9" t="s">
        <v>12</v>
      </c>
      <c r="D10" s="15" t="s">
        <v>13</v>
      </c>
      <c r="E10" s="14"/>
    </row>
    <row r="11" spans="2:6" s="12" customFormat="1" ht="50.1" customHeight="1">
      <c r="B11" s="451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51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44" t="s">
        <v>20</v>
      </c>
      <c r="C14" s="444"/>
      <c r="D14" s="444"/>
    </row>
    <row r="15" spans="2:6" s="6" customFormat="1" ht="27" customHeight="1">
      <c r="B15" s="440" t="s">
        <v>2</v>
      </c>
      <c r="C15" s="440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4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4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4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44" t="s">
        <v>32</v>
      </c>
      <c r="C21" s="444"/>
      <c r="D21" s="444"/>
    </row>
    <row r="22" spans="2:5" s="6" customFormat="1" ht="27" customHeight="1">
      <c r="B22" s="445" t="s">
        <v>2</v>
      </c>
      <c r="C22" s="445"/>
      <c r="D22" s="7" t="s">
        <v>3</v>
      </c>
      <c r="E22" s="8" t="s">
        <v>4</v>
      </c>
    </row>
    <row r="23" spans="2:5" s="12" customFormat="1" ht="40.9" customHeight="1">
      <c r="B23" s="446" t="s">
        <v>33</v>
      </c>
      <c r="C23" s="24" t="s">
        <v>34</v>
      </c>
      <c r="D23" s="25"/>
      <c r="E23" s="14"/>
    </row>
    <row r="24" spans="2:5" s="12" customFormat="1" ht="40.9" customHeight="1">
      <c r="B24" s="447"/>
      <c r="C24" s="24" t="s">
        <v>35</v>
      </c>
      <c r="D24" s="25"/>
      <c r="E24" s="14"/>
    </row>
    <row r="25" spans="2:5" s="12" customFormat="1" ht="40.9" customHeight="1">
      <c r="B25" s="447"/>
      <c r="C25" s="24" t="s">
        <v>36</v>
      </c>
      <c r="D25" s="25"/>
      <c r="E25" s="14"/>
    </row>
    <row r="26" spans="2:5" s="12" customFormat="1" ht="40.9" customHeight="1">
      <c r="B26" s="448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52" t="s">
        <v>487</v>
      </c>
      <c r="C2" s="452"/>
      <c r="D2" s="452"/>
      <c r="E2" s="452"/>
      <c r="F2" s="452"/>
      <c r="G2" s="452"/>
      <c r="H2" s="452"/>
    </row>
    <row r="3" spans="2:8" ht="5.25" customHeight="1">
      <c r="B3" s="30"/>
    </row>
    <row r="4" spans="2:8" s="32" customFormat="1" ht="24" customHeight="1">
      <c r="B4" s="453" t="s">
        <v>488</v>
      </c>
      <c r="C4" s="453"/>
      <c r="E4" s="46"/>
      <c r="F4" s="46"/>
      <c r="G4" s="46"/>
      <c r="H4" s="46"/>
    </row>
    <row r="5" spans="2:8" s="32" customFormat="1" ht="51.75" customHeight="1">
      <c r="B5" s="454" t="s">
        <v>489</v>
      </c>
      <c r="C5" s="454"/>
      <c r="D5" s="454"/>
      <c r="E5" s="46"/>
      <c r="F5" s="46"/>
      <c r="G5" s="46"/>
      <c r="H5" s="46"/>
    </row>
    <row r="6" spans="2:8" s="32" customFormat="1" ht="24" customHeight="1">
      <c r="B6" s="455" t="s">
        <v>490</v>
      </c>
      <c r="C6" s="453"/>
      <c r="E6" s="46"/>
      <c r="F6" s="46"/>
      <c r="G6" s="46"/>
      <c r="H6" s="46"/>
    </row>
    <row r="7" spans="2:8" s="32" customFormat="1" ht="24" customHeight="1">
      <c r="B7" s="268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69" t="s">
        <v>496</v>
      </c>
      <c r="F10" s="269" t="s">
        <v>497</v>
      </c>
      <c r="G10" s="269" t="s">
        <v>498</v>
      </c>
      <c r="H10" s="269" t="s">
        <v>499</v>
      </c>
    </row>
    <row r="11" spans="2:8" s="32" customFormat="1" ht="24" customHeight="1">
      <c r="B11" s="33"/>
      <c r="C11" s="34"/>
      <c r="E11" s="456" t="s">
        <v>514</v>
      </c>
      <c r="F11" s="456" t="s">
        <v>52</v>
      </c>
      <c r="G11" s="459" t="s">
        <v>500</v>
      </c>
      <c r="H11" s="47" t="s">
        <v>501</v>
      </c>
    </row>
    <row r="12" spans="2:8" s="32" customFormat="1" ht="24" customHeight="1">
      <c r="B12" s="33"/>
      <c r="C12" s="34"/>
      <c r="E12" s="457"/>
      <c r="F12" s="457"/>
      <c r="G12" s="460"/>
      <c r="H12" s="47" t="s">
        <v>502</v>
      </c>
    </row>
    <row r="13" spans="2:8" s="32" customFormat="1" ht="24" customHeight="1">
      <c r="B13" s="33"/>
      <c r="C13" s="34"/>
      <c r="E13" s="457"/>
      <c r="F13" s="457"/>
      <c r="G13" s="460"/>
      <c r="H13" s="47" t="s">
        <v>503</v>
      </c>
    </row>
    <row r="14" spans="2:8" s="32" customFormat="1" ht="24" customHeight="1">
      <c r="B14" s="33"/>
      <c r="C14" s="34"/>
      <c r="E14" s="457"/>
      <c r="F14" s="457"/>
      <c r="G14" s="460"/>
      <c r="H14" s="47" t="s">
        <v>504</v>
      </c>
    </row>
    <row r="15" spans="2:8" s="32" customFormat="1" ht="24" customHeight="1">
      <c r="B15" s="33"/>
      <c r="C15" s="34"/>
      <c r="E15" s="457"/>
      <c r="F15" s="457"/>
      <c r="G15" s="460"/>
      <c r="H15" s="47" t="s">
        <v>505</v>
      </c>
    </row>
    <row r="16" spans="2:8" s="32" customFormat="1" ht="24" customHeight="1">
      <c r="B16" s="33"/>
      <c r="C16" s="34"/>
      <c r="E16" s="458"/>
      <c r="F16" s="458"/>
      <c r="G16" s="461"/>
      <c r="H16" s="47" t="s">
        <v>506</v>
      </c>
    </row>
    <row r="17" spans="2:9" s="32" customFormat="1" ht="24" customHeight="1">
      <c r="B17" s="33"/>
      <c r="C17" s="36"/>
      <c r="E17" s="270"/>
      <c r="F17" s="270"/>
      <c r="G17" s="271"/>
      <c r="H17" s="272"/>
    </row>
    <row r="18" spans="2:9" s="32" customFormat="1" ht="24" customHeight="1">
      <c r="B18" s="33"/>
      <c r="C18" s="36"/>
      <c r="E18" s="270"/>
      <c r="F18" s="270"/>
    </row>
    <row r="19" spans="2:9" s="32" customFormat="1" ht="24" customHeight="1">
      <c r="B19" s="33"/>
      <c r="C19" s="33"/>
      <c r="F19" s="270"/>
    </row>
    <row r="20" spans="2:9" s="32" customFormat="1" ht="24" customHeight="1">
      <c r="B20" s="33"/>
      <c r="C20" s="33"/>
      <c r="E20" s="270"/>
      <c r="F20" s="270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73" t="s">
        <v>507</v>
      </c>
      <c r="C23" s="37"/>
      <c r="F23" s="46"/>
      <c r="G23" s="46"/>
      <c r="H23" s="46"/>
    </row>
    <row r="24" spans="2:9" s="32" customFormat="1" ht="24" customHeight="1">
      <c r="B24" s="274" t="s">
        <v>508</v>
      </c>
      <c r="C24" s="41" t="s">
        <v>509</v>
      </c>
      <c r="F24" s="46"/>
      <c r="G24" s="46"/>
      <c r="H24" s="46"/>
    </row>
    <row r="25" spans="2:9" s="32" customFormat="1" ht="21">
      <c r="B25" s="275" t="s">
        <v>510</v>
      </c>
      <c r="C25" s="276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F3" zoomScale="85" zoomScaleNormal="85" workbookViewId="0">
      <selection activeCell="H13" sqref="H1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3.375" style="45" customWidth="1"/>
    <col min="9" max="9" width="14.75" style="45" customWidth="1"/>
    <col min="10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85" t="s">
        <v>518</v>
      </c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7" t="s">
        <v>515</v>
      </c>
      <c r="I6" s="480" t="s">
        <v>43</v>
      </c>
      <c r="J6" s="468" t="s">
        <v>47</v>
      </c>
      <c r="K6" s="60" t="s">
        <v>519</v>
      </c>
      <c r="L6" s="478" t="s">
        <v>517</v>
      </c>
    </row>
    <row r="7" spans="1:13" ht="23.25" customHeight="1">
      <c r="D7" s="464"/>
      <c r="E7" s="465"/>
      <c r="F7" s="467"/>
      <c r="G7" s="84" t="s">
        <v>516</v>
      </c>
      <c r="H7" s="84" t="s">
        <v>516</v>
      </c>
      <c r="I7" s="481"/>
      <c r="J7" s="469"/>
      <c r="K7" s="155"/>
      <c r="L7" s="479"/>
    </row>
    <row r="8" spans="1:13" ht="21" customHeight="1">
      <c r="D8" s="470" t="s">
        <v>117</v>
      </c>
      <c r="E8" s="473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249</v>
      </c>
      <c r="L8" s="482"/>
    </row>
    <row r="9" spans="1:13" ht="21" customHeight="1">
      <c r="D9" s="471"/>
      <c r="E9" s="473"/>
      <c r="F9" s="86" t="s">
        <v>147</v>
      </c>
      <c r="G9" s="87" t="s">
        <v>52</v>
      </c>
      <c r="H9" s="87" t="s">
        <v>630</v>
      </c>
      <c r="I9" s="103">
        <f t="shared" ref="I9:I16" si="0">LENB(H9)</f>
        <v>10</v>
      </c>
      <c r="J9" s="113">
        <v>10</v>
      </c>
      <c r="K9" s="156"/>
      <c r="L9" s="483"/>
    </row>
    <row r="10" spans="1:13" ht="21" customHeight="1">
      <c r="D10" s="471"/>
      <c r="E10" s="473"/>
      <c r="F10" s="86" t="s">
        <v>148</v>
      </c>
      <c r="G10" s="87" t="s">
        <v>375</v>
      </c>
      <c r="H10" s="87" t="s">
        <v>631</v>
      </c>
      <c r="I10" s="103">
        <f t="shared" si="0"/>
        <v>5</v>
      </c>
      <c r="J10" s="86"/>
      <c r="K10" s="157"/>
      <c r="L10" s="483"/>
    </row>
    <row r="11" spans="1:13" ht="21" customHeight="1">
      <c r="D11" s="471"/>
      <c r="E11" s="473"/>
      <c r="F11" s="86" t="s">
        <v>149</v>
      </c>
      <c r="G11" s="87" t="s">
        <v>52</v>
      </c>
      <c r="H11" s="87" t="s">
        <v>630</v>
      </c>
      <c r="I11" s="103">
        <f t="shared" si="0"/>
        <v>10</v>
      </c>
      <c r="J11" s="88">
        <v>26</v>
      </c>
      <c r="K11" s="158"/>
      <c r="L11" s="483"/>
    </row>
    <row r="12" spans="1:13" ht="21" customHeight="1">
      <c r="D12" s="471"/>
      <c r="E12" s="473"/>
      <c r="F12" s="86" t="s">
        <v>150</v>
      </c>
      <c r="G12" s="87" t="s">
        <v>52</v>
      </c>
      <c r="H12" s="87" t="s">
        <v>631</v>
      </c>
      <c r="I12" s="103">
        <f t="shared" si="0"/>
        <v>5</v>
      </c>
      <c r="J12" s="86"/>
      <c r="K12" s="157"/>
      <c r="L12" s="483"/>
    </row>
    <row r="13" spans="1:13" ht="21" customHeight="1">
      <c r="D13" s="471"/>
      <c r="E13" s="473"/>
      <c r="F13" s="86" t="s">
        <v>48</v>
      </c>
      <c r="G13" s="87" t="s">
        <v>144</v>
      </c>
      <c r="H13" s="422" t="s">
        <v>781</v>
      </c>
      <c r="I13" s="386">
        <f t="shared" si="0"/>
        <v>52</v>
      </c>
      <c r="J13" s="88">
        <v>32</v>
      </c>
      <c r="K13" s="157"/>
      <c r="L13" s="483"/>
    </row>
    <row r="14" spans="1:13" ht="21" customHeight="1">
      <c r="D14" s="471"/>
      <c r="E14" s="473"/>
      <c r="F14" s="95" t="s">
        <v>49</v>
      </c>
      <c r="G14" s="114" t="s">
        <v>51</v>
      </c>
      <c r="H14" s="134" t="s">
        <v>738</v>
      </c>
      <c r="I14" s="103">
        <f t="shared" si="0"/>
        <v>36</v>
      </c>
      <c r="J14" s="89"/>
      <c r="K14" s="159"/>
      <c r="L14" s="483"/>
    </row>
    <row r="15" spans="1:13" ht="21" customHeight="1">
      <c r="D15" s="471"/>
      <c r="E15" s="473"/>
      <c r="F15" s="86" t="s">
        <v>50</v>
      </c>
      <c r="G15" s="87"/>
      <c r="H15" s="87" t="s">
        <v>630</v>
      </c>
      <c r="I15" s="103">
        <f t="shared" si="0"/>
        <v>10</v>
      </c>
      <c r="J15" s="89"/>
      <c r="K15" s="159"/>
      <c r="L15" s="483"/>
    </row>
    <row r="16" spans="1:13" ht="21" customHeight="1">
      <c r="D16" s="472"/>
      <c r="E16" s="473"/>
      <c r="F16" s="97" t="s">
        <v>77</v>
      </c>
      <c r="G16" s="98" t="s">
        <v>52</v>
      </c>
      <c r="H16" s="98" t="s">
        <v>630</v>
      </c>
      <c r="I16" s="279">
        <f t="shared" si="0"/>
        <v>10</v>
      </c>
      <c r="J16" s="280"/>
      <c r="K16" s="281"/>
      <c r="L16" s="484"/>
    </row>
    <row r="17" spans="2:12" ht="19.899999999999999" customHeight="1">
      <c r="D17" s="372" t="s">
        <v>121</v>
      </c>
      <c r="E17" s="500" t="s">
        <v>123</v>
      </c>
      <c r="F17" s="91" t="s">
        <v>125</v>
      </c>
      <c r="G17" s="374"/>
      <c r="H17" s="374"/>
      <c r="I17" s="375"/>
      <c r="J17" s="507" t="s">
        <v>671</v>
      </c>
      <c r="K17" s="26"/>
      <c r="L17" s="26"/>
    </row>
    <row r="18" spans="2:12" ht="20.100000000000001" customHeight="1">
      <c r="D18" s="372"/>
      <c r="E18" s="500"/>
      <c r="F18" s="86" t="s">
        <v>55</v>
      </c>
      <c r="G18" s="87" t="s">
        <v>672</v>
      </c>
      <c r="H18" s="87" t="s">
        <v>672</v>
      </c>
      <c r="I18" s="139">
        <v>33</v>
      </c>
      <c r="J18" s="507"/>
      <c r="K18" s="26"/>
      <c r="L18" s="26"/>
    </row>
    <row r="19" spans="2:12" ht="20.100000000000001" customHeight="1">
      <c r="D19" s="372"/>
      <c r="E19" s="500"/>
      <c r="F19" s="86" t="s">
        <v>124</v>
      </c>
      <c r="G19" s="87" t="s">
        <v>672</v>
      </c>
      <c r="H19" s="87" t="s">
        <v>673</v>
      </c>
      <c r="I19" s="138"/>
      <c r="J19" s="507"/>
      <c r="K19" s="26"/>
      <c r="L19" s="26"/>
    </row>
    <row r="20" spans="2:12" ht="20.100000000000001" customHeight="1">
      <c r="D20" s="372"/>
      <c r="E20" s="500"/>
      <c r="F20" s="95" t="s">
        <v>49</v>
      </c>
      <c r="G20" s="83" t="s">
        <v>674</v>
      </c>
      <c r="H20" s="83" t="s">
        <v>739</v>
      </c>
      <c r="I20" s="139"/>
      <c r="J20" s="507"/>
      <c r="K20" s="26"/>
      <c r="L20" s="26"/>
    </row>
    <row r="21" spans="2:12" ht="20.100000000000001" customHeight="1">
      <c r="D21" s="372"/>
      <c r="E21" s="500"/>
      <c r="F21" s="86" t="s">
        <v>50</v>
      </c>
      <c r="G21" s="87"/>
      <c r="H21" s="87" t="s">
        <v>672</v>
      </c>
      <c r="I21" s="139"/>
      <c r="J21" s="507"/>
      <c r="K21" s="26"/>
      <c r="L21" s="26"/>
    </row>
    <row r="22" spans="2:12" ht="20.100000000000001" customHeight="1">
      <c r="D22" s="372"/>
      <c r="E22" s="501"/>
      <c r="F22" s="97" t="s">
        <v>77</v>
      </c>
      <c r="G22" s="98" t="s">
        <v>672</v>
      </c>
      <c r="H22" s="98" t="s">
        <v>672</v>
      </c>
      <c r="I22" s="142"/>
      <c r="J22" s="508"/>
      <c r="K22" s="26"/>
      <c r="L22" s="26"/>
    </row>
    <row r="23" spans="2:12" ht="23.45" customHeight="1">
      <c r="D23" s="372"/>
      <c r="E23" s="499" t="s">
        <v>675</v>
      </c>
      <c r="F23" s="101" t="s">
        <v>125</v>
      </c>
      <c r="G23" s="374"/>
      <c r="H23" s="376"/>
      <c r="I23" s="375"/>
      <c r="J23" s="509" t="s">
        <v>671</v>
      </c>
      <c r="K23" s="26"/>
      <c r="L23" s="26"/>
    </row>
    <row r="24" spans="2:12" ht="20.100000000000001" customHeight="1">
      <c r="D24" s="372"/>
      <c r="E24" s="500"/>
      <c r="F24" s="86" t="s">
        <v>55</v>
      </c>
      <c r="G24" s="104" t="s">
        <v>676</v>
      </c>
      <c r="H24" s="377"/>
      <c r="I24" s="139">
        <v>33</v>
      </c>
      <c r="J24" s="507"/>
      <c r="K24" s="26"/>
      <c r="L24" s="26"/>
    </row>
    <row r="25" spans="2:12" ht="20.100000000000001" customHeight="1">
      <c r="D25" s="372"/>
      <c r="E25" s="500"/>
      <c r="F25" s="86" t="s">
        <v>124</v>
      </c>
      <c r="G25" s="104" t="s">
        <v>677</v>
      </c>
      <c r="H25" s="377"/>
      <c r="I25" s="138"/>
      <c r="J25" s="507"/>
      <c r="K25" s="26"/>
      <c r="L25" s="26"/>
    </row>
    <row r="26" spans="2:12" ht="24" customHeight="1">
      <c r="D26" s="372"/>
      <c r="E26" s="500"/>
      <c r="F26" s="95" t="s">
        <v>49</v>
      </c>
      <c r="G26" s="83" t="s">
        <v>678</v>
      </c>
      <c r="H26" s="378"/>
      <c r="I26" s="139"/>
      <c r="J26" s="507"/>
      <c r="K26" s="26"/>
      <c r="L26" s="26"/>
    </row>
    <row r="27" spans="2:12" ht="20.100000000000001" customHeight="1">
      <c r="D27" s="372"/>
      <c r="E27" s="500"/>
      <c r="F27" s="86" t="s">
        <v>50</v>
      </c>
      <c r="G27" s="104" t="s">
        <v>676</v>
      </c>
      <c r="H27" s="377"/>
      <c r="I27" s="139"/>
      <c r="J27" s="507"/>
      <c r="K27" s="26"/>
      <c r="L27" s="26"/>
    </row>
    <row r="28" spans="2:12" ht="20.100000000000001" customHeight="1">
      <c r="D28" s="372"/>
      <c r="E28" s="501"/>
      <c r="F28" s="97" t="s">
        <v>77</v>
      </c>
      <c r="G28" s="105" t="s">
        <v>676</v>
      </c>
      <c r="H28" s="379"/>
      <c r="I28" s="142"/>
      <c r="J28" s="508"/>
      <c r="K28" s="26"/>
      <c r="L28" s="26"/>
    </row>
    <row r="29" spans="2:12" ht="20.100000000000001" customHeight="1">
      <c r="B29" s="57" t="s">
        <v>44</v>
      </c>
      <c r="D29" s="372"/>
      <c r="E29" s="499" t="s">
        <v>679</v>
      </c>
      <c r="F29" s="101" t="s">
        <v>125</v>
      </c>
      <c r="G29" s="374"/>
      <c r="H29" s="374"/>
      <c r="I29" s="375"/>
      <c r="J29" s="509" t="s">
        <v>671</v>
      </c>
      <c r="K29" s="26"/>
      <c r="L29" s="26"/>
    </row>
    <row r="30" spans="2:12" ht="20.100000000000001" customHeight="1">
      <c r="D30" s="372"/>
      <c r="E30" s="500"/>
      <c r="F30" s="86" t="s">
        <v>55</v>
      </c>
      <c r="G30" s="104" t="s">
        <v>680</v>
      </c>
      <c r="H30" s="104" t="s">
        <v>680</v>
      </c>
      <c r="I30" s="139">
        <v>33</v>
      </c>
      <c r="J30" s="507"/>
      <c r="K30" s="26"/>
      <c r="L30" s="26"/>
    </row>
    <row r="31" spans="2:12" ht="20.100000000000001" customHeight="1">
      <c r="D31" s="372"/>
      <c r="E31" s="500"/>
      <c r="F31" s="86" t="s">
        <v>124</v>
      </c>
      <c r="G31" s="104" t="s">
        <v>680</v>
      </c>
      <c r="H31" s="104" t="s">
        <v>681</v>
      </c>
      <c r="I31" s="138"/>
      <c r="J31" s="507"/>
      <c r="K31" s="26"/>
      <c r="L31" s="26"/>
    </row>
    <row r="32" spans="2:12" ht="20.100000000000001" customHeight="1">
      <c r="D32" s="372"/>
      <c r="E32" s="500"/>
      <c r="F32" s="95" t="s">
        <v>49</v>
      </c>
      <c r="G32" s="83" t="s">
        <v>682</v>
      </c>
      <c r="H32" s="83" t="s">
        <v>740</v>
      </c>
      <c r="I32" s="139"/>
      <c r="J32" s="507"/>
      <c r="K32" s="26"/>
      <c r="L32" s="26"/>
    </row>
    <row r="33" spans="4:12" ht="20.100000000000001" customHeight="1">
      <c r="D33" s="372"/>
      <c r="E33" s="500"/>
      <c r="F33" s="86" t="s">
        <v>50</v>
      </c>
      <c r="G33" s="104"/>
      <c r="H33" s="104" t="s">
        <v>680</v>
      </c>
      <c r="I33" s="139"/>
      <c r="J33" s="507"/>
      <c r="K33" s="26"/>
      <c r="L33" s="26"/>
    </row>
    <row r="34" spans="4:12" ht="20.100000000000001" customHeight="1">
      <c r="D34" s="372"/>
      <c r="E34" s="501"/>
      <c r="F34" s="97" t="s">
        <v>77</v>
      </c>
      <c r="G34" s="105" t="s">
        <v>680</v>
      </c>
      <c r="H34" s="105" t="s">
        <v>680</v>
      </c>
      <c r="I34" s="142"/>
      <c r="J34" s="508"/>
      <c r="K34" s="26"/>
      <c r="L34" s="26"/>
    </row>
    <row r="35" spans="4:12" ht="23.45" customHeight="1">
      <c r="D35" s="372"/>
      <c r="E35" s="499" t="s">
        <v>128</v>
      </c>
      <c r="F35" s="101" t="s">
        <v>125</v>
      </c>
      <c r="G35" s="374"/>
      <c r="H35" s="374"/>
      <c r="I35" s="375"/>
      <c r="J35" s="509" t="s">
        <v>671</v>
      </c>
      <c r="K35" s="26"/>
      <c r="L35" s="26"/>
    </row>
    <row r="36" spans="4:12" ht="20.45" customHeight="1">
      <c r="D36" s="372"/>
      <c r="E36" s="500"/>
      <c r="F36" s="86" t="s">
        <v>55</v>
      </c>
      <c r="G36" s="104" t="s">
        <v>683</v>
      </c>
      <c r="H36" s="104" t="s">
        <v>683</v>
      </c>
      <c r="I36" s="139">
        <v>33</v>
      </c>
      <c r="J36" s="507"/>
      <c r="K36" s="26"/>
      <c r="L36" s="26"/>
    </row>
    <row r="37" spans="4:12" ht="20.45" customHeight="1">
      <c r="D37" s="372"/>
      <c r="E37" s="500"/>
      <c r="F37" s="86" t="s">
        <v>124</v>
      </c>
      <c r="G37" s="104" t="s">
        <v>683</v>
      </c>
      <c r="H37" s="104" t="s">
        <v>684</v>
      </c>
      <c r="I37" s="138"/>
      <c r="J37" s="507"/>
      <c r="K37" s="26"/>
      <c r="L37" s="26"/>
    </row>
    <row r="38" spans="4:12" ht="17.45" customHeight="1">
      <c r="D38" s="372"/>
      <c r="E38" s="500"/>
      <c r="F38" s="95" t="s">
        <v>49</v>
      </c>
      <c r="G38" s="83" t="s">
        <v>685</v>
      </c>
      <c r="H38" s="83" t="s">
        <v>741</v>
      </c>
      <c r="I38" s="139"/>
      <c r="J38" s="507"/>
      <c r="K38" s="26"/>
      <c r="L38" s="26"/>
    </row>
    <row r="39" spans="4:12" ht="20.45" customHeight="1">
      <c r="D39" s="372"/>
      <c r="E39" s="500"/>
      <c r="F39" s="86" t="s">
        <v>50</v>
      </c>
      <c r="G39" s="104"/>
      <c r="H39" s="104" t="s">
        <v>683</v>
      </c>
      <c r="I39" s="139"/>
      <c r="J39" s="507"/>
      <c r="K39" s="26"/>
      <c r="L39" s="26"/>
    </row>
    <row r="40" spans="4:12" ht="20.45" customHeight="1">
      <c r="D40" s="372"/>
      <c r="E40" s="501"/>
      <c r="F40" s="97" t="s">
        <v>77</v>
      </c>
      <c r="G40" s="105" t="s">
        <v>683</v>
      </c>
      <c r="H40" s="105" t="s">
        <v>683</v>
      </c>
      <c r="I40" s="142"/>
      <c r="J40" s="508"/>
      <c r="K40" s="26"/>
      <c r="L40" s="26"/>
    </row>
    <row r="41" spans="4:12" ht="21" customHeight="1">
      <c r="D41" s="372"/>
      <c r="E41" s="499" t="s">
        <v>686</v>
      </c>
      <c r="F41" s="101" t="s">
        <v>125</v>
      </c>
      <c r="G41" s="374"/>
      <c r="H41" s="374"/>
      <c r="I41" s="375"/>
      <c r="J41" s="509" t="s">
        <v>671</v>
      </c>
      <c r="K41" s="26"/>
      <c r="L41" s="26"/>
    </row>
    <row r="42" spans="4:12" ht="20.45" customHeight="1">
      <c r="D42" s="372"/>
      <c r="E42" s="500"/>
      <c r="F42" s="86" t="s">
        <v>55</v>
      </c>
      <c r="G42" s="104" t="s">
        <v>687</v>
      </c>
      <c r="H42" s="104" t="s">
        <v>687</v>
      </c>
      <c r="I42" s="139">
        <v>33</v>
      </c>
      <c r="J42" s="507"/>
      <c r="K42" s="26"/>
      <c r="L42" s="26"/>
    </row>
    <row r="43" spans="4:12" ht="20.45" customHeight="1">
      <c r="D43" s="372"/>
      <c r="E43" s="500"/>
      <c r="F43" s="86" t="s">
        <v>124</v>
      </c>
      <c r="G43" s="104" t="s">
        <v>687</v>
      </c>
      <c r="H43" s="104" t="s">
        <v>688</v>
      </c>
      <c r="I43" s="138"/>
      <c r="J43" s="507"/>
      <c r="K43" s="26"/>
      <c r="L43" s="26"/>
    </row>
    <row r="44" spans="4:12" ht="17.45" customHeight="1">
      <c r="D44" s="372"/>
      <c r="E44" s="500"/>
      <c r="F44" s="95" t="s">
        <v>49</v>
      </c>
      <c r="G44" s="83" t="s">
        <v>689</v>
      </c>
      <c r="H44" s="83" t="s">
        <v>742</v>
      </c>
      <c r="I44" s="139"/>
      <c r="J44" s="507"/>
      <c r="K44" s="26"/>
      <c r="L44" s="26"/>
    </row>
    <row r="45" spans="4:12" ht="20.45" customHeight="1">
      <c r="D45" s="372"/>
      <c r="E45" s="500"/>
      <c r="F45" s="86" t="s">
        <v>50</v>
      </c>
      <c r="G45" s="104"/>
      <c r="H45" s="104" t="s">
        <v>687</v>
      </c>
      <c r="I45" s="139"/>
      <c r="J45" s="507"/>
      <c r="K45" s="26"/>
      <c r="L45" s="26"/>
    </row>
    <row r="46" spans="4:12" ht="20.100000000000001" customHeight="1">
      <c r="D46" s="372"/>
      <c r="E46" s="501"/>
      <c r="F46" s="97" t="s">
        <v>77</v>
      </c>
      <c r="G46" s="105" t="s">
        <v>687</v>
      </c>
      <c r="H46" s="105" t="s">
        <v>687</v>
      </c>
      <c r="I46" s="142"/>
      <c r="J46" s="508"/>
      <c r="K46" s="26"/>
      <c r="L46" s="26"/>
    </row>
    <row r="47" spans="4:12" ht="24.6" customHeight="1">
      <c r="D47" s="372"/>
      <c r="E47" s="499" t="s">
        <v>690</v>
      </c>
      <c r="F47" s="101" t="s">
        <v>125</v>
      </c>
      <c r="G47" s="374"/>
      <c r="H47" s="374"/>
      <c r="I47" s="375"/>
      <c r="J47" s="509" t="s">
        <v>671</v>
      </c>
      <c r="K47" s="26"/>
      <c r="L47" s="26"/>
    </row>
    <row r="48" spans="4:12" ht="20.100000000000001" customHeight="1">
      <c r="D48" s="372"/>
      <c r="E48" s="500"/>
      <c r="F48" s="86" t="s">
        <v>55</v>
      </c>
      <c r="G48" s="104" t="s">
        <v>691</v>
      </c>
      <c r="H48" s="104" t="s">
        <v>691</v>
      </c>
      <c r="I48" s="139">
        <v>33</v>
      </c>
      <c r="J48" s="507"/>
      <c r="K48" s="26"/>
      <c r="L48" s="26"/>
    </row>
    <row r="49" spans="4:12" ht="20.100000000000001" customHeight="1">
      <c r="D49" s="372"/>
      <c r="E49" s="500"/>
      <c r="F49" s="86" t="s">
        <v>124</v>
      </c>
      <c r="G49" s="104" t="s">
        <v>691</v>
      </c>
      <c r="H49" s="104" t="s">
        <v>692</v>
      </c>
      <c r="I49" s="138"/>
      <c r="J49" s="507"/>
      <c r="K49" s="26"/>
      <c r="L49" s="26"/>
    </row>
    <row r="50" spans="4:12" ht="33" customHeight="1">
      <c r="D50" s="372"/>
      <c r="E50" s="500"/>
      <c r="F50" s="95" t="s">
        <v>49</v>
      </c>
      <c r="G50" s="83" t="s">
        <v>693</v>
      </c>
      <c r="H50" s="83" t="s">
        <v>743</v>
      </c>
      <c r="I50" s="139"/>
      <c r="J50" s="507"/>
      <c r="K50" s="26"/>
      <c r="L50" s="26"/>
    </row>
    <row r="51" spans="4:12" ht="20.100000000000001" customHeight="1">
      <c r="D51" s="372"/>
      <c r="E51" s="500"/>
      <c r="F51" s="86" t="s">
        <v>50</v>
      </c>
      <c r="G51" s="104"/>
      <c r="H51" s="104" t="s">
        <v>691</v>
      </c>
      <c r="I51" s="139"/>
      <c r="J51" s="507"/>
      <c r="K51" s="26"/>
      <c r="L51" s="26"/>
    </row>
    <row r="52" spans="4:12" ht="20.100000000000001" customHeight="1">
      <c r="D52" s="372"/>
      <c r="E52" s="501"/>
      <c r="F52" s="97" t="s">
        <v>77</v>
      </c>
      <c r="G52" s="105" t="s">
        <v>691</v>
      </c>
      <c r="H52" s="105" t="s">
        <v>691</v>
      </c>
      <c r="I52" s="142"/>
      <c r="J52" s="508"/>
      <c r="K52" s="26"/>
      <c r="L52" s="26"/>
    </row>
    <row r="53" spans="4:12" ht="18" customHeight="1">
      <c r="D53" s="372"/>
      <c r="E53" s="499" t="s">
        <v>694</v>
      </c>
      <c r="F53" s="101" t="s">
        <v>125</v>
      </c>
      <c r="G53" s="374"/>
      <c r="H53" s="374"/>
      <c r="I53" s="137"/>
      <c r="J53" s="510" t="s">
        <v>746</v>
      </c>
      <c r="K53" s="26"/>
      <c r="L53" s="26"/>
    </row>
    <row r="54" spans="4:12" ht="20.100000000000001" customHeight="1">
      <c r="D54" s="372"/>
      <c r="E54" s="500"/>
      <c r="F54" s="86" t="s">
        <v>55</v>
      </c>
      <c r="G54" s="104" t="s">
        <v>695</v>
      </c>
      <c r="H54" s="104" t="s">
        <v>695</v>
      </c>
      <c r="I54" s="139">
        <v>33</v>
      </c>
      <c r="J54" s="511"/>
      <c r="K54" s="26"/>
      <c r="L54" s="26"/>
    </row>
    <row r="55" spans="4:12" ht="20.100000000000001" customHeight="1">
      <c r="D55" s="372"/>
      <c r="E55" s="500"/>
      <c r="F55" s="86" t="s">
        <v>124</v>
      </c>
      <c r="G55" s="104" t="s">
        <v>695</v>
      </c>
      <c r="H55" s="104" t="s">
        <v>696</v>
      </c>
      <c r="I55" s="138"/>
      <c r="J55" s="511"/>
      <c r="K55" s="26"/>
      <c r="L55" s="26"/>
    </row>
    <row r="56" spans="4:12" ht="36.950000000000003" customHeight="1">
      <c r="D56" s="372"/>
      <c r="E56" s="500"/>
      <c r="F56" s="95" t="s">
        <v>49</v>
      </c>
      <c r="G56" s="83" t="s">
        <v>697</v>
      </c>
      <c r="H56" s="83" t="s">
        <v>744</v>
      </c>
      <c r="I56" s="139"/>
      <c r="J56" s="511"/>
      <c r="K56" s="26"/>
      <c r="L56" s="26"/>
    </row>
    <row r="57" spans="4:12" ht="20.100000000000001" customHeight="1">
      <c r="D57" s="372"/>
      <c r="E57" s="500"/>
      <c r="F57" s="86" t="s">
        <v>50</v>
      </c>
      <c r="G57" s="104"/>
      <c r="H57" s="104" t="s">
        <v>695</v>
      </c>
      <c r="I57" s="139"/>
      <c r="J57" s="511"/>
      <c r="K57" s="26"/>
      <c r="L57" s="26"/>
    </row>
    <row r="58" spans="4:12" ht="20.100000000000001" customHeight="1">
      <c r="D58" s="372"/>
      <c r="E58" s="501"/>
      <c r="F58" s="97" t="s">
        <v>77</v>
      </c>
      <c r="G58" s="105" t="s">
        <v>695</v>
      </c>
      <c r="H58" s="105" t="s">
        <v>695</v>
      </c>
      <c r="I58" s="142"/>
      <c r="J58" s="512"/>
      <c r="K58" s="26"/>
      <c r="L58" s="26"/>
    </row>
    <row r="59" spans="4:12" ht="18" customHeight="1">
      <c r="D59" s="372"/>
      <c r="E59" s="499" t="s">
        <v>698</v>
      </c>
      <c r="F59" s="101" t="s">
        <v>125</v>
      </c>
      <c r="G59" s="374"/>
      <c r="H59" s="374"/>
      <c r="I59" s="375"/>
      <c r="J59" s="509" t="s">
        <v>671</v>
      </c>
      <c r="K59" s="26"/>
      <c r="L59" s="26"/>
    </row>
    <row r="60" spans="4:12" ht="17.45" customHeight="1">
      <c r="D60" s="372"/>
      <c r="E60" s="500"/>
      <c r="F60" s="86" t="s">
        <v>55</v>
      </c>
      <c r="G60" s="104" t="s">
        <v>699</v>
      </c>
      <c r="H60" s="104" t="s">
        <v>699</v>
      </c>
      <c r="I60" s="139">
        <v>33</v>
      </c>
      <c r="J60" s="507"/>
      <c r="K60" s="26"/>
      <c r="L60" s="26"/>
    </row>
    <row r="61" spans="4:12" ht="16.5" customHeight="1">
      <c r="D61" s="372"/>
      <c r="E61" s="500"/>
      <c r="F61" s="86" t="s">
        <v>124</v>
      </c>
      <c r="G61" s="104" t="s">
        <v>699</v>
      </c>
      <c r="H61" s="104" t="s">
        <v>700</v>
      </c>
      <c r="I61" s="138"/>
      <c r="J61" s="507"/>
      <c r="K61" s="26"/>
      <c r="L61" s="26"/>
    </row>
    <row r="62" spans="4:12" ht="32.65" customHeight="1">
      <c r="D62" s="372"/>
      <c r="E62" s="500"/>
      <c r="F62" s="95" t="s">
        <v>49</v>
      </c>
      <c r="G62" s="83" t="s">
        <v>701</v>
      </c>
      <c r="H62" s="83" t="s">
        <v>745</v>
      </c>
      <c r="I62" s="139"/>
      <c r="J62" s="507"/>
      <c r="K62" s="26"/>
      <c r="L62" s="26"/>
    </row>
    <row r="63" spans="4:12" ht="16.5" customHeight="1">
      <c r="D63" s="372"/>
      <c r="E63" s="500"/>
      <c r="F63" s="86" t="s">
        <v>50</v>
      </c>
      <c r="G63" s="104"/>
      <c r="H63" s="104" t="s">
        <v>699</v>
      </c>
      <c r="I63" s="139"/>
      <c r="J63" s="507"/>
      <c r="K63" s="26"/>
      <c r="L63" s="26"/>
    </row>
    <row r="64" spans="4:12" ht="16.5" customHeight="1">
      <c r="D64" s="372"/>
      <c r="E64" s="501"/>
      <c r="F64" s="97" t="s">
        <v>77</v>
      </c>
      <c r="G64" s="105" t="s">
        <v>699</v>
      </c>
      <c r="H64" s="105" t="s">
        <v>699</v>
      </c>
      <c r="I64" s="142"/>
      <c r="J64" s="508"/>
      <c r="K64" s="26"/>
      <c r="L64" s="26"/>
    </row>
    <row r="65" spans="4:12" ht="27" customHeight="1">
      <c r="D65" s="372"/>
      <c r="E65" s="499" t="s">
        <v>702</v>
      </c>
      <c r="F65" s="101" t="s">
        <v>125</v>
      </c>
      <c r="G65" s="374"/>
      <c r="H65" s="376"/>
      <c r="I65" s="375" t="s">
        <v>703</v>
      </c>
      <c r="J65" s="509" t="s">
        <v>671</v>
      </c>
      <c r="K65" s="26"/>
      <c r="L65" s="26"/>
    </row>
    <row r="66" spans="4:12" ht="20.100000000000001" customHeight="1">
      <c r="D66" s="372"/>
      <c r="E66" s="500"/>
      <c r="F66" s="86" t="s">
        <v>55</v>
      </c>
      <c r="G66" s="104" t="s">
        <v>704</v>
      </c>
      <c r="H66" s="377"/>
      <c r="I66" s="139">
        <v>33</v>
      </c>
      <c r="J66" s="507"/>
      <c r="K66" s="26"/>
      <c r="L66" s="26"/>
    </row>
    <row r="67" spans="4:12" ht="20.100000000000001" customHeight="1">
      <c r="D67" s="372"/>
      <c r="E67" s="500"/>
      <c r="F67" s="86" t="s">
        <v>124</v>
      </c>
      <c r="G67" s="104" t="s">
        <v>704</v>
      </c>
      <c r="H67" s="377"/>
      <c r="I67" s="138"/>
      <c r="J67" s="507"/>
      <c r="K67" s="26"/>
      <c r="L67" s="26"/>
    </row>
    <row r="68" spans="4:12" ht="45.75" customHeight="1">
      <c r="D68" s="372"/>
      <c r="E68" s="500"/>
      <c r="F68" s="95" t="s">
        <v>49</v>
      </c>
      <c r="G68" s="83" t="s">
        <v>705</v>
      </c>
      <c r="H68" s="378"/>
      <c r="I68" s="139"/>
      <c r="J68" s="507"/>
      <c r="K68" s="26"/>
      <c r="L68" s="26"/>
    </row>
    <row r="69" spans="4:12" ht="20.100000000000001" customHeight="1">
      <c r="D69" s="372"/>
      <c r="E69" s="500"/>
      <c r="F69" s="86" t="s">
        <v>50</v>
      </c>
      <c r="G69" s="104"/>
      <c r="H69" s="377"/>
      <c r="I69" s="139"/>
      <c r="J69" s="507"/>
      <c r="K69" s="26"/>
      <c r="L69" s="26"/>
    </row>
    <row r="70" spans="4:12" ht="20.100000000000001" customHeight="1">
      <c r="D70" s="372"/>
      <c r="E70" s="501"/>
      <c r="F70" s="97" t="s">
        <v>77</v>
      </c>
      <c r="G70" s="117" t="s">
        <v>704</v>
      </c>
      <c r="H70" s="380"/>
      <c r="I70" s="142"/>
      <c r="J70" s="508"/>
      <c r="K70" s="26"/>
      <c r="L70" s="26"/>
    </row>
    <row r="71" spans="4:12" ht="19.899999999999999" customHeight="1">
      <c r="D71" s="372"/>
      <c r="E71" s="499" t="s">
        <v>706</v>
      </c>
      <c r="F71" s="101" t="s">
        <v>125</v>
      </c>
      <c r="G71" s="102" t="s">
        <v>384</v>
      </c>
      <c r="H71" s="102"/>
      <c r="I71" s="137"/>
      <c r="J71" s="509" t="s">
        <v>707</v>
      </c>
      <c r="K71" s="26"/>
      <c r="L71" s="26"/>
    </row>
    <row r="72" spans="4:12" ht="19.899999999999999" customHeight="1">
      <c r="D72" s="372"/>
      <c r="E72" s="500"/>
      <c r="F72" s="86" t="s">
        <v>55</v>
      </c>
      <c r="G72" s="104" t="s">
        <v>708</v>
      </c>
      <c r="H72" s="104" t="s">
        <v>708</v>
      </c>
      <c r="I72" s="139">
        <v>33</v>
      </c>
      <c r="J72" s="507"/>
      <c r="K72" s="26"/>
      <c r="L72" s="26"/>
    </row>
    <row r="73" spans="4:12" ht="19.899999999999999" customHeight="1">
      <c r="D73" s="372"/>
      <c r="E73" s="500"/>
      <c r="F73" s="86" t="s">
        <v>124</v>
      </c>
      <c r="G73" s="104" t="s">
        <v>708</v>
      </c>
      <c r="H73" s="104" t="s">
        <v>709</v>
      </c>
      <c r="I73" s="138"/>
      <c r="J73" s="507"/>
      <c r="K73" s="26"/>
      <c r="L73" s="26"/>
    </row>
    <row r="74" spans="4:12" ht="19.899999999999999" customHeight="1">
      <c r="D74" s="372"/>
      <c r="E74" s="500"/>
      <c r="F74" s="95" t="s">
        <v>49</v>
      </c>
      <c r="G74" s="83" t="s">
        <v>710</v>
      </c>
      <c r="H74" s="83" t="s">
        <v>737</v>
      </c>
      <c r="I74" s="139"/>
      <c r="J74" s="507"/>
      <c r="K74" s="26"/>
      <c r="L74" s="26"/>
    </row>
    <row r="75" spans="4:12" ht="19.899999999999999" customHeight="1">
      <c r="D75" s="372"/>
      <c r="E75" s="500"/>
      <c r="F75" s="86" t="s">
        <v>50</v>
      </c>
      <c r="G75" s="104"/>
      <c r="H75" s="104" t="s">
        <v>708</v>
      </c>
      <c r="I75" s="139"/>
      <c r="J75" s="507"/>
      <c r="K75" s="26"/>
      <c r="L75" s="26"/>
    </row>
    <row r="76" spans="4:12" ht="19.899999999999999" customHeight="1">
      <c r="D76" s="372"/>
      <c r="E76" s="501"/>
      <c r="F76" s="97" t="s">
        <v>77</v>
      </c>
      <c r="G76" s="105" t="s">
        <v>708</v>
      </c>
      <c r="H76" s="105" t="s">
        <v>708</v>
      </c>
      <c r="I76" s="142"/>
      <c r="J76" s="508"/>
      <c r="K76" s="26"/>
      <c r="L76" s="26"/>
    </row>
    <row r="77" spans="4:12" ht="19.899999999999999" customHeight="1">
      <c r="D77" s="372"/>
      <c r="E77" s="499" t="s">
        <v>711</v>
      </c>
      <c r="F77" s="101" t="s">
        <v>125</v>
      </c>
      <c r="G77" s="102" t="s">
        <v>712</v>
      </c>
      <c r="H77" s="381"/>
      <c r="I77" s="137"/>
      <c r="J77" s="509" t="s">
        <v>707</v>
      </c>
      <c r="K77" s="26"/>
      <c r="L77" s="26"/>
    </row>
    <row r="78" spans="4:12" ht="19.899999999999999" customHeight="1">
      <c r="D78" s="372"/>
      <c r="E78" s="500"/>
      <c r="F78" s="86" t="s">
        <v>55</v>
      </c>
      <c r="G78" s="104" t="s">
        <v>713</v>
      </c>
      <c r="H78" s="377"/>
      <c r="I78" s="139">
        <v>33</v>
      </c>
      <c r="J78" s="507"/>
      <c r="K78" s="26"/>
      <c r="L78" s="26"/>
    </row>
    <row r="79" spans="4:12" ht="19.899999999999999" customHeight="1">
      <c r="D79" s="372"/>
      <c r="E79" s="500"/>
      <c r="F79" s="86" t="s">
        <v>124</v>
      </c>
      <c r="G79" s="104" t="s">
        <v>713</v>
      </c>
      <c r="H79" s="377"/>
      <c r="I79" s="138"/>
      <c r="J79" s="507"/>
      <c r="K79" s="26"/>
      <c r="L79" s="26"/>
    </row>
    <row r="80" spans="4:12" ht="19.899999999999999" customHeight="1">
      <c r="D80" s="372"/>
      <c r="E80" s="500"/>
      <c r="F80" s="95" t="s">
        <v>49</v>
      </c>
      <c r="G80" s="83" t="s">
        <v>714</v>
      </c>
      <c r="H80" s="378"/>
      <c r="I80" s="139"/>
      <c r="J80" s="507"/>
      <c r="K80" s="26"/>
      <c r="L80" s="26"/>
    </row>
    <row r="81" spans="4:12" ht="19.899999999999999" customHeight="1">
      <c r="D81" s="372"/>
      <c r="E81" s="500"/>
      <c r="F81" s="86" t="s">
        <v>50</v>
      </c>
      <c r="G81" s="104"/>
      <c r="H81" s="379"/>
      <c r="I81" s="139"/>
      <c r="J81" s="507"/>
      <c r="K81" s="26"/>
      <c r="L81" s="26"/>
    </row>
    <row r="82" spans="4:12" ht="19.899999999999999" customHeight="1">
      <c r="D82" s="372"/>
      <c r="E82" s="501"/>
      <c r="F82" s="97" t="s">
        <v>77</v>
      </c>
      <c r="G82" s="105" t="s">
        <v>713</v>
      </c>
      <c r="H82" s="379"/>
      <c r="I82" s="142"/>
      <c r="J82" s="508"/>
      <c r="K82" s="26"/>
      <c r="L82" s="26"/>
    </row>
    <row r="83" spans="4:12" ht="19.899999999999999" customHeight="1">
      <c r="D83" s="372"/>
      <c r="E83" s="499" t="s">
        <v>715</v>
      </c>
      <c r="F83" s="101" t="s">
        <v>125</v>
      </c>
      <c r="G83" s="102" t="s">
        <v>392</v>
      </c>
      <c r="H83" s="136"/>
      <c r="I83" s="137"/>
      <c r="J83" s="509" t="s">
        <v>707</v>
      </c>
      <c r="K83" s="26"/>
      <c r="L83" s="26"/>
    </row>
    <row r="84" spans="4:12" ht="19.899999999999999" customHeight="1">
      <c r="D84" s="372"/>
      <c r="E84" s="500"/>
      <c r="F84" s="86" t="s">
        <v>55</v>
      </c>
      <c r="G84" s="104" t="s">
        <v>716</v>
      </c>
      <c r="H84" s="72" t="s">
        <v>716</v>
      </c>
      <c r="I84" s="139">
        <v>33</v>
      </c>
      <c r="J84" s="507"/>
      <c r="K84" s="26"/>
      <c r="L84" s="26"/>
    </row>
    <row r="85" spans="4:12" ht="19.899999999999999" customHeight="1">
      <c r="D85" s="372"/>
      <c r="E85" s="500"/>
      <c r="F85" s="86" t="s">
        <v>124</v>
      </c>
      <c r="G85" s="104" t="s">
        <v>716</v>
      </c>
      <c r="H85" s="72" t="s">
        <v>768</v>
      </c>
      <c r="I85" s="138"/>
      <c r="J85" s="507"/>
      <c r="K85" s="26"/>
      <c r="L85" s="26"/>
    </row>
    <row r="86" spans="4:12" ht="19.899999999999999" customHeight="1">
      <c r="D86" s="372"/>
      <c r="E86" s="500"/>
      <c r="F86" s="95" t="s">
        <v>49</v>
      </c>
      <c r="G86" s="83" t="s">
        <v>717</v>
      </c>
      <c r="H86" s="152" t="s">
        <v>767</v>
      </c>
      <c r="I86" s="139"/>
      <c r="J86" s="507"/>
      <c r="K86" s="26"/>
      <c r="L86" s="26"/>
    </row>
    <row r="87" spans="4:12" ht="19.899999999999999" customHeight="1">
      <c r="D87" s="372"/>
      <c r="E87" s="500"/>
      <c r="F87" s="86" t="s">
        <v>50</v>
      </c>
      <c r="G87" s="104"/>
      <c r="H87" s="72" t="s">
        <v>716</v>
      </c>
      <c r="I87" s="139"/>
      <c r="J87" s="507"/>
      <c r="K87" s="26"/>
      <c r="L87" s="26"/>
    </row>
    <row r="88" spans="4:12" ht="19.899999999999999" customHeight="1">
      <c r="D88" s="372"/>
      <c r="E88" s="501"/>
      <c r="F88" s="97" t="s">
        <v>77</v>
      </c>
      <c r="G88" s="105" t="s">
        <v>716</v>
      </c>
      <c r="H88" s="104" t="s">
        <v>716</v>
      </c>
      <c r="I88" s="142"/>
      <c r="J88" s="508"/>
      <c r="K88" s="26"/>
      <c r="L88" s="26"/>
    </row>
    <row r="89" spans="4:12" ht="19.899999999999999" customHeight="1">
      <c r="D89" s="372"/>
      <c r="E89" s="499" t="s">
        <v>718</v>
      </c>
      <c r="F89" s="101" t="s">
        <v>125</v>
      </c>
      <c r="G89" s="102" t="s">
        <v>719</v>
      </c>
      <c r="H89" s="102"/>
      <c r="I89" s="137"/>
      <c r="J89" s="509" t="s">
        <v>707</v>
      </c>
      <c r="K89" s="26"/>
      <c r="L89" s="26"/>
    </row>
    <row r="90" spans="4:12" ht="19.899999999999999" customHeight="1">
      <c r="D90" s="372"/>
      <c r="E90" s="500"/>
      <c r="F90" s="86" t="s">
        <v>55</v>
      </c>
      <c r="G90" s="104" t="s">
        <v>720</v>
      </c>
      <c r="H90" s="104" t="s">
        <v>720</v>
      </c>
      <c r="I90" s="139">
        <v>33</v>
      </c>
      <c r="J90" s="507"/>
      <c r="K90" s="26"/>
      <c r="L90" s="26"/>
    </row>
    <row r="91" spans="4:12" ht="19.899999999999999" customHeight="1">
      <c r="D91" s="372"/>
      <c r="E91" s="500"/>
      <c r="F91" s="86" t="s">
        <v>124</v>
      </c>
      <c r="G91" s="104" t="s">
        <v>720</v>
      </c>
      <c r="H91" s="104" t="s">
        <v>721</v>
      </c>
      <c r="I91" s="138"/>
      <c r="J91" s="507"/>
      <c r="K91" s="26"/>
      <c r="L91" s="26"/>
    </row>
    <row r="92" spans="4:12" ht="19.899999999999999" customHeight="1">
      <c r="D92" s="372"/>
      <c r="E92" s="500"/>
      <c r="F92" s="95" t="s">
        <v>49</v>
      </c>
      <c r="G92" s="83" t="s">
        <v>722</v>
      </c>
      <c r="H92" s="83" t="s">
        <v>736</v>
      </c>
      <c r="I92" s="139"/>
      <c r="J92" s="507"/>
      <c r="K92" s="26"/>
      <c r="L92" s="26"/>
    </row>
    <row r="93" spans="4:12" ht="19.899999999999999" customHeight="1">
      <c r="D93" s="372"/>
      <c r="E93" s="500"/>
      <c r="F93" s="86" t="s">
        <v>50</v>
      </c>
      <c r="G93" s="104"/>
      <c r="H93" s="117" t="s">
        <v>720</v>
      </c>
      <c r="I93" s="139"/>
      <c r="J93" s="507"/>
      <c r="K93" s="26"/>
      <c r="L93" s="26"/>
    </row>
    <row r="94" spans="4:12" ht="19.899999999999999" customHeight="1">
      <c r="D94" s="372"/>
      <c r="E94" s="501"/>
      <c r="F94" s="97" t="s">
        <v>77</v>
      </c>
      <c r="G94" s="117" t="s">
        <v>720</v>
      </c>
      <c r="H94" s="105" t="s">
        <v>720</v>
      </c>
      <c r="I94" s="142"/>
      <c r="J94" s="508"/>
      <c r="K94" s="26"/>
      <c r="L94" s="26"/>
    </row>
    <row r="95" spans="4:12" ht="20.100000000000001" customHeight="1">
      <c r="D95" s="372"/>
      <c r="E95" s="499" t="s">
        <v>723</v>
      </c>
      <c r="F95" s="101" t="s">
        <v>125</v>
      </c>
      <c r="G95" s="102" t="s">
        <v>724</v>
      </c>
      <c r="H95" s="382"/>
      <c r="I95" s="137"/>
      <c r="J95" s="509" t="s">
        <v>725</v>
      </c>
      <c r="K95" s="26"/>
      <c r="L95" s="26"/>
    </row>
    <row r="96" spans="4:12" ht="20.100000000000001" customHeight="1">
      <c r="D96" s="372"/>
      <c r="E96" s="500"/>
      <c r="F96" s="86" t="s">
        <v>55</v>
      </c>
      <c r="G96" s="104" t="s">
        <v>726</v>
      </c>
      <c r="H96" s="383"/>
      <c r="I96" s="139">
        <v>33</v>
      </c>
      <c r="J96" s="507"/>
      <c r="K96" s="26"/>
      <c r="L96" s="26"/>
    </row>
    <row r="97" spans="2:12" ht="20.100000000000001" customHeight="1">
      <c r="D97" s="372"/>
      <c r="E97" s="500"/>
      <c r="F97" s="86" t="s">
        <v>124</v>
      </c>
      <c r="G97" s="104" t="s">
        <v>726</v>
      </c>
      <c r="H97" s="383"/>
      <c r="I97" s="138"/>
      <c r="J97" s="507"/>
      <c r="K97" s="26"/>
      <c r="L97" s="26"/>
    </row>
    <row r="98" spans="2:12" ht="20.100000000000001" customHeight="1">
      <c r="D98" s="372"/>
      <c r="E98" s="500"/>
      <c r="F98" s="95" t="s">
        <v>49</v>
      </c>
      <c r="G98" s="83" t="s">
        <v>727</v>
      </c>
      <c r="H98" s="384"/>
      <c r="I98" s="139"/>
      <c r="J98" s="507"/>
      <c r="K98" s="26"/>
      <c r="L98" s="26"/>
    </row>
    <row r="99" spans="2:12" ht="20.100000000000001" customHeight="1">
      <c r="D99" s="372"/>
      <c r="E99" s="500"/>
      <c r="F99" s="86" t="s">
        <v>50</v>
      </c>
      <c r="G99" s="104"/>
      <c r="H99" s="383"/>
      <c r="I99" s="139"/>
      <c r="J99" s="507"/>
      <c r="K99" s="26"/>
      <c r="L99" s="26"/>
    </row>
    <row r="100" spans="2:12" ht="20.100000000000001" customHeight="1">
      <c r="D100" s="372"/>
      <c r="E100" s="501"/>
      <c r="F100" s="97" t="s">
        <v>77</v>
      </c>
      <c r="G100" s="105" t="s">
        <v>726</v>
      </c>
      <c r="H100" s="385"/>
      <c r="I100" s="142"/>
      <c r="J100" s="508"/>
      <c r="K100" s="26"/>
      <c r="L100" s="26"/>
    </row>
    <row r="101" spans="2:12" ht="20.100000000000001" customHeight="1">
      <c r="D101" s="372"/>
      <c r="E101" s="499" t="s">
        <v>728</v>
      </c>
      <c r="F101" s="101" t="s">
        <v>125</v>
      </c>
      <c r="G101" s="102" t="s">
        <v>724</v>
      </c>
      <c r="H101" s="136"/>
      <c r="I101" s="137"/>
      <c r="J101" s="509" t="s">
        <v>725</v>
      </c>
      <c r="K101" s="26"/>
      <c r="L101" s="26"/>
    </row>
    <row r="102" spans="2:12" ht="20.100000000000001" customHeight="1">
      <c r="D102" s="372"/>
      <c r="E102" s="500"/>
      <c r="F102" s="86" t="s">
        <v>55</v>
      </c>
      <c r="G102" s="104" t="s">
        <v>729</v>
      </c>
      <c r="H102" s="72" t="s">
        <v>729</v>
      </c>
      <c r="I102" s="139">
        <v>33</v>
      </c>
      <c r="J102" s="507"/>
      <c r="K102" s="26"/>
      <c r="L102" s="26"/>
    </row>
    <row r="103" spans="2:12" ht="20.100000000000001" customHeight="1">
      <c r="D103" s="372"/>
      <c r="E103" s="500"/>
      <c r="F103" s="86" t="s">
        <v>124</v>
      </c>
      <c r="G103" s="104" t="s">
        <v>730</v>
      </c>
      <c r="H103" s="72" t="s">
        <v>770</v>
      </c>
      <c r="I103" s="138"/>
      <c r="J103" s="507"/>
      <c r="K103" s="26"/>
      <c r="L103" s="26"/>
    </row>
    <row r="104" spans="2:12" ht="20.100000000000001" customHeight="1">
      <c r="D104" s="372"/>
      <c r="E104" s="500"/>
      <c r="F104" s="95" t="s">
        <v>49</v>
      </c>
      <c r="G104" s="83" t="s">
        <v>731</v>
      </c>
      <c r="H104" s="152" t="s">
        <v>769</v>
      </c>
      <c r="I104" s="139"/>
      <c r="J104" s="507"/>
      <c r="K104" s="26"/>
      <c r="L104" s="26"/>
    </row>
    <row r="105" spans="2:12" ht="20.100000000000001" customHeight="1">
      <c r="D105" s="372"/>
      <c r="E105" s="500"/>
      <c r="F105" s="86" t="s">
        <v>50</v>
      </c>
      <c r="G105" s="104"/>
      <c r="H105" s="72" t="s">
        <v>729</v>
      </c>
      <c r="I105" s="139"/>
      <c r="J105" s="507"/>
      <c r="K105" s="26"/>
      <c r="L105" s="26"/>
    </row>
    <row r="106" spans="2:12" ht="20.100000000000001" customHeight="1" thickBot="1">
      <c r="D106" s="372"/>
      <c r="E106" s="501"/>
      <c r="F106" s="97" t="s">
        <v>77</v>
      </c>
      <c r="G106" s="117" t="s">
        <v>730</v>
      </c>
      <c r="H106" s="104" t="s">
        <v>729</v>
      </c>
      <c r="I106" s="142"/>
      <c r="J106" s="508"/>
      <c r="K106" s="26"/>
      <c r="L106" s="26"/>
    </row>
    <row r="107" spans="2:12" ht="19.899999999999999" customHeight="1">
      <c r="D107" s="486" t="s">
        <v>122</v>
      </c>
      <c r="E107" s="488" t="s">
        <v>120</v>
      </c>
      <c r="F107" s="106" t="s">
        <v>67</v>
      </c>
      <c r="G107" s="107"/>
      <c r="H107" s="373"/>
      <c r="I107" s="85">
        <f t="shared" ref="I107:I142" si="1">LENB(H107)</f>
        <v>0</v>
      </c>
      <c r="J107" s="85"/>
      <c r="K107" s="164" t="s">
        <v>251</v>
      </c>
      <c r="L107" s="474"/>
    </row>
    <row r="108" spans="2:12" ht="17.649999999999999" customHeight="1">
      <c r="D108" s="471"/>
      <c r="E108" s="489"/>
      <c r="F108" s="86" t="s">
        <v>55</v>
      </c>
      <c r="G108" s="104" t="s">
        <v>207</v>
      </c>
      <c r="H108" s="104" t="s">
        <v>641</v>
      </c>
      <c r="I108" s="103">
        <f t="shared" si="1"/>
        <v>15</v>
      </c>
      <c r="J108" s="88">
        <v>33</v>
      </c>
      <c r="K108" s="160"/>
      <c r="L108" s="474"/>
    </row>
    <row r="109" spans="2:12" ht="17.649999999999999" customHeight="1">
      <c r="D109" s="471"/>
      <c r="E109" s="489"/>
      <c r="F109" s="86" t="s">
        <v>124</v>
      </c>
      <c r="G109" s="104" t="s">
        <v>376</v>
      </c>
      <c r="H109" s="104" t="s">
        <v>642</v>
      </c>
      <c r="I109" s="103">
        <f t="shared" si="1"/>
        <v>15</v>
      </c>
      <c r="J109" s="86"/>
      <c r="K109" s="161"/>
      <c r="L109" s="474"/>
    </row>
    <row r="110" spans="2:12" ht="17.649999999999999" customHeight="1">
      <c r="D110" s="471"/>
      <c r="E110" s="489"/>
      <c r="F110" s="95" t="s">
        <v>49</v>
      </c>
      <c r="G110" s="73" t="s">
        <v>61</v>
      </c>
      <c r="H110" s="197" t="s">
        <v>778</v>
      </c>
      <c r="I110" s="103">
        <f t="shared" si="1"/>
        <v>51</v>
      </c>
      <c r="J110" s="88"/>
      <c r="K110" s="160"/>
      <c r="L110" s="474"/>
    </row>
    <row r="111" spans="2:12" ht="17.649999999999999" customHeight="1">
      <c r="D111" s="471"/>
      <c r="E111" s="489"/>
      <c r="F111" s="86" t="s">
        <v>50</v>
      </c>
      <c r="G111" s="104"/>
      <c r="H111" s="104" t="s">
        <v>641</v>
      </c>
      <c r="I111" s="103">
        <f t="shared" si="1"/>
        <v>15</v>
      </c>
      <c r="J111" s="88"/>
      <c r="K111" s="160"/>
      <c r="L111" s="474"/>
    </row>
    <row r="112" spans="2:12" ht="17.649999999999999" customHeight="1">
      <c r="B112" s="57" t="s">
        <v>44</v>
      </c>
      <c r="D112" s="471"/>
      <c r="E112" s="490"/>
      <c r="F112" s="97" t="s">
        <v>77</v>
      </c>
      <c r="G112" s="105" t="s">
        <v>65</v>
      </c>
      <c r="H112" s="104" t="s">
        <v>641</v>
      </c>
      <c r="I112" s="103">
        <f t="shared" si="1"/>
        <v>15</v>
      </c>
      <c r="J112" s="99"/>
      <c r="K112" s="160"/>
      <c r="L112" s="474"/>
    </row>
    <row r="113" spans="4:12" ht="17.649999999999999" customHeight="1">
      <c r="D113" s="471"/>
      <c r="E113" s="499" t="s">
        <v>136</v>
      </c>
      <c r="F113" s="101" t="s">
        <v>67</v>
      </c>
      <c r="G113" s="102"/>
      <c r="H113" s="74"/>
      <c r="I113" s="103">
        <f t="shared" si="1"/>
        <v>0</v>
      </c>
      <c r="J113" s="103"/>
      <c r="K113" s="163" t="s">
        <v>251</v>
      </c>
      <c r="L113" s="476"/>
    </row>
    <row r="114" spans="4:12" ht="17.649999999999999" customHeight="1">
      <c r="D114" s="471"/>
      <c r="E114" s="500"/>
      <c r="F114" s="86" t="s">
        <v>55</v>
      </c>
      <c r="G114" s="104" t="s">
        <v>377</v>
      </c>
      <c r="H114" s="104" t="s">
        <v>640</v>
      </c>
      <c r="I114" s="386">
        <f t="shared" si="1"/>
        <v>39</v>
      </c>
      <c r="J114" s="88">
        <v>33</v>
      </c>
      <c r="K114" s="160"/>
      <c r="L114" s="476"/>
    </row>
    <row r="115" spans="4:12" ht="17.649999999999999" customHeight="1">
      <c r="D115" s="471"/>
      <c r="E115" s="500"/>
      <c r="F115" s="86" t="s">
        <v>124</v>
      </c>
      <c r="G115" s="104" t="s">
        <v>376</v>
      </c>
      <c r="H115" s="104" t="s">
        <v>643</v>
      </c>
      <c r="I115" s="103">
        <f t="shared" si="1"/>
        <v>17</v>
      </c>
      <c r="J115" s="86"/>
      <c r="K115" s="161"/>
      <c r="L115" s="476"/>
    </row>
    <row r="116" spans="4:12" ht="17.649999999999999" customHeight="1">
      <c r="D116" s="471"/>
      <c r="E116" s="500"/>
      <c r="F116" s="95" t="s">
        <v>49</v>
      </c>
      <c r="G116" s="73" t="s">
        <v>59</v>
      </c>
      <c r="H116" s="83" t="s">
        <v>732</v>
      </c>
      <c r="I116" s="103">
        <f t="shared" si="1"/>
        <v>43</v>
      </c>
      <c r="J116" s="88"/>
      <c r="K116" s="160"/>
      <c r="L116" s="476"/>
    </row>
    <row r="117" spans="4:12" ht="17.649999999999999" customHeight="1">
      <c r="D117" s="471"/>
      <c r="E117" s="500"/>
      <c r="F117" s="86" t="s">
        <v>50</v>
      </c>
      <c r="G117" s="104"/>
      <c r="H117" s="104" t="s">
        <v>640</v>
      </c>
      <c r="I117" s="103">
        <f t="shared" si="1"/>
        <v>39</v>
      </c>
      <c r="J117" s="88"/>
      <c r="K117" s="160"/>
      <c r="L117" s="476"/>
    </row>
    <row r="118" spans="4:12" ht="17.649999999999999" customHeight="1">
      <c r="D118" s="471"/>
      <c r="E118" s="501"/>
      <c r="F118" s="97" t="s">
        <v>77</v>
      </c>
      <c r="G118" s="105" t="s">
        <v>58</v>
      </c>
      <c r="H118" s="104" t="s">
        <v>640</v>
      </c>
      <c r="I118" s="103">
        <f t="shared" si="1"/>
        <v>39</v>
      </c>
      <c r="J118" s="99"/>
      <c r="K118" s="162"/>
      <c r="L118" s="477"/>
    </row>
    <row r="119" spans="4:12" ht="17.649999999999999" customHeight="1">
      <c r="D119" s="471"/>
      <c r="E119" s="502" t="s">
        <v>137</v>
      </c>
      <c r="F119" s="295" t="s">
        <v>67</v>
      </c>
      <c r="G119" s="322"/>
      <c r="H119" s="381"/>
      <c r="I119" s="296">
        <f t="shared" si="1"/>
        <v>0</v>
      </c>
      <c r="J119" s="296"/>
      <c r="K119" s="358" t="s">
        <v>251</v>
      </c>
      <c r="L119" s="505" t="s">
        <v>605</v>
      </c>
    </row>
    <row r="120" spans="4:12" ht="17.649999999999999" customHeight="1">
      <c r="D120" s="471"/>
      <c r="E120" s="503"/>
      <c r="F120" s="297" t="s">
        <v>55</v>
      </c>
      <c r="G120" s="324" t="s">
        <v>66</v>
      </c>
      <c r="H120" s="377"/>
      <c r="I120" s="296">
        <f t="shared" si="1"/>
        <v>0</v>
      </c>
      <c r="J120" s="299">
        <v>33</v>
      </c>
      <c r="K120" s="359"/>
      <c r="L120" s="505"/>
    </row>
    <row r="121" spans="4:12" ht="17.649999999999999" customHeight="1">
      <c r="D121" s="471"/>
      <c r="E121" s="503"/>
      <c r="F121" s="297" t="s">
        <v>124</v>
      </c>
      <c r="G121" s="324" t="s">
        <v>378</v>
      </c>
      <c r="H121" s="377"/>
      <c r="I121" s="296">
        <f t="shared" si="1"/>
        <v>0</v>
      </c>
      <c r="J121" s="297"/>
      <c r="K121" s="360"/>
      <c r="L121" s="505"/>
    </row>
    <row r="122" spans="4:12" ht="17.649999999999999" customHeight="1">
      <c r="D122" s="471"/>
      <c r="E122" s="503"/>
      <c r="F122" s="300" t="s">
        <v>49</v>
      </c>
      <c r="G122" s="341" t="s">
        <v>62</v>
      </c>
      <c r="H122" s="387"/>
      <c r="I122" s="296">
        <f t="shared" si="1"/>
        <v>0</v>
      </c>
      <c r="J122" s="299"/>
      <c r="K122" s="359"/>
      <c r="L122" s="505"/>
    </row>
    <row r="123" spans="4:12" ht="17.649999999999999" customHeight="1">
      <c r="D123" s="471"/>
      <c r="E123" s="503"/>
      <c r="F123" s="297" t="s">
        <v>50</v>
      </c>
      <c r="G123" s="324"/>
      <c r="H123" s="377"/>
      <c r="I123" s="296">
        <f t="shared" si="1"/>
        <v>0</v>
      </c>
      <c r="J123" s="299"/>
      <c r="K123" s="359"/>
      <c r="L123" s="505"/>
    </row>
    <row r="124" spans="4:12" ht="17.649999999999999" customHeight="1">
      <c r="D124" s="471"/>
      <c r="E124" s="504"/>
      <c r="F124" s="302" t="s">
        <v>77</v>
      </c>
      <c r="G124" s="326" t="s">
        <v>66</v>
      </c>
      <c r="H124" s="379"/>
      <c r="I124" s="296">
        <f t="shared" si="1"/>
        <v>0</v>
      </c>
      <c r="J124" s="304"/>
      <c r="K124" s="361"/>
      <c r="L124" s="506"/>
    </row>
    <row r="125" spans="4:12" ht="17.649999999999999" customHeight="1">
      <c r="D125" s="471"/>
      <c r="E125" s="491" t="s">
        <v>138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251</v>
      </c>
      <c r="L125" s="475" t="s">
        <v>771</v>
      </c>
    </row>
    <row r="126" spans="4:12" ht="17.649999999999999" customHeight="1">
      <c r="D126" s="471"/>
      <c r="E126" s="489"/>
      <c r="F126" s="86" t="s">
        <v>55</v>
      </c>
      <c r="G126" s="104" t="s">
        <v>73</v>
      </c>
      <c r="H126" s="104" t="s">
        <v>73</v>
      </c>
      <c r="I126" s="103">
        <f t="shared" si="1"/>
        <v>11</v>
      </c>
      <c r="J126" s="88">
        <v>33</v>
      </c>
      <c r="K126" s="160"/>
      <c r="L126" s="476"/>
    </row>
    <row r="127" spans="4:12" ht="17.649999999999999" customHeight="1">
      <c r="D127" s="471"/>
      <c r="E127" s="489"/>
      <c r="F127" s="86" t="s">
        <v>124</v>
      </c>
      <c r="G127" s="104" t="s">
        <v>379</v>
      </c>
      <c r="H127" s="104" t="s">
        <v>379</v>
      </c>
      <c r="I127" s="103">
        <f t="shared" si="1"/>
        <v>11</v>
      </c>
      <c r="J127" s="86"/>
      <c r="K127" s="161"/>
      <c r="L127" s="476"/>
    </row>
    <row r="128" spans="4:12" ht="17.649999999999999" customHeight="1">
      <c r="D128" s="471"/>
      <c r="E128" s="489"/>
      <c r="F128" s="95" t="s">
        <v>49</v>
      </c>
      <c r="G128" s="83" t="s">
        <v>75</v>
      </c>
      <c r="H128" s="83" t="s">
        <v>639</v>
      </c>
      <c r="I128" s="103">
        <f t="shared" si="1"/>
        <v>42</v>
      </c>
      <c r="J128" s="88"/>
      <c r="K128" s="160"/>
      <c r="L128" s="476"/>
    </row>
    <row r="129" spans="4:12" ht="17.649999999999999" customHeight="1">
      <c r="D129" s="471"/>
      <c r="E129" s="489"/>
      <c r="F129" s="86" t="s">
        <v>50</v>
      </c>
      <c r="G129" s="104"/>
      <c r="H129" s="104" t="s">
        <v>73</v>
      </c>
      <c r="I129" s="103">
        <f t="shared" si="1"/>
        <v>11</v>
      </c>
      <c r="J129" s="88"/>
      <c r="K129" s="160"/>
      <c r="L129" s="476"/>
    </row>
    <row r="130" spans="4:12" ht="17.649999999999999" customHeight="1">
      <c r="D130" s="471"/>
      <c r="E130" s="490"/>
      <c r="F130" s="97" t="s">
        <v>77</v>
      </c>
      <c r="G130" s="79" t="s">
        <v>143</v>
      </c>
      <c r="H130" s="104" t="s">
        <v>73</v>
      </c>
      <c r="I130" s="103">
        <f t="shared" si="1"/>
        <v>11</v>
      </c>
      <c r="J130" s="99"/>
      <c r="K130" s="162"/>
      <c r="L130" s="477"/>
    </row>
    <row r="131" spans="4:12" ht="17.649999999999999" customHeight="1">
      <c r="D131" s="471"/>
      <c r="E131" s="491" t="s">
        <v>139</v>
      </c>
      <c r="F131" s="190" t="s">
        <v>67</v>
      </c>
      <c r="G131" s="221"/>
      <c r="H131" s="221"/>
      <c r="I131" s="103">
        <f t="shared" si="1"/>
        <v>0</v>
      </c>
      <c r="J131" s="192"/>
      <c r="K131" s="222" t="s">
        <v>251</v>
      </c>
      <c r="L131" s="475" t="s">
        <v>771</v>
      </c>
    </row>
    <row r="132" spans="4:12" ht="17.649999999999999" customHeight="1">
      <c r="D132" s="471"/>
      <c r="E132" s="489"/>
      <c r="F132" s="193" t="s">
        <v>55</v>
      </c>
      <c r="G132" s="223" t="s">
        <v>289</v>
      </c>
      <c r="H132" s="423" t="s">
        <v>632</v>
      </c>
      <c r="I132" s="386">
        <f t="shared" si="1"/>
        <v>35</v>
      </c>
      <c r="J132" s="195">
        <v>33</v>
      </c>
      <c r="K132" s="224"/>
      <c r="L132" s="476"/>
    </row>
    <row r="133" spans="4:12" ht="17.649999999999999" customHeight="1">
      <c r="D133" s="471"/>
      <c r="E133" s="489"/>
      <c r="F133" s="193" t="s">
        <v>124</v>
      </c>
      <c r="G133" s="223" t="s">
        <v>380</v>
      </c>
      <c r="H133" s="223" t="s">
        <v>380</v>
      </c>
      <c r="I133" s="103">
        <f t="shared" si="1"/>
        <v>11</v>
      </c>
      <c r="J133" s="193"/>
      <c r="K133" s="225"/>
      <c r="L133" s="476"/>
    </row>
    <row r="134" spans="4:12" ht="17.649999999999999" customHeight="1">
      <c r="D134" s="471"/>
      <c r="E134" s="489"/>
      <c r="F134" s="196" t="s">
        <v>49</v>
      </c>
      <c r="G134" s="226" t="s">
        <v>290</v>
      </c>
      <c r="H134" s="226" t="s">
        <v>633</v>
      </c>
      <c r="I134" s="103">
        <f t="shared" si="1"/>
        <v>42</v>
      </c>
      <c r="J134" s="195"/>
      <c r="K134" s="224"/>
      <c r="L134" s="476"/>
    </row>
    <row r="135" spans="4:12" ht="17.649999999999999" customHeight="1">
      <c r="D135" s="471"/>
      <c r="E135" s="489"/>
      <c r="F135" s="193" t="s">
        <v>50</v>
      </c>
      <c r="G135" s="223"/>
      <c r="H135" s="223" t="s">
        <v>632</v>
      </c>
      <c r="I135" s="103">
        <f t="shared" si="1"/>
        <v>35</v>
      </c>
      <c r="J135" s="195"/>
      <c r="K135" s="224"/>
      <c r="L135" s="476"/>
    </row>
    <row r="136" spans="4:12" ht="17.649999999999999" customHeight="1">
      <c r="D136" s="471"/>
      <c r="E136" s="489"/>
      <c r="F136" s="198" t="s">
        <v>77</v>
      </c>
      <c r="G136" s="227" t="s">
        <v>289</v>
      </c>
      <c r="H136" s="223" t="s">
        <v>632</v>
      </c>
      <c r="I136" s="103">
        <f t="shared" si="1"/>
        <v>35</v>
      </c>
      <c r="J136" s="200"/>
      <c r="K136" s="228"/>
      <c r="L136" s="477"/>
    </row>
    <row r="137" spans="4:12" ht="17.649999999999999" customHeight="1">
      <c r="D137" s="471"/>
      <c r="E137" s="491" t="s">
        <v>146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251</v>
      </c>
      <c r="L137" s="476"/>
    </row>
    <row r="138" spans="4:12" ht="17.649999999999999" customHeight="1">
      <c r="D138" s="471"/>
      <c r="E138" s="489"/>
      <c r="F138" s="86" t="s">
        <v>55</v>
      </c>
      <c r="G138" s="104" t="s">
        <v>63</v>
      </c>
      <c r="H138" s="104" t="s">
        <v>634</v>
      </c>
      <c r="I138" s="103">
        <f t="shared" si="1"/>
        <v>25</v>
      </c>
      <c r="J138" s="88">
        <v>33</v>
      </c>
      <c r="K138" s="160"/>
      <c r="L138" s="476"/>
    </row>
    <row r="139" spans="4:12" ht="19.899999999999999" customHeight="1">
      <c r="D139" s="471"/>
      <c r="E139" s="489"/>
      <c r="F139" s="86" t="s">
        <v>124</v>
      </c>
      <c r="G139" s="104" t="s">
        <v>381</v>
      </c>
      <c r="H139" s="104" t="s">
        <v>733</v>
      </c>
      <c r="I139" s="103">
        <f t="shared" si="1"/>
        <v>21</v>
      </c>
      <c r="J139" s="86"/>
      <c r="K139" s="161"/>
      <c r="L139" s="476"/>
    </row>
    <row r="140" spans="4:12" ht="16.5" customHeight="1">
      <c r="D140" s="471"/>
      <c r="E140" s="489"/>
      <c r="F140" s="95" t="s">
        <v>49</v>
      </c>
      <c r="G140" s="83" t="s">
        <v>145</v>
      </c>
      <c r="H140" s="83" t="s">
        <v>635</v>
      </c>
      <c r="I140" s="103">
        <f t="shared" si="1"/>
        <v>54</v>
      </c>
      <c r="J140" s="88"/>
      <c r="K140" s="160"/>
      <c r="L140" s="476"/>
    </row>
    <row r="141" spans="4:12" ht="16.5" customHeight="1">
      <c r="D141" s="471"/>
      <c r="E141" s="489"/>
      <c r="F141" s="86" t="s">
        <v>50</v>
      </c>
      <c r="G141" s="104"/>
      <c r="H141" s="104" t="s">
        <v>634</v>
      </c>
      <c r="I141" s="103">
        <f t="shared" si="1"/>
        <v>25</v>
      </c>
      <c r="J141" s="88"/>
      <c r="K141" s="160"/>
      <c r="L141" s="476"/>
    </row>
    <row r="142" spans="4:12" ht="17.25" customHeight="1">
      <c r="D142" s="471"/>
      <c r="E142" s="489"/>
      <c r="F142" s="97" t="s">
        <v>77</v>
      </c>
      <c r="G142" s="105" t="s">
        <v>63</v>
      </c>
      <c r="H142" s="181" t="s">
        <v>634</v>
      </c>
      <c r="I142" s="103">
        <f t="shared" si="1"/>
        <v>25</v>
      </c>
      <c r="J142" s="99"/>
      <c r="K142" s="162"/>
      <c r="L142" s="477"/>
    </row>
    <row r="143" spans="4:12" ht="16.5">
      <c r="D143" s="471"/>
      <c r="E143" s="492" t="s">
        <v>156</v>
      </c>
      <c r="F143" s="127" t="s">
        <v>67</v>
      </c>
      <c r="G143" s="92"/>
      <c r="H143" s="74"/>
      <c r="I143" s="103">
        <f t="shared" ref="I143:I154" si="2">LENB(H143)</f>
        <v>0</v>
      </c>
      <c r="J143" s="93"/>
      <c r="K143" s="163" t="s">
        <v>251</v>
      </c>
      <c r="L143" s="475"/>
    </row>
    <row r="144" spans="4:12" ht="16.5">
      <c r="D144" s="471"/>
      <c r="E144" s="493"/>
      <c r="F144" s="128" t="s">
        <v>55</v>
      </c>
      <c r="G144" s="104" t="s">
        <v>64</v>
      </c>
      <c r="H144" s="423" t="s">
        <v>636</v>
      </c>
      <c r="I144" s="386">
        <f t="shared" si="2"/>
        <v>48</v>
      </c>
      <c r="J144" s="88">
        <v>33</v>
      </c>
      <c r="K144" s="160"/>
      <c r="L144" s="476"/>
    </row>
    <row r="145" spans="4:12" ht="16.5">
      <c r="D145" s="471"/>
      <c r="E145" s="493"/>
      <c r="F145" s="128" t="s">
        <v>124</v>
      </c>
      <c r="G145" s="104" t="s">
        <v>382</v>
      </c>
      <c r="H145" s="104" t="s">
        <v>637</v>
      </c>
      <c r="I145" s="103">
        <f t="shared" si="2"/>
        <v>13</v>
      </c>
      <c r="J145" s="86"/>
      <c r="K145" s="161"/>
      <c r="L145" s="476"/>
    </row>
    <row r="146" spans="4:12" ht="16.5">
      <c r="D146" s="471"/>
      <c r="E146" s="493"/>
      <c r="F146" s="129" t="s">
        <v>49</v>
      </c>
      <c r="G146" s="73" t="s">
        <v>60</v>
      </c>
      <c r="H146" s="73" t="s">
        <v>638</v>
      </c>
      <c r="I146" s="103">
        <f t="shared" si="2"/>
        <v>50</v>
      </c>
      <c r="J146" s="88"/>
      <c r="K146" s="160"/>
      <c r="L146" s="476"/>
    </row>
    <row r="147" spans="4:12" ht="16.5">
      <c r="D147" s="471"/>
      <c r="E147" s="493"/>
      <c r="F147" s="128" t="s">
        <v>50</v>
      </c>
      <c r="G147" s="104"/>
      <c r="H147" s="104" t="s">
        <v>636</v>
      </c>
      <c r="I147" s="103">
        <f t="shared" si="2"/>
        <v>48</v>
      </c>
      <c r="J147" s="88"/>
      <c r="K147" s="160"/>
      <c r="L147" s="476"/>
    </row>
    <row r="148" spans="4:12" ht="16.5">
      <c r="D148" s="471"/>
      <c r="E148" s="494"/>
      <c r="F148" s="180" t="s">
        <v>77</v>
      </c>
      <c r="G148" s="181" t="s">
        <v>64</v>
      </c>
      <c r="H148" s="104" t="s">
        <v>636</v>
      </c>
      <c r="I148" s="103">
        <f t="shared" si="2"/>
        <v>48</v>
      </c>
      <c r="J148" s="120"/>
      <c r="K148" s="160"/>
      <c r="L148" s="476"/>
    </row>
    <row r="149" spans="4:12" ht="16.5">
      <c r="D149" s="471"/>
      <c r="E149" s="492" t="s">
        <v>255</v>
      </c>
      <c r="F149" s="182" t="s">
        <v>67</v>
      </c>
      <c r="G149" s="71"/>
      <c r="H149" s="101"/>
      <c r="I149" s="103">
        <f t="shared" si="2"/>
        <v>0</v>
      </c>
      <c r="J149" s="103"/>
      <c r="K149" s="169" t="s">
        <v>251</v>
      </c>
      <c r="L149" s="496"/>
    </row>
    <row r="150" spans="4:12" ht="16.5">
      <c r="D150" s="471"/>
      <c r="E150" s="493"/>
      <c r="F150" s="128" t="s">
        <v>55</v>
      </c>
      <c r="G150" s="78"/>
      <c r="H150" s="78" t="s">
        <v>644</v>
      </c>
      <c r="I150" s="103">
        <f t="shared" si="2"/>
        <v>15</v>
      </c>
      <c r="J150" s="88">
        <v>33</v>
      </c>
      <c r="K150" s="158"/>
      <c r="L150" s="497"/>
    </row>
    <row r="151" spans="4:12" ht="16.5">
      <c r="D151" s="471"/>
      <c r="E151" s="493"/>
      <c r="F151" s="128" t="s">
        <v>124</v>
      </c>
      <c r="G151" s="78"/>
      <c r="H151" s="362" t="s">
        <v>735</v>
      </c>
      <c r="I151" s="103">
        <f t="shared" si="2"/>
        <v>15</v>
      </c>
      <c r="J151" s="86"/>
      <c r="K151" s="157"/>
      <c r="L151" s="497"/>
    </row>
    <row r="152" spans="4:12" ht="16.5">
      <c r="D152" s="471"/>
      <c r="E152" s="493"/>
      <c r="F152" s="129" t="s">
        <v>49</v>
      </c>
      <c r="G152" s="75"/>
      <c r="H152" s="131" t="s">
        <v>734</v>
      </c>
      <c r="I152" s="103">
        <f t="shared" si="2"/>
        <v>38</v>
      </c>
      <c r="J152" s="88"/>
      <c r="K152" s="158"/>
      <c r="L152" s="497"/>
    </row>
    <row r="153" spans="4:12" ht="16.5">
      <c r="D153" s="471"/>
      <c r="E153" s="493"/>
      <c r="F153" s="128" t="s">
        <v>50</v>
      </c>
      <c r="G153" s="78"/>
      <c r="H153" s="78" t="s">
        <v>644</v>
      </c>
      <c r="I153" s="103">
        <f t="shared" si="2"/>
        <v>15</v>
      </c>
      <c r="J153" s="88"/>
      <c r="K153" s="158"/>
      <c r="L153" s="497"/>
    </row>
    <row r="154" spans="4:12" ht="17.25" thickBot="1">
      <c r="D154" s="487"/>
      <c r="E154" s="495"/>
      <c r="F154" s="130" t="s">
        <v>77</v>
      </c>
      <c r="G154" s="80"/>
      <c r="H154" s="365" t="s">
        <v>644</v>
      </c>
      <c r="I154" s="282">
        <f t="shared" si="2"/>
        <v>15</v>
      </c>
      <c r="J154" s="110"/>
      <c r="K154" s="167"/>
      <c r="L154" s="498"/>
    </row>
    <row r="186" ht="30" customHeight="1"/>
  </sheetData>
  <mergeCells count="56">
    <mergeCell ref="E89:E94"/>
    <mergeCell ref="J89:J94"/>
    <mergeCell ref="E95:E100"/>
    <mergeCell ref="J95:J100"/>
    <mergeCell ref="E101:E106"/>
    <mergeCell ref="J101:J106"/>
    <mergeCell ref="E71:E76"/>
    <mergeCell ref="J71:J76"/>
    <mergeCell ref="E77:E82"/>
    <mergeCell ref="J77:J82"/>
    <mergeCell ref="E83:E88"/>
    <mergeCell ref="J83:J88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CBB71AA3-6D79-4B2C-B79B-7A30FD309721}"/>
    <hyperlink ref="H134" r:id="rId9" xr:uid="{23C28088-F32D-4121-A2A8-D62C49A24C04}"/>
    <hyperlink ref="H128" r:id="rId10" xr:uid="{6AA57D42-ECFF-415F-873E-8AC8A0DBD01E}"/>
    <hyperlink ref="G98" r:id="rId11" xr:uid="{765744BC-2E0E-4CD5-8E6C-D16EFAB04A04}"/>
    <hyperlink ref="G104" r:id="rId12" xr:uid="{EE5F4E9A-10A1-412B-8BFC-0FAD58474C7A}"/>
    <hyperlink ref="G20" r:id="rId13" xr:uid="{BB32EB93-5839-408D-AF82-07E0C7E93064}"/>
    <hyperlink ref="G32" r:id="rId14" xr:uid="{FA57B437-B95C-44EF-B882-8385468948B0}"/>
    <hyperlink ref="G38" r:id="rId15" xr:uid="{0EE65AC1-6D67-472E-9FFC-60C64B22F580}"/>
    <hyperlink ref="G44" r:id="rId16" xr:uid="{4341CA01-3219-429B-B37E-BEA7244AEB6A}"/>
    <hyperlink ref="G50" r:id="rId17" xr:uid="{CEEDB8AD-E3C2-4506-9B44-84F6ECF8BDF0}"/>
    <hyperlink ref="G62" r:id="rId18" xr:uid="{4B46D43A-30E0-4FE3-8852-A57C6607EBAC}"/>
    <hyperlink ref="G68" r:id="rId19" xr:uid="{2E4C6A8E-622D-43D8-8BC7-092CE0CC54FE}"/>
    <hyperlink ref="G56" r:id="rId20" xr:uid="{EC9F8F7B-8CEF-4D76-A9CB-7A0E63C973D8}"/>
    <hyperlink ref="G92" r:id="rId21" xr:uid="{79E781FB-BA92-4E6D-92C1-8FB7BEF00242}"/>
    <hyperlink ref="G74" r:id="rId22" xr:uid="{C0DACF71-0A1E-4E64-8035-269AB524FCF3}"/>
    <hyperlink ref="G80" r:id="rId23" xr:uid="{8D78EDAD-A6A7-4D86-B23E-965FFCD9480E}"/>
    <hyperlink ref="G86" r:id="rId24" xr:uid="{5CFB55C8-C6C3-4EF0-8282-C2C863FE5D77}"/>
    <hyperlink ref="H32" r:id="rId25" xr:uid="{5F5FF352-E5EB-4496-A7D8-01CA0304BB62}"/>
    <hyperlink ref="H38" r:id="rId26" xr:uid="{11C75C4D-CB14-48A0-84BD-6702BA83A4A6}"/>
    <hyperlink ref="H44" r:id="rId27" xr:uid="{6E9C8053-2A2F-4C35-AC7E-1385C98CF72C}"/>
    <hyperlink ref="G26" r:id="rId28" xr:uid="{E194145C-1998-4E7E-8FC9-4B2B9437697A}"/>
    <hyperlink ref="H20" r:id="rId29" xr:uid="{25C1778F-47DD-420B-B9AF-1E6754EAF68B}"/>
    <hyperlink ref="H116" r:id="rId30" xr:uid="{1093E034-E180-419D-B16C-089798643566}"/>
    <hyperlink ref="H152" r:id="rId31" xr:uid="{F127D740-CCE9-441A-B49D-EA3A87F4F5B8}"/>
    <hyperlink ref="H56" r:id="rId32" xr:uid="{53BB1652-6875-4EEA-8B6A-3233FD8C7EA8}"/>
    <hyperlink ref="H62" r:id="rId33" xr:uid="{7BB5D512-8F50-48D8-8A8C-07C96F96D851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37" zoomScale="91" zoomScaleNormal="55" workbookViewId="0">
      <selection activeCell="H55" sqref="H55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0.8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85" t="s">
        <v>518</v>
      </c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7" t="s">
        <v>515</v>
      </c>
      <c r="I6" s="480" t="s">
        <v>43</v>
      </c>
      <c r="J6" s="468" t="s">
        <v>47</v>
      </c>
      <c r="K6" s="60" t="s">
        <v>519</v>
      </c>
      <c r="L6" s="478" t="s">
        <v>517</v>
      </c>
    </row>
    <row r="7" spans="1:14" ht="23.25" customHeight="1">
      <c r="D7" s="464"/>
      <c r="E7" s="465"/>
      <c r="F7" s="467"/>
      <c r="G7" s="84" t="s">
        <v>516</v>
      </c>
      <c r="H7" s="84" t="s">
        <v>516</v>
      </c>
      <c r="I7" s="481"/>
      <c r="J7" s="469"/>
      <c r="K7" s="155"/>
      <c r="L7" s="479"/>
    </row>
    <row r="8" spans="1:14" ht="21" customHeight="1">
      <c r="D8" s="470" t="s">
        <v>117</v>
      </c>
      <c r="E8" s="491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249</v>
      </c>
      <c r="L8" s="475"/>
    </row>
    <row r="9" spans="1:14" ht="21" customHeight="1">
      <c r="D9" s="471"/>
      <c r="E9" s="489"/>
      <c r="F9" s="86" t="s">
        <v>158</v>
      </c>
      <c r="G9" s="69" t="s">
        <v>170</v>
      </c>
      <c r="H9" s="69" t="s">
        <v>550</v>
      </c>
      <c r="I9" s="103">
        <f t="shared" ref="I9:I72" si="0">LENB(H9)</f>
        <v>9</v>
      </c>
      <c r="J9" s="113">
        <v>10</v>
      </c>
      <c r="K9" s="113"/>
      <c r="L9" s="476"/>
    </row>
    <row r="10" spans="1:14" ht="21" customHeight="1">
      <c r="D10" s="471"/>
      <c r="E10" s="489"/>
      <c r="F10" s="86" t="s">
        <v>116</v>
      </c>
      <c r="G10" s="69" t="s">
        <v>365</v>
      </c>
      <c r="H10" s="69" t="s">
        <v>365</v>
      </c>
      <c r="I10" s="103">
        <f t="shared" si="0"/>
        <v>7</v>
      </c>
      <c r="J10" s="86"/>
      <c r="K10" s="86"/>
      <c r="L10" s="476"/>
    </row>
    <row r="11" spans="1:14" ht="21" customHeight="1">
      <c r="D11" s="471"/>
      <c r="E11" s="489"/>
      <c r="F11" s="95" t="s">
        <v>49</v>
      </c>
      <c r="G11" s="82" t="s">
        <v>268</v>
      </c>
      <c r="H11" s="82" t="s">
        <v>539</v>
      </c>
      <c r="I11" s="103">
        <f t="shared" si="0"/>
        <v>58</v>
      </c>
      <c r="J11" s="89"/>
      <c r="K11" s="89"/>
      <c r="L11" s="476"/>
    </row>
    <row r="12" spans="1:14" ht="21" customHeight="1">
      <c r="D12" s="471"/>
      <c r="E12" s="489"/>
      <c r="F12" s="86" t="s">
        <v>50</v>
      </c>
      <c r="G12" s="69"/>
      <c r="H12" s="69" t="s">
        <v>550</v>
      </c>
      <c r="I12" s="103">
        <f t="shared" si="0"/>
        <v>18</v>
      </c>
      <c r="J12" s="89"/>
      <c r="K12" s="89"/>
      <c r="L12" s="476"/>
    </row>
    <row r="13" spans="1:14" ht="21" customHeight="1">
      <c r="D13" s="472"/>
      <c r="E13" s="490"/>
      <c r="F13" s="97" t="s">
        <v>77</v>
      </c>
      <c r="G13" s="70" t="s">
        <v>170</v>
      </c>
      <c r="H13" s="69" t="s">
        <v>550</v>
      </c>
      <c r="I13" s="103">
        <f t="shared" si="0"/>
        <v>18</v>
      </c>
      <c r="J13" s="115"/>
      <c r="K13" s="115"/>
      <c r="L13" s="477"/>
    </row>
    <row r="14" spans="1:14" ht="21" customHeight="1">
      <c r="D14" s="471" t="s">
        <v>121</v>
      </c>
      <c r="E14" s="489" t="s">
        <v>123</v>
      </c>
      <c r="F14" s="189" t="s">
        <v>125</v>
      </c>
      <c r="G14" s="190"/>
      <c r="H14" s="189"/>
      <c r="I14" s="192">
        <f t="shared" si="0"/>
        <v>0</v>
      </c>
      <c r="J14" s="191"/>
      <c r="K14" s="192" t="s">
        <v>251</v>
      </c>
      <c r="L14" s="513"/>
    </row>
    <row r="15" spans="1:14" ht="21" customHeight="1">
      <c r="D15" s="471"/>
      <c r="E15" s="489"/>
      <c r="F15" s="193" t="s">
        <v>55</v>
      </c>
      <c r="G15" s="194" t="s">
        <v>267</v>
      </c>
      <c r="H15" s="194" t="s">
        <v>541</v>
      </c>
      <c r="I15" s="192">
        <f t="shared" si="0"/>
        <v>16</v>
      </c>
      <c r="J15" s="195">
        <v>33</v>
      </c>
      <c r="K15" s="195"/>
      <c r="L15" s="514"/>
    </row>
    <row r="16" spans="1:14" ht="21" customHeight="1">
      <c r="D16" s="471"/>
      <c r="E16" s="489"/>
      <c r="F16" s="193" t="s">
        <v>124</v>
      </c>
      <c r="G16" s="194" t="s">
        <v>366</v>
      </c>
      <c r="H16" s="194" t="s">
        <v>747</v>
      </c>
      <c r="I16" s="192">
        <f t="shared" si="0"/>
        <v>17</v>
      </c>
      <c r="J16" s="193"/>
      <c r="K16" s="193"/>
      <c r="L16" s="514"/>
    </row>
    <row r="17" spans="2:12" ht="20.100000000000001" customHeight="1">
      <c r="D17" s="471"/>
      <c r="E17" s="489"/>
      <c r="F17" s="196" t="s">
        <v>49</v>
      </c>
      <c r="G17" s="197" t="s">
        <v>268</v>
      </c>
      <c r="H17" s="197" t="s">
        <v>539</v>
      </c>
      <c r="I17" s="192">
        <f t="shared" si="0"/>
        <v>58</v>
      </c>
      <c r="J17" s="195"/>
      <c r="K17" s="195"/>
      <c r="L17" s="514"/>
    </row>
    <row r="18" spans="2:12" ht="20.100000000000001" customHeight="1">
      <c r="D18" s="471"/>
      <c r="E18" s="489"/>
      <c r="F18" s="193" t="s">
        <v>50</v>
      </c>
      <c r="G18" s="194"/>
      <c r="H18" s="194" t="s">
        <v>541</v>
      </c>
      <c r="I18" s="192">
        <f t="shared" si="0"/>
        <v>25</v>
      </c>
      <c r="J18" s="195"/>
      <c r="K18" s="195"/>
      <c r="L18" s="514"/>
    </row>
    <row r="19" spans="2:12" ht="20.100000000000001" customHeight="1">
      <c r="D19" s="471"/>
      <c r="E19" s="490"/>
      <c r="F19" s="198" t="s">
        <v>77</v>
      </c>
      <c r="G19" s="199" t="s">
        <v>267</v>
      </c>
      <c r="H19" s="194" t="s">
        <v>541</v>
      </c>
      <c r="I19" s="192">
        <f t="shared" si="0"/>
        <v>25</v>
      </c>
      <c r="J19" s="200"/>
      <c r="K19" s="200"/>
      <c r="L19" s="515"/>
    </row>
    <row r="20" spans="2:12" ht="20.100000000000001" customHeight="1">
      <c r="D20" s="471"/>
      <c r="E20" s="491" t="s">
        <v>127</v>
      </c>
      <c r="F20" s="190" t="s">
        <v>125</v>
      </c>
      <c r="G20" s="190"/>
      <c r="H20" s="190"/>
      <c r="I20" s="192">
        <f t="shared" si="0"/>
        <v>0</v>
      </c>
      <c r="J20" s="192"/>
      <c r="K20" s="192" t="s">
        <v>251</v>
      </c>
      <c r="L20" s="513"/>
    </row>
    <row r="21" spans="2:12" ht="20.100000000000001" customHeight="1">
      <c r="D21" s="471"/>
      <c r="E21" s="489"/>
      <c r="F21" s="193" t="s">
        <v>55</v>
      </c>
      <c r="G21" s="194" t="s">
        <v>269</v>
      </c>
      <c r="H21" s="194" t="s">
        <v>269</v>
      </c>
      <c r="I21" s="192">
        <f t="shared" si="0"/>
        <v>10</v>
      </c>
      <c r="J21" s="195">
        <v>33</v>
      </c>
      <c r="K21" s="195"/>
      <c r="L21" s="514"/>
    </row>
    <row r="22" spans="2:12" ht="20.100000000000001" customHeight="1">
      <c r="D22" s="471"/>
      <c r="E22" s="489"/>
      <c r="F22" s="193" t="s">
        <v>124</v>
      </c>
      <c r="G22" s="194" t="s">
        <v>367</v>
      </c>
      <c r="H22" s="194" t="s">
        <v>748</v>
      </c>
      <c r="I22" s="192">
        <f t="shared" si="0"/>
        <v>10</v>
      </c>
      <c r="J22" s="193"/>
      <c r="K22" s="193"/>
      <c r="L22" s="514"/>
    </row>
    <row r="23" spans="2:12" ht="20.100000000000001" customHeight="1">
      <c r="B23" s="57" t="s">
        <v>44</v>
      </c>
      <c r="D23" s="471"/>
      <c r="E23" s="489"/>
      <c r="F23" s="196" t="s">
        <v>49</v>
      </c>
      <c r="G23" s="197" t="s">
        <v>270</v>
      </c>
      <c r="H23" s="197" t="s">
        <v>543</v>
      </c>
      <c r="I23" s="192">
        <f t="shared" si="0"/>
        <v>50</v>
      </c>
      <c r="J23" s="195"/>
      <c r="K23" s="195"/>
      <c r="L23" s="514"/>
    </row>
    <row r="24" spans="2:12" ht="20.100000000000001" customHeight="1">
      <c r="D24" s="471"/>
      <c r="E24" s="489"/>
      <c r="F24" s="193" t="s">
        <v>50</v>
      </c>
      <c r="G24" s="194"/>
      <c r="H24" s="194" t="s">
        <v>269</v>
      </c>
      <c r="I24" s="192">
        <f t="shared" si="0"/>
        <v>10</v>
      </c>
      <c r="J24" s="195"/>
      <c r="K24" s="195"/>
      <c r="L24" s="514"/>
    </row>
    <row r="25" spans="2:12" ht="20.100000000000001" customHeight="1">
      <c r="D25" s="471"/>
      <c r="E25" s="490"/>
      <c r="F25" s="198" t="s">
        <v>77</v>
      </c>
      <c r="G25" s="199" t="s">
        <v>269</v>
      </c>
      <c r="H25" s="194" t="s">
        <v>269</v>
      </c>
      <c r="I25" s="192">
        <f t="shared" si="0"/>
        <v>10</v>
      </c>
      <c r="J25" s="200"/>
      <c r="K25" s="200"/>
      <c r="L25" s="515"/>
    </row>
    <row r="26" spans="2:12" ht="20.100000000000001" customHeight="1">
      <c r="D26" s="471"/>
      <c r="E26" s="502" t="s">
        <v>128</v>
      </c>
      <c r="F26" s="295" t="s">
        <v>125</v>
      </c>
      <c r="G26" s="295"/>
      <c r="H26" s="388"/>
      <c r="I26" s="296">
        <f t="shared" si="0"/>
        <v>0</v>
      </c>
      <c r="J26" s="296"/>
      <c r="K26" s="296" t="s">
        <v>251</v>
      </c>
      <c r="L26" s="524" t="s">
        <v>540</v>
      </c>
    </row>
    <row r="27" spans="2:12" ht="20.100000000000001" customHeight="1">
      <c r="D27" s="471"/>
      <c r="E27" s="503"/>
      <c r="F27" s="297" t="s">
        <v>55</v>
      </c>
      <c r="G27" s="298" t="s">
        <v>271</v>
      </c>
      <c r="H27" s="389"/>
      <c r="I27" s="296">
        <f t="shared" si="0"/>
        <v>0</v>
      </c>
      <c r="J27" s="299">
        <v>33</v>
      </c>
      <c r="K27" s="299"/>
      <c r="L27" s="505"/>
    </row>
    <row r="28" spans="2:12" ht="16.5">
      <c r="D28" s="471"/>
      <c r="E28" s="503"/>
      <c r="F28" s="297" t="s">
        <v>124</v>
      </c>
      <c r="G28" s="298" t="s">
        <v>368</v>
      </c>
      <c r="H28" s="389"/>
      <c r="I28" s="296">
        <f t="shared" si="0"/>
        <v>0</v>
      </c>
      <c r="J28" s="297"/>
      <c r="K28" s="297"/>
      <c r="L28" s="505"/>
    </row>
    <row r="29" spans="2:12" ht="33">
      <c r="D29" s="471"/>
      <c r="E29" s="503"/>
      <c r="F29" s="300" t="s">
        <v>49</v>
      </c>
      <c r="G29" s="301" t="s">
        <v>272</v>
      </c>
      <c r="H29" s="390"/>
      <c r="I29" s="296">
        <f t="shared" si="0"/>
        <v>0</v>
      </c>
      <c r="J29" s="299"/>
      <c r="K29" s="299"/>
      <c r="L29" s="505"/>
    </row>
    <row r="30" spans="2:12" ht="20.65" customHeight="1">
      <c r="D30" s="471"/>
      <c r="E30" s="503"/>
      <c r="F30" s="297" t="s">
        <v>50</v>
      </c>
      <c r="G30" s="298"/>
      <c r="H30" s="389"/>
      <c r="I30" s="296">
        <f t="shared" si="0"/>
        <v>0</v>
      </c>
      <c r="J30" s="299"/>
      <c r="K30" s="299"/>
      <c r="L30" s="505"/>
    </row>
    <row r="31" spans="2:12" ht="20.65" customHeight="1">
      <c r="D31" s="471"/>
      <c r="E31" s="504"/>
      <c r="F31" s="302" t="s">
        <v>77</v>
      </c>
      <c r="G31" s="303" t="s">
        <v>271</v>
      </c>
      <c r="H31" s="391"/>
      <c r="I31" s="296">
        <f t="shared" si="0"/>
        <v>0</v>
      </c>
      <c r="J31" s="304"/>
      <c r="K31" s="304"/>
      <c r="L31" s="506"/>
    </row>
    <row r="32" spans="2:12" ht="20.65" customHeight="1">
      <c r="D32" s="471"/>
      <c r="E32" s="491" t="s">
        <v>129</v>
      </c>
      <c r="F32" s="190" t="s">
        <v>125</v>
      </c>
      <c r="G32" s="190" t="s">
        <v>78</v>
      </c>
      <c r="H32" s="190"/>
      <c r="I32" s="192">
        <f t="shared" si="0"/>
        <v>0</v>
      </c>
      <c r="J32" s="192"/>
      <c r="K32" s="192" t="s">
        <v>251</v>
      </c>
      <c r="L32" s="513"/>
    </row>
    <row r="33" spans="4:12" ht="20.65" customHeight="1">
      <c r="D33" s="471"/>
      <c r="E33" s="489"/>
      <c r="F33" s="193" t="s">
        <v>55</v>
      </c>
      <c r="G33" s="194" t="s">
        <v>273</v>
      </c>
      <c r="H33" s="194" t="s">
        <v>273</v>
      </c>
      <c r="I33" s="192">
        <f t="shared" si="0"/>
        <v>12</v>
      </c>
      <c r="J33" s="195">
        <v>33</v>
      </c>
      <c r="K33" s="195"/>
      <c r="L33" s="514"/>
    </row>
    <row r="34" spans="4:12" ht="20.65" customHeight="1">
      <c r="D34" s="471"/>
      <c r="E34" s="489"/>
      <c r="F34" s="193" t="s">
        <v>124</v>
      </c>
      <c r="G34" s="194" t="s">
        <v>369</v>
      </c>
      <c r="H34" s="194" t="s">
        <v>327</v>
      </c>
      <c r="I34" s="192">
        <f t="shared" si="0"/>
        <v>12</v>
      </c>
      <c r="J34" s="193"/>
      <c r="K34" s="193"/>
      <c r="L34" s="514"/>
    </row>
    <row r="35" spans="4:12" ht="20.65" customHeight="1">
      <c r="D35" s="471"/>
      <c r="E35" s="489"/>
      <c r="F35" s="196" t="s">
        <v>49</v>
      </c>
      <c r="G35" s="197" t="s">
        <v>274</v>
      </c>
      <c r="H35" s="197" t="s">
        <v>544</v>
      </c>
      <c r="I35" s="192">
        <f t="shared" si="0"/>
        <v>50</v>
      </c>
      <c r="J35" s="195"/>
      <c r="K35" s="195"/>
      <c r="L35" s="514"/>
    </row>
    <row r="36" spans="4:12" ht="20.65" customHeight="1">
      <c r="D36" s="471"/>
      <c r="E36" s="489"/>
      <c r="F36" s="193" t="s">
        <v>50</v>
      </c>
      <c r="G36" s="194"/>
      <c r="H36" s="194" t="s">
        <v>273</v>
      </c>
      <c r="I36" s="192">
        <f t="shared" si="0"/>
        <v>12</v>
      </c>
      <c r="J36" s="195"/>
      <c r="K36" s="195"/>
      <c r="L36" s="514"/>
    </row>
    <row r="37" spans="4:12" ht="20.65" customHeight="1">
      <c r="D37" s="471"/>
      <c r="E37" s="490"/>
      <c r="F37" s="198" t="s">
        <v>77</v>
      </c>
      <c r="G37" s="199" t="s">
        <v>273</v>
      </c>
      <c r="H37" s="194" t="s">
        <v>273</v>
      </c>
      <c r="I37" s="192">
        <f t="shared" si="0"/>
        <v>12</v>
      </c>
      <c r="J37" s="200"/>
      <c r="K37" s="200"/>
      <c r="L37" s="515"/>
    </row>
    <row r="38" spans="4:12" ht="20.65" customHeight="1">
      <c r="D38" s="471"/>
      <c r="E38" s="491" t="s">
        <v>130</v>
      </c>
      <c r="F38" s="190" t="s">
        <v>125</v>
      </c>
      <c r="G38" s="190"/>
      <c r="H38" s="190"/>
      <c r="I38" s="192">
        <f t="shared" si="0"/>
        <v>0</v>
      </c>
      <c r="J38" s="192"/>
      <c r="K38" s="192" t="s">
        <v>251</v>
      </c>
      <c r="L38" s="513"/>
    </row>
    <row r="39" spans="4:12" ht="20.65" customHeight="1">
      <c r="D39" s="471"/>
      <c r="E39" s="489"/>
      <c r="F39" s="193" t="s">
        <v>55</v>
      </c>
      <c r="G39" s="194" t="s">
        <v>69</v>
      </c>
      <c r="H39" s="194" t="s">
        <v>69</v>
      </c>
      <c r="I39" s="192">
        <f t="shared" si="0"/>
        <v>11</v>
      </c>
      <c r="J39" s="195">
        <v>33</v>
      </c>
      <c r="K39" s="195"/>
      <c r="L39" s="514"/>
    </row>
    <row r="40" spans="4:12" ht="20.100000000000001" customHeight="1">
      <c r="D40" s="471"/>
      <c r="E40" s="489"/>
      <c r="F40" s="193" t="s">
        <v>124</v>
      </c>
      <c r="G40" s="194" t="s">
        <v>370</v>
      </c>
      <c r="H40" s="194" t="s">
        <v>328</v>
      </c>
      <c r="I40" s="192">
        <f t="shared" si="0"/>
        <v>11</v>
      </c>
      <c r="J40" s="193"/>
      <c r="K40" s="193"/>
      <c r="L40" s="514"/>
    </row>
    <row r="41" spans="4:12" ht="20.100000000000001" customHeight="1">
      <c r="D41" s="471"/>
      <c r="E41" s="489"/>
      <c r="F41" s="196" t="s">
        <v>49</v>
      </c>
      <c r="G41" s="201" t="s">
        <v>71</v>
      </c>
      <c r="H41" s="197" t="s">
        <v>545</v>
      </c>
      <c r="I41" s="192">
        <f t="shared" si="0"/>
        <v>58</v>
      </c>
      <c r="J41" s="195"/>
      <c r="K41" s="195"/>
      <c r="L41" s="514"/>
    </row>
    <row r="42" spans="4:12" ht="20.100000000000001" customHeight="1">
      <c r="D42" s="471"/>
      <c r="E42" s="489"/>
      <c r="F42" s="193" t="s">
        <v>50</v>
      </c>
      <c r="G42" s="194"/>
      <c r="H42" s="194" t="s">
        <v>69</v>
      </c>
      <c r="I42" s="192">
        <f t="shared" si="0"/>
        <v>11</v>
      </c>
      <c r="J42" s="195"/>
      <c r="K42" s="195"/>
      <c r="L42" s="514"/>
    </row>
    <row r="43" spans="4:12" ht="20.100000000000001" customHeight="1">
      <c r="D43" s="471"/>
      <c r="E43" s="490"/>
      <c r="F43" s="198" t="s">
        <v>77</v>
      </c>
      <c r="G43" s="199" t="s">
        <v>69</v>
      </c>
      <c r="H43" s="194" t="s">
        <v>69</v>
      </c>
      <c r="I43" s="192">
        <f t="shared" si="0"/>
        <v>11</v>
      </c>
      <c r="J43" s="200"/>
      <c r="K43" s="200"/>
      <c r="L43" s="515"/>
    </row>
    <row r="44" spans="4:12" ht="20.100000000000001" customHeight="1">
      <c r="D44" s="471"/>
      <c r="E44" s="502" t="s">
        <v>131</v>
      </c>
      <c r="F44" s="295" t="s">
        <v>125</v>
      </c>
      <c r="G44" s="295" t="s">
        <v>78</v>
      </c>
      <c r="H44" s="388"/>
      <c r="I44" s="296">
        <f t="shared" si="0"/>
        <v>0</v>
      </c>
      <c r="J44" s="296"/>
      <c r="K44" s="296" t="s">
        <v>251</v>
      </c>
      <c r="L44" s="524" t="s">
        <v>540</v>
      </c>
    </row>
    <row r="45" spans="4:12" ht="20.100000000000001" customHeight="1">
      <c r="D45" s="471"/>
      <c r="E45" s="503"/>
      <c r="F45" s="297" t="s">
        <v>55</v>
      </c>
      <c r="G45" s="298" t="s">
        <v>56</v>
      </c>
      <c r="H45" s="389"/>
      <c r="I45" s="296">
        <f t="shared" si="0"/>
        <v>0</v>
      </c>
      <c r="J45" s="299">
        <v>33</v>
      </c>
      <c r="K45" s="299"/>
      <c r="L45" s="505"/>
    </row>
    <row r="46" spans="4:12" ht="20.100000000000001" customHeight="1">
      <c r="D46" s="471"/>
      <c r="E46" s="503"/>
      <c r="F46" s="297" t="s">
        <v>124</v>
      </c>
      <c r="G46" s="298" t="s">
        <v>329</v>
      </c>
      <c r="H46" s="389"/>
      <c r="I46" s="296">
        <f t="shared" si="0"/>
        <v>0</v>
      </c>
      <c r="J46" s="297"/>
      <c r="K46" s="297"/>
      <c r="L46" s="505"/>
    </row>
    <row r="47" spans="4:12" ht="20.100000000000001" customHeight="1">
      <c r="D47" s="471"/>
      <c r="E47" s="503"/>
      <c r="F47" s="300" t="s">
        <v>49</v>
      </c>
      <c r="G47" s="305" t="s">
        <v>70</v>
      </c>
      <c r="H47" s="392"/>
      <c r="I47" s="296">
        <f t="shared" si="0"/>
        <v>0</v>
      </c>
      <c r="J47" s="299"/>
      <c r="K47" s="299"/>
      <c r="L47" s="505"/>
    </row>
    <row r="48" spans="4:12" ht="20.100000000000001" customHeight="1">
      <c r="D48" s="471"/>
      <c r="E48" s="503"/>
      <c r="F48" s="297" t="s">
        <v>50</v>
      </c>
      <c r="G48" s="298"/>
      <c r="H48" s="389"/>
      <c r="I48" s="296">
        <f t="shared" si="0"/>
        <v>0</v>
      </c>
      <c r="J48" s="299"/>
      <c r="K48" s="299"/>
      <c r="L48" s="505"/>
    </row>
    <row r="49" spans="4:12" ht="20.100000000000001" customHeight="1">
      <c r="D49" s="471"/>
      <c r="E49" s="504"/>
      <c r="F49" s="302" t="s">
        <v>77</v>
      </c>
      <c r="G49" s="303" t="s">
        <v>56</v>
      </c>
      <c r="H49" s="391"/>
      <c r="I49" s="296">
        <f t="shared" si="0"/>
        <v>0</v>
      </c>
      <c r="J49" s="304"/>
      <c r="K49" s="304"/>
      <c r="L49" s="506"/>
    </row>
    <row r="50" spans="4:12" ht="20.100000000000001" customHeight="1">
      <c r="D50" s="471"/>
      <c r="E50" s="491" t="s">
        <v>132</v>
      </c>
      <c r="F50" s="190" t="s">
        <v>125</v>
      </c>
      <c r="G50" s="190" t="s">
        <v>78</v>
      </c>
      <c r="H50" s="190"/>
      <c r="I50" s="192">
        <f t="shared" si="0"/>
        <v>0</v>
      </c>
      <c r="J50" s="192"/>
      <c r="K50" s="192" t="s">
        <v>251</v>
      </c>
      <c r="L50" s="513"/>
    </row>
    <row r="51" spans="4:12" ht="20.100000000000001" customHeight="1">
      <c r="D51" s="471"/>
      <c r="E51" s="489"/>
      <c r="F51" s="193" t="s">
        <v>55</v>
      </c>
      <c r="G51" s="194" t="s">
        <v>68</v>
      </c>
      <c r="H51" s="194" t="s">
        <v>542</v>
      </c>
      <c r="I51" s="192">
        <f t="shared" si="0"/>
        <v>11</v>
      </c>
      <c r="J51" s="195">
        <v>33</v>
      </c>
      <c r="K51" s="195"/>
      <c r="L51" s="514"/>
    </row>
    <row r="52" spans="4:12" ht="20.100000000000001" customHeight="1">
      <c r="D52" s="471"/>
      <c r="E52" s="489"/>
      <c r="F52" s="193" t="s">
        <v>124</v>
      </c>
      <c r="G52" s="194" t="s">
        <v>371</v>
      </c>
      <c r="H52" s="194" t="s">
        <v>749</v>
      </c>
      <c r="I52" s="192">
        <f t="shared" si="0"/>
        <v>18</v>
      </c>
      <c r="J52" s="193"/>
      <c r="K52" s="193"/>
      <c r="L52" s="514"/>
    </row>
    <row r="53" spans="4:12" ht="20.100000000000001" customHeight="1">
      <c r="D53" s="471"/>
      <c r="E53" s="489"/>
      <c r="F53" s="196" t="s">
        <v>49</v>
      </c>
      <c r="G53" s="201" t="s">
        <v>72</v>
      </c>
      <c r="H53" s="197" t="s">
        <v>750</v>
      </c>
      <c r="I53" s="192">
        <f t="shared" si="0"/>
        <v>71</v>
      </c>
      <c r="J53" s="195"/>
      <c r="K53" s="195"/>
      <c r="L53" s="514"/>
    </row>
    <row r="54" spans="4:12" ht="20.100000000000001" customHeight="1">
      <c r="D54" s="471"/>
      <c r="E54" s="489"/>
      <c r="F54" s="193" t="s">
        <v>50</v>
      </c>
      <c r="G54" s="194"/>
      <c r="H54" s="194" t="s">
        <v>542</v>
      </c>
      <c r="I54" s="192">
        <f t="shared" si="0"/>
        <v>21</v>
      </c>
      <c r="J54" s="195"/>
      <c r="K54" s="195"/>
      <c r="L54" s="514"/>
    </row>
    <row r="55" spans="4:12" ht="20.100000000000001" customHeight="1">
      <c r="D55" s="471"/>
      <c r="E55" s="490"/>
      <c r="F55" s="198" t="s">
        <v>77</v>
      </c>
      <c r="G55" s="199" t="s">
        <v>68</v>
      </c>
      <c r="H55" s="194" t="s">
        <v>542</v>
      </c>
      <c r="I55" s="192">
        <f t="shared" si="0"/>
        <v>21</v>
      </c>
      <c r="J55" s="200"/>
      <c r="K55" s="200"/>
      <c r="L55" s="515"/>
    </row>
    <row r="56" spans="4:12" ht="20.100000000000001" customHeight="1">
      <c r="D56" s="471"/>
      <c r="E56" s="502" t="s">
        <v>133</v>
      </c>
      <c r="F56" s="295" t="s">
        <v>125</v>
      </c>
      <c r="G56" s="306" t="s">
        <v>78</v>
      </c>
      <c r="H56" s="393"/>
      <c r="I56" s="296">
        <f t="shared" si="0"/>
        <v>0</v>
      </c>
      <c r="J56" s="296"/>
      <c r="K56" s="296" t="s">
        <v>251</v>
      </c>
      <c r="L56" s="525" t="s">
        <v>540</v>
      </c>
    </row>
    <row r="57" spans="4:12" ht="20.100000000000001" customHeight="1">
      <c r="D57" s="471"/>
      <c r="E57" s="503"/>
      <c r="F57" s="297" t="s">
        <v>55</v>
      </c>
      <c r="G57" s="298" t="s">
        <v>275</v>
      </c>
      <c r="H57" s="389"/>
      <c r="I57" s="296">
        <f t="shared" si="0"/>
        <v>0</v>
      </c>
      <c r="J57" s="299">
        <v>33</v>
      </c>
      <c r="K57" s="299"/>
      <c r="L57" s="526"/>
    </row>
    <row r="58" spans="4:12" ht="20.100000000000001" customHeight="1">
      <c r="D58" s="471"/>
      <c r="E58" s="503"/>
      <c r="F58" s="297" t="s">
        <v>124</v>
      </c>
      <c r="G58" s="298" t="s">
        <v>372</v>
      </c>
      <c r="H58" s="389"/>
      <c r="I58" s="296">
        <f t="shared" si="0"/>
        <v>0</v>
      </c>
      <c r="J58" s="297"/>
      <c r="K58" s="297"/>
      <c r="L58" s="526"/>
    </row>
    <row r="59" spans="4:12" ht="20.100000000000001" customHeight="1">
      <c r="D59" s="471"/>
      <c r="E59" s="503"/>
      <c r="F59" s="300" t="s">
        <v>49</v>
      </c>
      <c r="G59" s="301" t="s">
        <v>276</v>
      </c>
      <c r="H59" s="394"/>
      <c r="I59" s="296">
        <f t="shared" si="0"/>
        <v>0</v>
      </c>
      <c r="J59" s="299"/>
      <c r="K59" s="299"/>
      <c r="L59" s="526"/>
    </row>
    <row r="60" spans="4:12" ht="17.649999999999999" customHeight="1">
      <c r="D60" s="471"/>
      <c r="E60" s="503"/>
      <c r="F60" s="297" t="s">
        <v>50</v>
      </c>
      <c r="G60" s="298"/>
      <c r="H60" s="389"/>
      <c r="I60" s="296">
        <f t="shared" si="0"/>
        <v>0</v>
      </c>
      <c r="J60" s="299"/>
      <c r="K60" s="299"/>
      <c r="L60" s="526"/>
    </row>
    <row r="61" spans="4:12" ht="16.5" customHeight="1">
      <c r="D61" s="471"/>
      <c r="E61" s="504"/>
      <c r="F61" s="302" t="s">
        <v>77</v>
      </c>
      <c r="G61" s="303" t="s">
        <v>275</v>
      </c>
      <c r="H61" s="391"/>
      <c r="I61" s="296">
        <f t="shared" si="0"/>
        <v>0</v>
      </c>
      <c r="J61" s="304"/>
      <c r="K61" s="304"/>
      <c r="L61" s="527"/>
    </row>
    <row r="62" spans="4:12" ht="17.25" customHeight="1">
      <c r="D62" s="471"/>
      <c r="E62" s="491" t="s">
        <v>134</v>
      </c>
      <c r="F62" s="101" t="s">
        <v>125</v>
      </c>
      <c r="G62" s="184"/>
      <c r="H62" s="395"/>
      <c r="I62" s="103">
        <f t="shared" si="0"/>
        <v>0</v>
      </c>
      <c r="J62" s="103"/>
      <c r="K62" s="103" t="s">
        <v>251</v>
      </c>
      <c r="L62" s="475"/>
    </row>
    <row r="63" spans="4:12" ht="16.5" customHeight="1">
      <c r="D63" s="471"/>
      <c r="E63" s="489"/>
      <c r="F63" s="86" t="s">
        <v>55</v>
      </c>
      <c r="G63" s="185"/>
      <c r="H63" s="396"/>
      <c r="I63" s="103">
        <f t="shared" si="0"/>
        <v>0</v>
      </c>
      <c r="J63" s="88">
        <v>33</v>
      </c>
      <c r="K63" s="88"/>
      <c r="L63" s="476"/>
    </row>
    <row r="64" spans="4:12" ht="16.5" customHeight="1">
      <c r="D64" s="471"/>
      <c r="E64" s="489"/>
      <c r="F64" s="86" t="s">
        <v>124</v>
      </c>
      <c r="G64" s="185"/>
      <c r="H64" s="396"/>
      <c r="I64" s="103">
        <f t="shared" si="0"/>
        <v>0</v>
      </c>
      <c r="J64" s="86"/>
      <c r="K64" s="86"/>
      <c r="L64" s="476"/>
    </row>
    <row r="65" spans="4:12" ht="20.100000000000001" customHeight="1">
      <c r="D65" s="471"/>
      <c r="E65" s="489"/>
      <c r="F65" s="95" t="s">
        <v>49</v>
      </c>
      <c r="G65" s="186"/>
      <c r="H65" s="397"/>
      <c r="I65" s="103">
        <f t="shared" si="0"/>
        <v>0</v>
      </c>
      <c r="J65" s="88"/>
      <c r="K65" s="88"/>
      <c r="L65" s="476"/>
    </row>
    <row r="66" spans="4:12" ht="20.100000000000001" customHeight="1">
      <c r="D66" s="471"/>
      <c r="E66" s="489"/>
      <c r="F66" s="86" t="s">
        <v>50</v>
      </c>
      <c r="G66" s="185"/>
      <c r="H66" s="396"/>
      <c r="I66" s="103">
        <f t="shared" si="0"/>
        <v>0</v>
      </c>
      <c r="J66" s="88"/>
      <c r="K66" s="88"/>
      <c r="L66" s="476"/>
    </row>
    <row r="67" spans="4:12" ht="20.100000000000001" customHeight="1">
      <c r="D67" s="471"/>
      <c r="E67" s="490"/>
      <c r="F67" s="97" t="s">
        <v>77</v>
      </c>
      <c r="G67" s="187"/>
      <c r="H67" s="398"/>
      <c r="I67" s="103">
        <f t="shared" si="0"/>
        <v>0</v>
      </c>
      <c r="J67" s="99"/>
      <c r="K67" s="99"/>
      <c r="L67" s="477"/>
    </row>
    <row r="68" spans="4:12" ht="20.100000000000001" customHeight="1">
      <c r="D68" s="471"/>
      <c r="E68" s="491" t="s">
        <v>135</v>
      </c>
      <c r="F68" s="101" t="s">
        <v>125</v>
      </c>
      <c r="G68" s="71"/>
      <c r="H68" s="388"/>
      <c r="I68" s="103">
        <f t="shared" si="0"/>
        <v>0</v>
      </c>
      <c r="J68" s="103"/>
      <c r="K68" s="93" t="s">
        <v>251</v>
      </c>
      <c r="L68" s="475"/>
    </row>
    <row r="69" spans="4:12" ht="20.100000000000001" customHeight="1">
      <c r="D69" s="471"/>
      <c r="E69" s="489"/>
      <c r="F69" s="86" t="s">
        <v>55</v>
      </c>
      <c r="G69" s="76"/>
      <c r="H69" s="389"/>
      <c r="I69" s="103">
        <f t="shared" si="0"/>
        <v>0</v>
      </c>
      <c r="J69" s="88">
        <v>33</v>
      </c>
      <c r="K69" s="88"/>
      <c r="L69" s="476"/>
    </row>
    <row r="70" spans="4:12" ht="20.100000000000001" customHeight="1">
      <c r="D70" s="471"/>
      <c r="E70" s="489"/>
      <c r="F70" s="86" t="s">
        <v>124</v>
      </c>
      <c r="G70" s="76"/>
      <c r="H70" s="389"/>
      <c r="I70" s="103">
        <f t="shared" si="0"/>
        <v>0</v>
      </c>
      <c r="J70" s="86"/>
      <c r="K70" s="86"/>
      <c r="L70" s="476"/>
    </row>
    <row r="71" spans="4:12" ht="20.100000000000001" customHeight="1">
      <c r="D71" s="471"/>
      <c r="E71" s="489"/>
      <c r="F71" s="95" t="s">
        <v>49</v>
      </c>
      <c r="G71" s="75"/>
      <c r="H71" s="392"/>
      <c r="I71" s="103">
        <f t="shared" si="0"/>
        <v>0</v>
      </c>
      <c r="J71" s="88"/>
      <c r="K71" s="88"/>
      <c r="L71" s="476"/>
    </row>
    <row r="72" spans="4:12" ht="20.100000000000001" customHeight="1">
      <c r="D72" s="471"/>
      <c r="E72" s="489"/>
      <c r="F72" s="86" t="s">
        <v>50</v>
      </c>
      <c r="G72" s="76"/>
      <c r="H72" s="389"/>
      <c r="I72" s="103">
        <f t="shared" si="0"/>
        <v>0</v>
      </c>
      <c r="J72" s="88"/>
      <c r="K72" s="88"/>
      <c r="L72" s="476"/>
    </row>
    <row r="73" spans="4:12" ht="20.100000000000001" customHeight="1">
      <c r="D73" s="471"/>
      <c r="E73" s="490"/>
      <c r="F73" s="116" t="s">
        <v>77</v>
      </c>
      <c r="G73" s="77"/>
      <c r="H73" s="399"/>
      <c r="I73" s="103">
        <f t="shared" ref="I73:I136" si="1">LENB(H73)</f>
        <v>0</v>
      </c>
      <c r="J73" s="118"/>
      <c r="K73" s="99"/>
      <c r="L73" s="477"/>
    </row>
    <row r="74" spans="4:12" ht="19.5" customHeight="1">
      <c r="D74" s="471"/>
      <c r="E74" s="491" t="s">
        <v>151</v>
      </c>
      <c r="F74" s="101" t="s">
        <v>125</v>
      </c>
      <c r="G74" s="71"/>
      <c r="H74" s="388"/>
      <c r="I74" s="103">
        <f t="shared" si="1"/>
        <v>0</v>
      </c>
      <c r="J74" s="103"/>
      <c r="K74" s="103" t="s">
        <v>251</v>
      </c>
      <c r="L74" s="475"/>
    </row>
    <row r="75" spans="4:12" ht="20.100000000000001" customHeight="1">
      <c r="D75" s="471"/>
      <c r="E75" s="489"/>
      <c r="F75" s="86" t="s">
        <v>55</v>
      </c>
      <c r="G75" s="76"/>
      <c r="H75" s="389"/>
      <c r="I75" s="103">
        <f t="shared" si="1"/>
        <v>0</v>
      </c>
      <c r="J75" s="88">
        <v>33</v>
      </c>
      <c r="K75" s="88"/>
      <c r="L75" s="476"/>
    </row>
    <row r="76" spans="4:12" ht="20.100000000000001" customHeight="1">
      <c r="D76" s="471"/>
      <c r="E76" s="489"/>
      <c r="F76" s="86" t="s">
        <v>124</v>
      </c>
      <c r="G76" s="76"/>
      <c r="H76" s="389"/>
      <c r="I76" s="103">
        <f t="shared" si="1"/>
        <v>0</v>
      </c>
      <c r="J76" s="86"/>
      <c r="K76" s="86"/>
      <c r="L76" s="476"/>
    </row>
    <row r="77" spans="4:12" ht="20.100000000000001" customHeight="1">
      <c r="D77" s="471"/>
      <c r="E77" s="489"/>
      <c r="F77" s="95" t="s">
        <v>49</v>
      </c>
      <c r="G77" s="75"/>
      <c r="H77" s="392"/>
      <c r="I77" s="103">
        <f t="shared" si="1"/>
        <v>0</v>
      </c>
      <c r="J77" s="88"/>
      <c r="K77" s="88"/>
      <c r="L77" s="476"/>
    </row>
    <row r="78" spans="4:12" ht="20.100000000000001" customHeight="1">
      <c r="D78" s="471"/>
      <c r="E78" s="489"/>
      <c r="F78" s="86" t="s">
        <v>50</v>
      </c>
      <c r="G78" s="76"/>
      <c r="H78" s="389"/>
      <c r="I78" s="103">
        <f t="shared" si="1"/>
        <v>0</v>
      </c>
      <c r="J78" s="88"/>
      <c r="K78" s="88"/>
      <c r="L78" s="476"/>
    </row>
    <row r="79" spans="4:12" ht="20.100000000000001" customHeight="1">
      <c r="D79" s="471"/>
      <c r="E79" s="490"/>
      <c r="F79" s="97" t="s">
        <v>77</v>
      </c>
      <c r="G79" s="77"/>
      <c r="H79" s="391"/>
      <c r="I79" s="103">
        <f t="shared" si="1"/>
        <v>0</v>
      </c>
      <c r="J79" s="99"/>
      <c r="K79" s="99"/>
      <c r="L79" s="477"/>
    </row>
    <row r="80" spans="4:12" ht="20.100000000000001" customHeight="1">
      <c r="D80" s="471"/>
      <c r="E80" s="491" t="s">
        <v>152</v>
      </c>
      <c r="F80" s="101" t="s">
        <v>125</v>
      </c>
      <c r="G80" s="71"/>
      <c r="H80" s="388"/>
      <c r="I80" s="103">
        <f t="shared" si="1"/>
        <v>0</v>
      </c>
      <c r="J80" s="103"/>
      <c r="K80" s="103" t="s">
        <v>251</v>
      </c>
      <c r="L80" s="475"/>
    </row>
    <row r="81" spans="4:12" ht="20.100000000000001" customHeight="1">
      <c r="D81" s="471"/>
      <c r="E81" s="489"/>
      <c r="F81" s="86" t="s">
        <v>55</v>
      </c>
      <c r="G81" s="76"/>
      <c r="H81" s="389"/>
      <c r="I81" s="103">
        <f t="shared" si="1"/>
        <v>0</v>
      </c>
      <c r="J81" s="88">
        <v>33</v>
      </c>
      <c r="K81" s="88"/>
      <c r="L81" s="476"/>
    </row>
    <row r="82" spans="4:12" ht="20.100000000000001" customHeight="1">
      <c r="D82" s="471"/>
      <c r="E82" s="489"/>
      <c r="F82" s="86" t="s">
        <v>124</v>
      </c>
      <c r="G82" s="76"/>
      <c r="H82" s="389"/>
      <c r="I82" s="103">
        <f t="shared" si="1"/>
        <v>0</v>
      </c>
      <c r="J82" s="86"/>
      <c r="K82" s="86"/>
      <c r="L82" s="476"/>
    </row>
    <row r="83" spans="4:12" ht="20.100000000000001" customHeight="1">
      <c r="D83" s="471"/>
      <c r="E83" s="489"/>
      <c r="F83" s="95" t="s">
        <v>49</v>
      </c>
      <c r="G83" s="75"/>
      <c r="H83" s="392"/>
      <c r="I83" s="103">
        <f t="shared" si="1"/>
        <v>0</v>
      </c>
      <c r="J83" s="88"/>
      <c r="K83" s="88"/>
      <c r="L83" s="476"/>
    </row>
    <row r="84" spans="4:12" ht="20.100000000000001" customHeight="1">
      <c r="D84" s="471"/>
      <c r="E84" s="489"/>
      <c r="F84" s="86" t="s">
        <v>50</v>
      </c>
      <c r="G84" s="76"/>
      <c r="H84" s="389"/>
      <c r="I84" s="103">
        <f t="shared" si="1"/>
        <v>0</v>
      </c>
      <c r="J84" s="88"/>
      <c r="K84" s="88"/>
      <c r="L84" s="476"/>
    </row>
    <row r="85" spans="4:12" ht="20.100000000000001" customHeight="1">
      <c r="D85" s="471"/>
      <c r="E85" s="490"/>
      <c r="F85" s="97" t="s">
        <v>77</v>
      </c>
      <c r="G85" s="77"/>
      <c r="H85" s="391"/>
      <c r="I85" s="103">
        <f t="shared" si="1"/>
        <v>0</v>
      </c>
      <c r="J85" s="99"/>
      <c r="K85" s="99"/>
      <c r="L85" s="477"/>
    </row>
    <row r="86" spans="4:12" ht="20.100000000000001" customHeight="1">
      <c r="D86" s="471"/>
      <c r="E86" s="491" t="s">
        <v>153</v>
      </c>
      <c r="F86" s="101" t="s">
        <v>125</v>
      </c>
      <c r="G86" s="71"/>
      <c r="H86" s="388"/>
      <c r="I86" s="103">
        <f t="shared" si="1"/>
        <v>0</v>
      </c>
      <c r="J86" s="169"/>
      <c r="K86" s="103" t="s">
        <v>251</v>
      </c>
      <c r="L86" s="521"/>
    </row>
    <row r="87" spans="4:12" ht="20.100000000000001" customHeight="1">
      <c r="D87" s="471"/>
      <c r="E87" s="489"/>
      <c r="F87" s="86" t="s">
        <v>55</v>
      </c>
      <c r="G87" s="76"/>
      <c r="H87" s="389"/>
      <c r="I87" s="103">
        <f t="shared" si="1"/>
        <v>0</v>
      </c>
      <c r="J87" s="158">
        <v>33</v>
      </c>
      <c r="K87" s="88"/>
      <c r="L87" s="522"/>
    </row>
    <row r="88" spans="4:12" ht="20.100000000000001" customHeight="1">
      <c r="D88" s="471"/>
      <c r="E88" s="489"/>
      <c r="F88" s="86" t="s">
        <v>124</v>
      </c>
      <c r="G88" s="76"/>
      <c r="H88" s="389"/>
      <c r="I88" s="103">
        <f t="shared" si="1"/>
        <v>0</v>
      </c>
      <c r="J88" s="157"/>
      <c r="K88" s="86"/>
      <c r="L88" s="522"/>
    </row>
    <row r="89" spans="4:12" ht="20.100000000000001" customHeight="1">
      <c r="D89" s="471"/>
      <c r="E89" s="489"/>
      <c r="F89" s="95" t="s">
        <v>49</v>
      </c>
      <c r="G89" s="75"/>
      <c r="H89" s="392"/>
      <c r="I89" s="103">
        <f t="shared" si="1"/>
        <v>0</v>
      </c>
      <c r="J89" s="158"/>
      <c r="K89" s="88"/>
      <c r="L89" s="522"/>
    </row>
    <row r="90" spans="4:12" ht="20.100000000000001" customHeight="1">
      <c r="D90" s="471"/>
      <c r="E90" s="489"/>
      <c r="F90" s="86" t="s">
        <v>50</v>
      </c>
      <c r="G90" s="76"/>
      <c r="H90" s="389"/>
      <c r="I90" s="103">
        <f t="shared" si="1"/>
        <v>0</v>
      </c>
      <c r="J90" s="158"/>
      <c r="K90" s="88"/>
      <c r="L90" s="522"/>
    </row>
    <row r="91" spans="4:12" ht="20.100000000000001" customHeight="1">
      <c r="D91" s="471"/>
      <c r="E91" s="490"/>
      <c r="F91" s="97" t="s">
        <v>77</v>
      </c>
      <c r="G91" s="77"/>
      <c r="H91" s="391"/>
      <c r="I91" s="103">
        <f t="shared" si="1"/>
        <v>0</v>
      </c>
      <c r="J91" s="168"/>
      <c r="K91" s="99"/>
      <c r="L91" s="523"/>
    </row>
    <row r="92" spans="4:12" ht="20.100000000000001" customHeight="1">
      <c r="D92" s="471"/>
      <c r="E92" s="491" t="s">
        <v>154</v>
      </c>
      <c r="F92" s="101" t="s">
        <v>125</v>
      </c>
      <c r="G92" s="102"/>
      <c r="H92" s="381"/>
      <c r="I92" s="103">
        <f t="shared" si="1"/>
        <v>0</v>
      </c>
      <c r="J92" s="103"/>
      <c r="K92" s="169" t="s">
        <v>251</v>
      </c>
      <c r="L92" s="475"/>
    </row>
    <row r="93" spans="4:12" ht="20.100000000000001" customHeight="1">
      <c r="D93" s="471"/>
      <c r="E93" s="489"/>
      <c r="F93" s="86" t="s">
        <v>55</v>
      </c>
      <c r="G93" s="104"/>
      <c r="H93" s="377"/>
      <c r="I93" s="103">
        <f t="shared" si="1"/>
        <v>0</v>
      </c>
      <c r="J93" s="88">
        <v>33</v>
      </c>
      <c r="K93" s="158"/>
      <c r="L93" s="476"/>
    </row>
    <row r="94" spans="4:12" ht="20.100000000000001" customHeight="1">
      <c r="D94" s="471"/>
      <c r="E94" s="489"/>
      <c r="F94" s="86" t="s">
        <v>124</v>
      </c>
      <c r="G94" s="104"/>
      <c r="H94" s="377"/>
      <c r="I94" s="103">
        <f t="shared" si="1"/>
        <v>0</v>
      </c>
      <c r="J94" s="86"/>
      <c r="K94" s="157"/>
      <c r="L94" s="476"/>
    </row>
    <row r="95" spans="4:12" ht="20.100000000000001" customHeight="1">
      <c r="D95" s="471"/>
      <c r="E95" s="489"/>
      <c r="F95" s="95" t="s">
        <v>49</v>
      </c>
      <c r="G95" s="73"/>
      <c r="H95" s="387"/>
      <c r="I95" s="103">
        <f t="shared" si="1"/>
        <v>0</v>
      </c>
      <c r="J95" s="88"/>
      <c r="K95" s="158"/>
      <c r="L95" s="476"/>
    </row>
    <row r="96" spans="4:12" ht="20.100000000000001" customHeight="1">
      <c r="D96" s="471"/>
      <c r="E96" s="489"/>
      <c r="F96" s="86" t="s">
        <v>50</v>
      </c>
      <c r="G96" s="104"/>
      <c r="H96" s="377"/>
      <c r="I96" s="103">
        <f t="shared" si="1"/>
        <v>0</v>
      </c>
      <c r="J96" s="88"/>
      <c r="K96" s="158"/>
      <c r="L96" s="476"/>
    </row>
    <row r="97" spans="4:12" ht="20.100000000000001" customHeight="1" thickBot="1">
      <c r="D97" s="471"/>
      <c r="E97" s="489"/>
      <c r="F97" s="116" t="s">
        <v>77</v>
      </c>
      <c r="G97" s="117"/>
      <c r="H97" s="380"/>
      <c r="I97" s="279">
        <f t="shared" si="1"/>
        <v>0</v>
      </c>
      <c r="J97" s="118"/>
      <c r="K97" s="178"/>
      <c r="L97" s="476"/>
    </row>
    <row r="98" spans="4:12" ht="20.100000000000001" customHeight="1">
      <c r="D98" s="486" t="s">
        <v>122</v>
      </c>
      <c r="E98" s="488" t="s">
        <v>120</v>
      </c>
      <c r="F98" s="202" t="s">
        <v>67</v>
      </c>
      <c r="G98" s="202" t="s">
        <v>78</v>
      </c>
      <c r="H98" s="202"/>
      <c r="I98" s="85">
        <f t="shared" si="1"/>
        <v>0</v>
      </c>
      <c r="J98" s="203"/>
      <c r="K98" s="204" t="s">
        <v>251</v>
      </c>
      <c r="L98" s="516"/>
    </row>
    <row r="99" spans="4:12" ht="20.100000000000001" customHeight="1">
      <c r="D99" s="471"/>
      <c r="E99" s="489"/>
      <c r="F99" s="193" t="s">
        <v>55</v>
      </c>
      <c r="G99" s="205" t="s">
        <v>277</v>
      </c>
      <c r="H99" s="424" t="s">
        <v>558</v>
      </c>
      <c r="I99" s="386">
        <f t="shared" si="1"/>
        <v>38</v>
      </c>
      <c r="J99" s="195">
        <v>33</v>
      </c>
      <c r="K99" s="206"/>
      <c r="L99" s="514"/>
    </row>
    <row r="100" spans="4:12" ht="20.100000000000001" customHeight="1">
      <c r="D100" s="471"/>
      <c r="E100" s="489"/>
      <c r="F100" s="193" t="s">
        <v>124</v>
      </c>
      <c r="G100" s="205" t="s">
        <v>373</v>
      </c>
      <c r="H100" s="205" t="s">
        <v>373</v>
      </c>
      <c r="I100" s="103">
        <f t="shared" si="1"/>
        <v>15</v>
      </c>
      <c r="J100" s="193"/>
      <c r="K100" s="207"/>
      <c r="L100" s="514"/>
    </row>
    <row r="101" spans="4:12" ht="19.899999999999999" customHeight="1">
      <c r="D101" s="471"/>
      <c r="E101" s="489"/>
      <c r="F101" s="196" t="s">
        <v>49</v>
      </c>
      <c r="G101" s="201" t="s">
        <v>278</v>
      </c>
      <c r="H101" s="197" t="s">
        <v>559</v>
      </c>
      <c r="I101" s="103">
        <f t="shared" si="1"/>
        <v>37</v>
      </c>
      <c r="J101" s="195"/>
      <c r="K101" s="206"/>
      <c r="L101" s="514"/>
    </row>
    <row r="102" spans="4:12" ht="17.649999999999999" customHeight="1">
      <c r="D102" s="471"/>
      <c r="E102" s="489"/>
      <c r="F102" s="193" t="s">
        <v>50</v>
      </c>
      <c r="G102" s="205"/>
      <c r="H102" s="424" t="s">
        <v>558</v>
      </c>
      <c r="I102" s="103">
        <f t="shared" si="1"/>
        <v>72</v>
      </c>
      <c r="J102" s="195"/>
      <c r="K102" s="206"/>
      <c r="L102" s="514"/>
    </row>
    <row r="103" spans="4:12" ht="17.649999999999999" customHeight="1">
      <c r="D103" s="471"/>
      <c r="E103" s="490"/>
      <c r="F103" s="198" t="s">
        <v>77</v>
      </c>
      <c r="G103" s="208" t="s">
        <v>277</v>
      </c>
      <c r="H103" s="208" t="s">
        <v>558</v>
      </c>
      <c r="I103" s="103">
        <f t="shared" si="1"/>
        <v>38</v>
      </c>
      <c r="J103" s="200"/>
      <c r="K103" s="209"/>
      <c r="L103" s="515"/>
    </row>
    <row r="104" spans="4:12" ht="17.649999999999999" customHeight="1">
      <c r="D104" s="471"/>
      <c r="E104" s="491" t="s">
        <v>136</v>
      </c>
      <c r="F104" s="190" t="s">
        <v>67</v>
      </c>
      <c r="G104" s="190" t="s">
        <v>78</v>
      </c>
      <c r="H104" s="190"/>
      <c r="I104" s="103">
        <f t="shared" si="1"/>
        <v>0</v>
      </c>
      <c r="J104" s="192"/>
      <c r="K104" s="210" t="s">
        <v>251</v>
      </c>
      <c r="L104" s="513"/>
    </row>
    <row r="105" spans="4:12" ht="17.649999999999999" customHeight="1">
      <c r="D105" s="471"/>
      <c r="E105" s="489"/>
      <c r="F105" s="193" t="s">
        <v>55</v>
      </c>
      <c r="G105" s="205" t="s">
        <v>279</v>
      </c>
      <c r="H105" s="205" t="s">
        <v>279</v>
      </c>
      <c r="I105" s="103">
        <f t="shared" si="1"/>
        <v>9</v>
      </c>
      <c r="J105" s="195">
        <v>33</v>
      </c>
      <c r="K105" s="206"/>
      <c r="L105" s="514"/>
    </row>
    <row r="106" spans="4:12" ht="17.649999999999999" customHeight="1">
      <c r="D106" s="471"/>
      <c r="E106" s="489"/>
      <c r="F106" s="193" t="s">
        <v>124</v>
      </c>
      <c r="G106" s="205" t="s">
        <v>332</v>
      </c>
      <c r="H106" s="205" t="s">
        <v>332</v>
      </c>
      <c r="I106" s="103">
        <f t="shared" si="1"/>
        <v>9</v>
      </c>
      <c r="J106" s="193"/>
      <c r="K106" s="207"/>
      <c r="L106" s="514"/>
    </row>
    <row r="107" spans="4:12" ht="17.649999999999999" customHeight="1">
      <c r="D107" s="471"/>
      <c r="E107" s="489"/>
      <c r="F107" s="196" t="s">
        <v>49</v>
      </c>
      <c r="G107" s="201" t="s">
        <v>74</v>
      </c>
      <c r="H107" s="197" t="s">
        <v>546</v>
      </c>
      <c r="I107" s="103">
        <f t="shared" si="1"/>
        <v>40</v>
      </c>
      <c r="J107" s="195"/>
      <c r="K107" s="206"/>
      <c r="L107" s="514"/>
    </row>
    <row r="108" spans="4:12" ht="17.649999999999999" customHeight="1">
      <c r="D108" s="471"/>
      <c r="E108" s="489"/>
      <c r="F108" s="193" t="s">
        <v>50</v>
      </c>
      <c r="G108" s="205"/>
      <c r="H108" s="205" t="s">
        <v>279</v>
      </c>
      <c r="I108" s="103">
        <f t="shared" si="1"/>
        <v>9</v>
      </c>
      <c r="J108" s="195"/>
      <c r="K108" s="206"/>
      <c r="L108" s="514"/>
    </row>
    <row r="109" spans="4:12" ht="17.649999999999999" customHeight="1">
      <c r="D109" s="471"/>
      <c r="E109" s="490"/>
      <c r="F109" s="198" t="s">
        <v>77</v>
      </c>
      <c r="G109" s="208" t="s">
        <v>279</v>
      </c>
      <c r="H109" s="208" t="s">
        <v>279</v>
      </c>
      <c r="I109" s="103">
        <f t="shared" si="1"/>
        <v>9</v>
      </c>
      <c r="J109" s="200"/>
      <c r="K109" s="209"/>
      <c r="L109" s="515"/>
    </row>
    <row r="110" spans="4:12" ht="17.649999999999999" customHeight="1">
      <c r="D110" s="471"/>
      <c r="E110" s="491" t="s">
        <v>137</v>
      </c>
      <c r="F110" s="190" t="s">
        <v>67</v>
      </c>
      <c r="G110" s="190" t="s">
        <v>78</v>
      </c>
      <c r="H110" s="190"/>
      <c r="I110" s="103">
        <f t="shared" si="1"/>
        <v>0</v>
      </c>
      <c r="J110" s="192"/>
      <c r="K110" s="210" t="s">
        <v>251</v>
      </c>
      <c r="L110" s="513"/>
    </row>
    <row r="111" spans="4:12" ht="17.649999999999999" customHeight="1">
      <c r="D111" s="471"/>
      <c r="E111" s="489"/>
      <c r="F111" s="193" t="s">
        <v>55</v>
      </c>
      <c r="G111" s="205" t="s">
        <v>161</v>
      </c>
      <c r="H111" s="205" t="s">
        <v>161</v>
      </c>
      <c r="I111" s="103">
        <f t="shared" si="1"/>
        <v>6</v>
      </c>
      <c r="J111" s="195">
        <v>33</v>
      </c>
      <c r="K111" s="206"/>
      <c r="L111" s="514"/>
    </row>
    <row r="112" spans="4:12" ht="17.649999999999999" customHeight="1">
      <c r="D112" s="471"/>
      <c r="E112" s="489"/>
      <c r="F112" s="193" t="s">
        <v>124</v>
      </c>
      <c r="G112" s="205" t="s">
        <v>374</v>
      </c>
      <c r="H112" s="205" t="s">
        <v>374</v>
      </c>
      <c r="I112" s="103">
        <f t="shared" si="1"/>
        <v>6</v>
      </c>
      <c r="J112" s="193"/>
      <c r="K112" s="207"/>
      <c r="L112" s="514"/>
    </row>
    <row r="113" spans="4:12" ht="17.649999999999999" customHeight="1">
      <c r="D113" s="471"/>
      <c r="E113" s="489"/>
      <c r="F113" s="196" t="s">
        <v>49</v>
      </c>
      <c r="G113" s="201" t="s">
        <v>162</v>
      </c>
      <c r="H113" s="197" t="s">
        <v>547</v>
      </c>
      <c r="I113" s="103">
        <f t="shared" si="1"/>
        <v>37</v>
      </c>
      <c r="J113" s="195"/>
      <c r="K113" s="206"/>
      <c r="L113" s="514"/>
    </row>
    <row r="114" spans="4:12" ht="17.649999999999999" customHeight="1">
      <c r="D114" s="471"/>
      <c r="E114" s="489"/>
      <c r="F114" s="193" t="s">
        <v>50</v>
      </c>
      <c r="G114" s="205"/>
      <c r="H114" s="205" t="s">
        <v>161</v>
      </c>
      <c r="I114" s="103">
        <f t="shared" si="1"/>
        <v>6</v>
      </c>
      <c r="J114" s="195"/>
      <c r="K114" s="206"/>
      <c r="L114" s="514"/>
    </row>
    <row r="115" spans="4:12" ht="17.649999999999999" customHeight="1">
      <c r="D115" s="471"/>
      <c r="E115" s="490"/>
      <c r="F115" s="198" t="s">
        <v>77</v>
      </c>
      <c r="G115" s="208" t="s">
        <v>161</v>
      </c>
      <c r="H115" s="205" t="s">
        <v>161</v>
      </c>
      <c r="I115" s="103">
        <f t="shared" si="1"/>
        <v>6</v>
      </c>
      <c r="J115" s="200"/>
      <c r="K115" s="209"/>
      <c r="L115" s="515"/>
    </row>
    <row r="116" spans="4:12" ht="17.649999999999999" customHeight="1">
      <c r="D116" s="471"/>
      <c r="E116" s="491" t="s">
        <v>138</v>
      </c>
      <c r="F116" s="190" t="s">
        <v>67</v>
      </c>
      <c r="G116" s="190" t="s">
        <v>78</v>
      </c>
      <c r="H116" s="190"/>
      <c r="I116" s="103">
        <f t="shared" si="1"/>
        <v>0</v>
      </c>
      <c r="J116" s="192"/>
      <c r="K116" s="210" t="s">
        <v>251</v>
      </c>
      <c r="L116" s="513"/>
    </row>
    <row r="117" spans="4:12" ht="17.649999999999999" customHeight="1">
      <c r="D117" s="471"/>
      <c r="E117" s="489"/>
      <c r="F117" s="193" t="s">
        <v>55</v>
      </c>
      <c r="G117" s="205" t="s">
        <v>163</v>
      </c>
      <c r="H117" s="205" t="s">
        <v>163</v>
      </c>
      <c r="I117" s="103">
        <f t="shared" si="1"/>
        <v>14</v>
      </c>
      <c r="J117" s="195">
        <v>33</v>
      </c>
      <c r="K117" s="206"/>
      <c r="L117" s="514"/>
    </row>
    <row r="118" spans="4:12" ht="17.649999999999999" customHeight="1">
      <c r="D118" s="471"/>
      <c r="E118" s="489"/>
      <c r="F118" s="193" t="s">
        <v>124</v>
      </c>
      <c r="G118" s="205" t="s">
        <v>331</v>
      </c>
      <c r="H118" s="205" t="s">
        <v>331</v>
      </c>
      <c r="I118" s="103">
        <f t="shared" si="1"/>
        <v>14</v>
      </c>
      <c r="J118" s="193"/>
      <c r="K118" s="207"/>
      <c r="L118" s="514"/>
    </row>
    <row r="119" spans="4:12" ht="17.649999999999999" customHeight="1">
      <c r="D119" s="471"/>
      <c r="E119" s="489"/>
      <c r="F119" s="196" t="s">
        <v>49</v>
      </c>
      <c r="G119" s="201" t="s">
        <v>164</v>
      </c>
      <c r="H119" s="197" t="s">
        <v>548</v>
      </c>
      <c r="I119" s="103">
        <f t="shared" si="1"/>
        <v>50</v>
      </c>
      <c r="J119" s="195"/>
      <c r="K119" s="206"/>
      <c r="L119" s="514"/>
    </row>
    <row r="120" spans="4:12" ht="17.649999999999999" customHeight="1">
      <c r="D120" s="471"/>
      <c r="E120" s="489"/>
      <c r="F120" s="193" t="s">
        <v>50</v>
      </c>
      <c r="G120" s="205"/>
      <c r="H120" s="205" t="s">
        <v>163</v>
      </c>
      <c r="I120" s="103">
        <f t="shared" si="1"/>
        <v>14</v>
      </c>
      <c r="J120" s="195"/>
      <c r="K120" s="206"/>
      <c r="L120" s="514"/>
    </row>
    <row r="121" spans="4:12" ht="17.649999999999999" customHeight="1">
      <c r="D121" s="471"/>
      <c r="E121" s="490"/>
      <c r="F121" s="198" t="s">
        <v>77</v>
      </c>
      <c r="G121" s="208" t="s">
        <v>163</v>
      </c>
      <c r="H121" s="208" t="s">
        <v>163</v>
      </c>
      <c r="I121" s="103">
        <f t="shared" si="1"/>
        <v>14</v>
      </c>
      <c r="J121" s="200"/>
      <c r="K121" s="209"/>
      <c r="L121" s="515"/>
    </row>
    <row r="122" spans="4:12" ht="17.649999999999999" customHeight="1">
      <c r="D122" s="471"/>
      <c r="E122" s="491" t="s">
        <v>139</v>
      </c>
      <c r="F122" s="190" t="s">
        <v>67</v>
      </c>
      <c r="G122" s="190"/>
      <c r="H122" s="190"/>
      <c r="I122" s="103">
        <f t="shared" si="1"/>
        <v>0</v>
      </c>
      <c r="J122" s="192"/>
      <c r="K122" s="210" t="s">
        <v>251</v>
      </c>
      <c r="L122" s="513"/>
    </row>
    <row r="123" spans="4:12" ht="17.649999999999999" customHeight="1">
      <c r="D123" s="471"/>
      <c r="E123" s="489"/>
      <c r="F123" s="193" t="s">
        <v>55</v>
      </c>
      <c r="G123" s="205" t="s">
        <v>165</v>
      </c>
      <c r="H123" s="205" t="s">
        <v>549</v>
      </c>
      <c r="I123" s="103">
        <f t="shared" si="1"/>
        <v>20</v>
      </c>
      <c r="J123" s="195">
        <v>33</v>
      </c>
      <c r="K123" s="206"/>
      <c r="L123" s="514"/>
    </row>
    <row r="124" spans="4:12" ht="17.649999999999999" customHeight="1">
      <c r="D124" s="471"/>
      <c r="E124" s="489"/>
      <c r="F124" s="193" t="s">
        <v>124</v>
      </c>
      <c r="G124" s="205" t="s">
        <v>333</v>
      </c>
      <c r="H124" s="205" t="s">
        <v>752</v>
      </c>
      <c r="I124" s="103">
        <f t="shared" si="1"/>
        <v>16</v>
      </c>
      <c r="J124" s="193"/>
      <c r="K124" s="207"/>
      <c r="L124" s="514"/>
    </row>
    <row r="125" spans="4:12" ht="17.649999999999999" customHeight="1">
      <c r="D125" s="471"/>
      <c r="E125" s="489"/>
      <c r="F125" s="196" t="s">
        <v>49</v>
      </c>
      <c r="G125" s="201" t="s">
        <v>166</v>
      </c>
      <c r="H125" s="197" t="s">
        <v>751</v>
      </c>
      <c r="I125" s="103">
        <f t="shared" si="1"/>
        <v>35</v>
      </c>
      <c r="J125" s="195"/>
      <c r="K125" s="206"/>
      <c r="L125" s="514"/>
    </row>
    <row r="126" spans="4:12" ht="17.649999999999999" customHeight="1">
      <c r="D126" s="471"/>
      <c r="E126" s="489"/>
      <c r="F126" s="193" t="s">
        <v>50</v>
      </c>
      <c r="G126" s="205"/>
      <c r="H126" s="205" t="s">
        <v>549</v>
      </c>
      <c r="I126" s="103">
        <f t="shared" si="1"/>
        <v>38</v>
      </c>
      <c r="J126" s="195"/>
      <c r="K126" s="206"/>
      <c r="L126" s="514"/>
    </row>
    <row r="127" spans="4:12" ht="17.649999999999999" customHeight="1">
      <c r="D127" s="471"/>
      <c r="E127" s="489"/>
      <c r="F127" s="198" t="s">
        <v>77</v>
      </c>
      <c r="G127" s="208" t="s">
        <v>165</v>
      </c>
      <c r="H127" s="205" t="s">
        <v>549</v>
      </c>
      <c r="I127" s="103">
        <f t="shared" si="1"/>
        <v>20</v>
      </c>
      <c r="J127" s="200"/>
      <c r="K127" s="209"/>
      <c r="L127" s="515"/>
    </row>
    <row r="128" spans="4:12" ht="17.649999999999999" customHeight="1">
      <c r="D128" s="471"/>
      <c r="E128" s="491" t="s">
        <v>146</v>
      </c>
      <c r="F128" s="211" t="s">
        <v>67</v>
      </c>
      <c r="G128" s="190"/>
      <c r="H128" s="190"/>
      <c r="I128" s="103">
        <f t="shared" si="1"/>
        <v>0</v>
      </c>
      <c r="J128" s="192"/>
      <c r="K128" s="210" t="s">
        <v>251</v>
      </c>
      <c r="L128" s="513"/>
    </row>
    <row r="129" spans="4:12" ht="17.649999999999999" customHeight="1">
      <c r="D129" s="471"/>
      <c r="E129" s="489"/>
      <c r="F129" s="212" t="s">
        <v>55</v>
      </c>
      <c r="G129" s="205" t="s">
        <v>167</v>
      </c>
      <c r="H129" s="205" t="s">
        <v>556</v>
      </c>
      <c r="I129" s="103">
        <f t="shared" si="1"/>
        <v>13</v>
      </c>
      <c r="J129" s="195">
        <v>33</v>
      </c>
      <c r="K129" s="206"/>
      <c r="L129" s="514"/>
    </row>
    <row r="130" spans="4:12" ht="17.649999999999999" customHeight="1">
      <c r="D130" s="471"/>
      <c r="E130" s="489"/>
      <c r="F130" s="212" t="s">
        <v>124</v>
      </c>
      <c r="G130" s="205" t="s">
        <v>334</v>
      </c>
      <c r="H130" s="205" t="s">
        <v>555</v>
      </c>
      <c r="I130" s="103">
        <f t="shared" si="1"/>
        <v>10</v>
      </c>
      <c r="J130" s="193"/>
      <c r="K130" s="207"/>
      <c r="L130" s="514"/>
    </row>
    <row r="131" spans="4:12" ht="17.649999999999999" customHeight="1">
      <c r="D131" s="471"/>
      <c r="E131" s="489"/>
      <c r="F131" s="213" t="s">
        <v>49</v>
      </c>
      <c r="G131" s="201" t="s">
        <v>76</v>
      </c>
      <c r="H131" s="197" t="s">
        <v>753</v>
      </c>
      <c r="I131" s="103">
        <f t="shared" si="1"/>
        <v>48</v>
      </c>
      <c r="J131" s="195"/>
      <c r="K131" s="206"/>
      <c r="L131" s="514"/>
    </row>
    <row r="132" spans="4:12" ht="17.649999999999999" customHeight="1">
      <c r="D132" s="471"/>
      <c r="E132" s="489"/>
      <c r="F132" s="212" t="s">
        <v>50</v>
      </c>
      <c r="G132" s="205"/>
      <c r="H132" s="205" t="s">
        <v>556</v>
      </c>
      <c r="I132" s="103">
        <f t="shared" si="1"/>
        <v>19</v>
      </c>
      <c r="J132" s="195"/>
      <c r="K132" s="206"/>
      <c r="L132" s="514"/>
    </row>
    <row r="133" spans="4:12" ht="16.5">
      <c r="D133" s="471"/>
      <c r="E133" s="490"/>
      <c r="F133" s="214" t="s">
        <v>77</v>
      </c>
      <c r="G133" s="208" t="s">
        <v>167</v>
      </c>
      <c r="H133" s="208" t="s">
        <v>556</v>
      </c>
      <c r="I133" s="103">
        <f t="shared" si="1"/>
        <v>13</v>
      </c>
      <c r="J133" s="200"/>
      <c r="K133" s="209"/>
      <c r="L133" s="515"/>
    </row>
    <row r="134" spans="4:12" ht="16.5">
      <c r="D134" s="471"/>
      <c r="E134" s="489" t="s">
        <v>156</v>
      </c>
      <c r="F134" s="189" t="s">
        <v>67</v>
      </c>
      <c r="G134" s="189"/>
      <c r="H134" s="189"/>
      <c r="I134" s="103">
        <f t="shared" si="1"/>
        <v>0</v>
      </c>
      <c r="J134" s="191"/>
      <c r="K134" s="215" t="s">
        <v>251</v>
      </c>
      <c r="L134" s="514"/>
    </row>
    <row r="135" spans="4:12" ht="16.5">
      <c r="D135" s="471"/>
      <c r="E135" s="489"/>
      <c r="F135" s="193" t="s">
        <v>55</v>
      </c>
      <c r="G135" s="205" t="s">
        <v>168</v>
      </c>
      <c r="H135" s="205" t="s">
        <v>557</v>
      </c>
      <c r="I135" s="103">
        <f t="shared" si="1"/>
        <v>17</v>
      </c>
      <c r="J135" s="195">
        <v>33</v>
      </c>
      <c r="K135" s="206"/>
      <c r="L135" s="514"/>
    </row>
    <row r="136" spans="4:12" ht="16.5">
      <c r="D136" s="471"/>
      <c r="E136" s="489"/>
      <c r="F136" s="193" t="s">
        <v>124</v>
      </c>
      <c r="G136" s="205" t="s">
        <v>335</v>
      </c>
      <c r="H136" s="205" t="s">
        <v>335</v>
      </c>
      <c r="I136" s="103">
        <f t="shared" si="1"/>
        <v>16</v>
      </c>
      <c r="J136" s="193"/>
      <c r="K136" s="207"/>
      <c r="L136" s="514"/>
    </row>
    <row r="137" spans="4:12" ht="16.5">
      <c r="D137" s="471"/>
      <c r="E137" s="489"/>
      <c r="F137" s="196" t="s">
        <v>49</v>
      </c>
      <c r="G137" s="197" t="s">
        <v>169</v>
      </c>
      <c r="H137" s="197" t="s">
        <v>553</v>
      </c>
      <c r="I137" s="103">
        <f t="shared" ref="I137:I145" si="2">LENB(H137)</f>
        <v>54</v>
      </c>
      <c r="J137" s="195"/>
      <c r="K137" s="206"/>
      <c r="L137" s="514"/>
    </row>
    <row r="138" spans="4:12" ht="16.5">
      <c r="D138" s="471"/>
      <c r="E138" s="489"/>
      <c r="F138" s="193" t="s">
        <v>50</v>
      </c>
      <c r="G138" s="205"/>
      <c r="H138" s="425" t="s">
        <v>557</v>
      </c>
      <c r="I138" s="103">
        <f t="shared" si="2"/>
        <v>26</v>
      </c>
      <c r="J138" s="195"/>
      <c r="K138" s="206"/>
      <c r="L138" s="514"/>
    </row>
    <row r="139" spans="4:12" ht="16.5">
      <c r="D139" s="471"/>
      <c r="E139" s="489"/>
      <c r="F139" s="198" t="s">
        <v>77</v>
      </c>
      <c r="G139" s="208" t="s">
        <v>168</v>
      </c>
      <c r="H139" s="208" t="s">
        <v>557</v>
      </c>
      <c r="I139" s="103">
        <f t="shared" si="2"/>
        <v>17</v>
      </c>
      <c r="J139" s="200"/>
      <c r="K139" s="209"/>
      <c r="L139" s="515"/>
    </row>
    <row r="140" spans="4:12" ht="16.5">
      <c r="D140" s="471"/>
      <c r="E140" s="491" t="s">
        <v>255</v>
      </c>
      <c r="F140" s="216" t="s">
        <v>67</v>
      </c>
      <c r="G140" s="190"/>
      <c r="H140" s="426"/>
      <c r="I140" s="103">
        <f t="shared" si="2"/>
        <v>0</v>
      </c>
      <c r="J140" s="191"/>
      <c r="K140" s="210" t="s">
        <v>251</v>
      </c>
      <c r="L140" s="518" t="s">
        <v>772</v>
      </c>
    </row>
    <row r="141" spans="4:12" ht="16.5">
      <c r="D141" s="471"/>
      <c r="E141" s="489"/>
      <c r="F141" s="212" t="s">
        <v>55</v>
      </c>
      <c r="G141" s="205" t="s">
        <v>280</v>
      </c>
      <c r="H141" s="427" t="s">
        <v>280</v>
      </c>
      <c r="I141" s="103">
        <f t="shared" si="2"/>
        <v>16</v>
      </c>
      <c r="J141" s="195">
        <v>33</v>
      </c>
      <c r="K141" s="206"/>
      <c r="L141" s="519"/>
    </row>
    <row r="142" spans="4:12" ht="16.5">
      <c r="D142" s="471"/>
      <c r="E142" s="489"/>
      <c r="F142" s="212" t="s">
        <v>124</v>
      </c>
      <c r="G142" s="205" t="s">
        <v>336</v>
      </c>
      <c r="H142" s="427" t="s">
        <v>754</v>
      </c>
      <c r="I142" s="103">
        <f t="shared" si="2"/>
        <v>16</v>
      </c>
      <c r="J142" s="193"/>
      <c r="K142" s="207"/>
      <c r="L142" s="519"/>
    </row>
    <row r="143" spans="4:12" ht="16.5">
      <c r="D143" s="471"/>
      <c r="E143" s="489"/>
      <c r="F143" s="213" t="s">
        <v>49</v>
      </c>
      <c r="G143" s="197" t="s">
        <v>281</v>
      </c>
      <c r="H143" s="428" t="s">
        <v>554</v>
      </c>
      <c r="I143" s="103">
        <f t="shared" si="2"/>
        <v>39</v>
      </c>
      <c r="J143" s="195"/>
      <c r="K143" s="206"/>
      <c r="L143" s="519"/>
    </row>
    <row r="144" spans="4:12" ht="16.5">
      <c r="D144" s="471"/>
      <c r="E144" s="489"/>
      <c r="F144" s="212" t="s">
        <v>50</v>
      </c>
      <c r="G144" s="205"/>
      <c r="H144" s="429" t="s">
        <v>280</v>
      </c>
      <c r="I144" s="103">
        <f t="shared" si="2"/>
        <v>16</v>
      </c>
      <c r="J144" s="195"/>
      <c r="K144" s="206"/>
      <c r="L144" s="519"/>
    </row>
    <row r="145" spans="4:12" ht="17.25" thickBot="1">
      <c r="D145" s="487"/>
      <c r="E145" s="517"/>
      <c r="F145" s="217" t="s">
        <v>77</v>
      </c>
      <c r="G145" s="218" t="s">
        <v>280</v>
      </c>
      <c r="H145" s="430" t="s">
        <v>280</v>
      </c>
      <c r="I145" s="282">
        <f t="shared" si="2"/>
        <v>16</v>
      </c>
      <c r="J145" s="219"/>
      <c r="K145" s="220"/>
      <c r="L145" s="520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004B579E-F75C-4567-85C9-9466E6689746}"/>
    <hyperlink ref="H17" r:id="rId16" xr:uid="{8C8B73B7-810E-426C-A12E-4BC02859AC84}"/>
    <hyperlink ref="G59" r:id="rId17" xr:uid="{6C116F8F-17CC-47AA-8CE1-C4650C3641A9}"/>
    <hyperlink ref="H23" r:id="rId18" xr:uid="{E64720E6-1675-4FC9-8439-B2BC79CD55C4}"/>
    <hyperlink ref="H35" r:id="rId19" xr:uid="{11234685-1F0C-4648-B34C-0C03062B8C2E}"/>
    <hyperlink ref="H41" r:id="rId20" xr:uid="{3805298E-C6C8-4B9D-8313-9FF7E19FDD2A}"/>
    <hyperlink ref="H53" r:id="rId21" xr:uid="{ECE6BF5E-BCF6-4380-9E01-51D4266EE4FD}"/>
    <hyperlink ref="H107" r:id="rId22" xr:uid="{545975F1-11D1-42A6-AF8A-9EF40C75D6A6}"/>
    <hyperlink ref="H113" r:id="rId23" xr:uid="{24B5C272-93F2-48AD-8134-2371AEE33382}"/>
    <hyperlink ref="H119" r:id="rId24" xr:uid="{575A2AEC-6D70-402E-B61F-072D25E9C085}"/>
    <hyperlink ref="H125" r:id="rId25" xr:uid="{0E2220AE-25E1-40F7-9F77-9D75DEFE0530}"/>
    <hyperlink ref="H143" r:id="rId26" display="https://www.samsung.com/uk/trade-in/" xr:uid="{2C1301C8-E919-486F-AF6E-8771CC6EFCA3}"/>
    <hyperlink ref="H137" r:id="rId27" display="https://www.samsung.com/uk/mobile/" xr:uid="{AD1E15E2-BF59-440D-A46A-7B4DCE22B31C}"/>
    <hyperlink ref="H131" r:id="rId28" xr:uid="{B789CBCB-3831-42C2-A8BF-068CD46EBB13}"/>
    <hyperlink ref="H101" r:id="rId29" xr:uid="{D668602A-5FE9-4113-ABE4-AB226991A7B7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G125" zoomScale="78" zoomScaleNormal="55" workbookViewId="0">
      <selection activeCell="I142" sqref="I142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63.3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556" t="s">
        <v>520</v>
      </c>
      <c r="C3" s="556"/>
      <c r="D3" s="556"/>
      <c r="E3" s="556"/>
      <c r="F3" s="556"/>
      <c r="G3" s="556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62" t="s">
        <v>54</v>
      </c>
      <c r="E6" s="542"/>
      <c r="F6" s="463"/>
      <c r="G6" s="466" t="s">
        <v>140</v>
      </c>
      <c r="H6" s="60" t="s">
        <v>46</v>
      </c>
      <c r="I6" s="277" t="s">
        <v>515</v>
      </c>
      <c r="J6" s="480" t="s">
        <v>43</v>
      </c>
      <c r="K6" s="468" t="s">
        <v>47</v>
      </c>
      <c r="L6" s="154" t="s">
        <v>248</v>
      </c>
      <c r="M6" s="478" t="s">
        <v>517</v>
      </c>
    </row>
    <row r="7" spans="1:13" ht="23.25" customHeight="1">
      <c r="D7" s="464"/>
      <c r="E7" s="543"/>
      <c r="F7" s="465"/>
      <c r="G7" s="467"/>
      <c r="H7" s="84" t="s">
        <v>516</v>
      </c>
      <c r="I7" s="84" t="s">
        <v>516</v>
      </c>
      <c r="J7" s="481"/>
      <c r="K7" s="469"/>
      <c r="L7" s="155"/>
      <c r="M7" s="479"/>
    </row>
    <row r="8" spans="1:13" ht="21" customHeight="1">
      <c r="D8" s="532" t="s">
        <v>117</v>
      </c>
      <c r="E8" s="533"/>
      <c r="F8" s="491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249</v>
      </c>
      <c r="M8" s="475"/>
    </row>
    <row r="9" spans="1:13" ht="21" customHeight="1">
      <c r="D9" s="534"/>
      <c r="E9" s="535"/>
      <c r="F9" s="489"/>
      <c r="G9" s="86" t="s">
        <v>158</v>
      </c>
      <c r="H9" s="69" t="s">
        <v>256</v>
      </c>
      <c r="I9" s="69" t="s">
        <v>560</v>
      </c>
      <c r="J9" s="386">
        <f t="shared" ref="J9:J72" si="0">LENB(I9)</f>
        <v>18</v>
      </c>
      <c r="K9" s="113">
        <v>10</v>
      </c>
      <c r="L9" s="113"/>
      <c r="M9" s="476"/>
    </row>
    <row r="10" spans="1:13" ht="21" customHeight="1">
      <c r="D10" s="534"/>
      <c r="E10" s="535"/>
      <c r="F10" s="489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76"/>
    </row>
    <row r="11" spans="1:13" ht="21" customHeight="1">
      <c r="D11" s="534"/>
      <c r="E11" s="535"/>
      <c r="F11" s="489"/>
      <c r="G11" s="95" t="s">
        <v>49</v>
      </c>
      <c r="H11" s="259" t="s">
        <v>383</v>
      </c>
      <c r="I11" s="131" t="s">
        <v>758</v>
      </c>
      <c r="J11" s="103">
        <f t="shared" si="0"/>
        <v>42</v>
      </c>
      <c r="K11" s="89"/>
      <c r="L11" s="89"/>
      <c r="M11" s="476"/>
    </row>
    <row r="12" spans="1:13" ht="21" customHeight="1">
      <c r="D12" s="534"/>
      <c r="E12" s="535"/>
      <c r="F12" s="489"/>
      <c r="G12" s="86" t="s">
        <v>50</v>
      </c>
      <c r="H12" s="69"/>
      <c r="I12" s="69" t="s">
        <v>560</v>
      </c>
      <c r="J12" s="103">
        <f t="shared" si="0"/>
        <v>18</v>
      </c>
      <c r="K12" s="89"/>
      <c r="L12" s="89"/>
      <c r="M12" s="476"/>
    </row>
    <row r="13" spans="1:13" ht="21" customHeight="1">
      <c r="D13" s="536"/>
      <c r="E13" s="537"/>
      <c r="F13" s="490"/>
      <c r="G13" s="97" t="s">
        <v>77</v>
      </c>
      <c r="H13" s="69" t="s">
        <v>256</v>
      </c>
      <c r="I13" s="70" t="s">
        <v>560</v>
      </c>
      <c r="J13" s="103">
        <f t="shared" si="0"/>
        <v>18</v>
      </c>
      <c r="K13" s="115"/>
      <c r="L13" s="115"/>
      <c r="M13" s="477"/>
    </row>
    <row r="14" spans="1:13" ht="21" customHeight="1">
      <c r="D14" s="532" t="s">
        <v>121</v>
      </c>
      <c r="E14" s="533"/>
      <c r="F14" s="491" t="s">
        <v>486</v>
      </c>
      <c r="G14" s="91" t="s">
        <v>125</v>
      </c>
      <c r="H14" s="190" t="s">
        <v>384</v>
      </c>
      <c r="I14" s="189"/>
      <c r="J14" s="103">
        <f t="shared" si="0"/>
        <v>0</v>
      </c>
      <c r="K14" s="93"/>
      <c r="L14" s="103" t="s">
        <v>251</v>
      </c>
      <c r="M14" s="586" t="s">
        <v>779</v>
      </c>
    </row>
    <row r="15" spans="1:13" ht="21" customHeight="1">
      <c r="D15" s="534"/>
      <c r="E15" s="535"/>
      <c r="F15" s="489"/>
      <c r="G15" s="86" t="s">
        <v>55</v>
      </c>
      <c r="H15" s="194" t="s">
        <v>79</v>
      </c>
      <c r="I15" s="194" t="s">
        <v>79</v>
      </c>
      <c r="J15" s="103">
        <f t="shared" si="0"/>
        <v>8</v>
      </c>
      <c r="K15" s="88">
        <v>33</v>
      </c>
      <c r="L15" s="88"/>
      <c r="M15" s="587"/>
    </row>
    <row r="16" spans="1:13" ht="21" customHeight="1">
      <c r="D16" s="534"/>
      <c r="E16" s="535"/>
      <c r="F16" s="489"/>
      <c r="G16" s="86" t="s">
        <v>124</v>
      </c>
      <c r="H16" s="194" t="s">
        <v>447</v>
      </c>
      <c r="I16" s="194" t="s">
        <v>447</v>
      </c>
      <c r="J16" s="103">
        <f t="shared" si="0"/>
        <v>8</v>
      </c>
      <c r="K16" s="86"/>
      <c r="L16" s="86"/>
      <c r="M16" s="587"/>
    </row>
    <row r="17" spans="2:13" ht="20.100000000000001" customHeight="1">
      <c r="D17" s="534"/>
      <c r="E17" s="535"/>
      <c r="F17" s="489"/>
      <c r="G17" s="95" t="s">
        <v>49</v>
      </c>
      <c r="H17" s="197" t="s">
        <v>90</v>
      </c>
      <c r="I17" s="201" t="s">
        <v>561</v>
      </c>
      <c r="J17" s="103">
        <f t="shared" si="0"/>
        <v>47</v>
      </c>
      <c r="K17" s="88"/>
      <c r="L17" s="88"/>
      <c r="M17" s="587"/>
    </row>
    <row r="18" spans="2:13" ht="20.100000000000001" customHeight="1">
      <c r="D18" s="534"/>
      <c r="E18" s="535"/>
      <c r="F18" s="489"/>
      <c r="G18" s="86" t="s">
        <v>50</v>
      </c>
      <c r="H18" s="194"/>
      <c r="I18" s="194" t="s">
        <v>79</v>
      </c>
      <c r="J18" s="103">
        <f t="shared" si="0"/>
        <v>8</v>
      </c>
      <c r="K18" s="88"/>
      <c r="L18" s="88"/>
      <c r="M18" s="587"/>
    </row>
    <row r="19" spans="2:13" ht="20.100000000000001" customHeight="1">
      <c r="D19" s="534"/>
      <c r="E19" s="535"/>
      <c r="F19" s="490"/>
      <c r="G19" s="97" t="s">
        <v>77</v>
      </c>
      <c r="H19" s="199" t="s">
        <v>79</v>
      </c>
      <c r="I19" s="194" t="s">
        <v>79</v>
      </c>
      <c r="J19" s="103">
        <f t="shared" si="0"/>
        <v>8</v>
      </c>
      <c r="K19" s="99"/>
      <c r="L19" s="99"/>
      <c r="M19" s="588"/>
    </row>
    <row r="20" spans="2:13" ht="20.100000000000001" customHeight="1">
      <c r="D20" s="534"/>
      <c r="E20" s="535"/>
      <c r="F20" s="491" t="s">
        <v>127</v>
      </c>
      <c r="G20" s="101" t="s">
        <v>125</v>
      </c>
      <c r="H20" s="190" t="s">
        <v>385</v>
      </c>
      <c r="I20" s="190"/>
      <c r="J20" s="103">
        <f t="shared" si="0"/>
        <v>0</v>
      </c>
      <c r="K20" s="103"/>
      <c r="L20" s="103" t="s">
        <v>251</v>
      </c>
      <c r="M20" s="586" t="s">
        <v>780</v>
      </c>
    </row>
    <row r="21" spans="2:13" ht="20.100000000000001" customHeight="1">
      <c r="D21" s="534"/>
      <c r="E21" s="535"/>
      <c r="F21" s="489"/>
      <c r="G21" s="86" t="s">
        <v>55</v>
      </c>
      <c r="H21" s="194" t="s">
        <v>80</v>
      </c>
      <c r="I21" s="194" t="s">
        <v>80</v>
      </c>
      <c r="J21" s="103">
        <f t="shared" si="0"/>
        <v>4</v>
      </c>
      <c r="K21" s="88">
        <v>33</v>
      </c>
      <c r="L21" s="88"/>
      <c r="M21" s="587"/>
    </row>
    <row r="22" spans="2:13" ht="20.100000000000001" customHeight="1">
      <c r="D22" s="534"/>
      <c r="E22" s="535"/>
      <c r="F22" s="489"/>
      <c r="G22" s="86" t="s">
        <v>124</v>
      </c>
      <c r="H22" s="194" t="s">
        <v>448</v>
      </c>
      <c r="I22" s="194" t="s">
        <v>448</v>
      </c>
      <c r="J22" s="103">
        <f t="shared" si="0"/>
        <v>4</v>
      </c>
      <c r="K22" s="86"/>
      <c r="L22" s="86"/>
      <c r="M22" s="587"/>
    </row>
    <row r="23" spans="2:13" ht="20.100000000000001" customHeight="1">
      <c r="B23" s="57" t="s">
        <v>44</v>
      </c>
      <c r="D23" s="534"/>
      <c r="E23" s="535"/>
      <c r="F23" s="489"/>
      <c r="G23" s="95" t="s">
        <v>49</v>
      </c>
      <c r="H23" s="201" t="s">
        <v>91</v>
      </c>
      <c r="I23" s="197" t="s">
        <v>562</v>
      </c>
      <c r="J23" s="103">
        <f t="shared" si="0"/>
        <v>43</v>
      </c>
      <c r="K23" s="88"/>
      <c r="L23" s="88"/>
      <c r="M23" s="587"/>
    </row>
    <row r="24" spans="2:13" ht="20.100000000000001" customHeight="1">
      <c r="D24" s="534"/>
      <c r="E24" s="535"/>
      <c r="F24" s="489"/>
      <c r="G24" s="86" t="s">
        <v>50</v>
      </c>
      <c r="H24" s="194"/>
      <c r="I24" s="194" t="s">
        <v>80</v>
      </c>
      <c r="J24" s="103">
        <f t="shared" si="0"/>
        <v>4</v>
      </c>
      <c r="K24" s="88"/>
      <c r="L24" s="88"/>
      <c r="M24" s="587"/>
    </row>
    <row r="25" spans="2:13" ht="20.100000000000001" customHeight="1">
      <c r="D25" s="534"/>
      <c r="E25" s="535"/>
      <c r="F25" s="490"/>
      <c r="G25" s="97" t="s">
        <v>77</v>
      </c>
      <c r="H25" s="199" t="s">
        <v>80</v>
      </c>
      <c r="I25" s="194" t="s">
        <v>80</v>
      </c>
      <c r="J25" s="103">
        <f t="shared" si="0"/>
        <v>4</v>
      </c>
      <c r="K25" s="99"/>
      <c r="L25" s="99"/>
      <c r="M25" s="588"/>
    </row>
    <row r="26" spans="2:13" ht="20.100000000000001" customHeight="1">
      <c r="D26" s="534"/>
      <c r="E26" s="535"/>
      <c r="F26" s="491" t="s">
        <v>128</v>
      </c>
      <c r="G26" s="101" t="s">
        <v>125</v>
      </c>
      <c r="H26" s="190" t="s">
        <v>386</v>
      </c>
      <c r="I26" s="190"/>
      <c r="J26" s="103">
        <f t="shared" si="0"/>
        <v>0</v>
      </c>
      <c r="K26" s="103"/>
      <c r="L26" s="103" t="s">
        <v>251</v>
      </c>
      <c r="M26" s="475"/>
    </row>
    <row r="27" spans="2:13" ht="20.100000000000001" customHeight="1">
      <c r="D27" s="534"/>
      <c r="E27" s="535"/>
      <c r="F27" s="489"/>
      <c r="G27" s="86" t="s">
        <v>55</v>
      </c>
      <c r="H27" s="194" t="s">
        <v>81</v>
      </c>
      <c r="I27" s="194" t="s">
        <v>81</v>
      </c>
      <c r="J27" s="103">
        <f t="shared" si="0"/>
        <v>4</v>
      </c>
      <c r="K27" s="88">
        <v>33</v>
      </c>
      <c r="L27" s="88"/>
      <c r="M27" s="476"/>
    </row>
    <row r="28" spans="2:13" ht="20.100000000000001" customHeight="1">
      <c r="D28" s="534"/>
      <c r="E28" s="535"/>
      <c r="F28" s="489"/>
      <c r="G28" s="86" t="s">
        <v>124</v>
      </c>
      <c r="H28" s="194" t="s">
        <v>449</v>
      </c>
      <c r="I28" s="194" t="s">
        <v>449</v>
      </c>
      <c r="J28" s="103">
        <f t="shared" si="0"/>
        <v>4</v>
      </c>
      <c r="K28" s="86"/>
      <c r="L28" s="86"/>
      <c r="M28" s="476"/>
    </row>
    <row r="29" spans="2:13" ht="20.65" customHeight="1">
      <c r="D29" s="534"/>
      <c r="E29" s="535"/>
      <c r="F29" s="489"/>
      <c r="G29" s="95" t="s">
        <v>49</v>
      </c>
      <c r="H29" s="201" t="s">
        <v>92</v>
      </c>
      <c r="I29" s="201" t="s">
        <v>656</v>
      </c>
      <c r="J29" s="103">
        <f t="shared" si="0"/>
        <v>42</v>
      </c>
      <c r="K29" s="88"/>
      <c r="L29" s="88"/>
      <c r="M29" s="476"/>
    </row>
    <row r="30" spans="2:13" ht="20.65" customHeight="1">
      <c r="D30" s="534"/>
      <c r="E30" s="535"/>
      <c r="F30" s="489"/>
      <c r="G30" s="86" t="s">
        <v>50</v>
      </c>
      <c r="H30" s="194"/>
      <c r="I30" s="194" t="s">
        <v>81</v>
      </c>
      <c r="J30" s="103">
        <f t="shared" si="0"/>
        <v>4</v>
      </c>
      <c r="K30" s="88"/>
      <c r="L30" s="88"/>
      <c r="M30" s="476"/>
    </row>
    <row r="31" spans="2:13" ht="20.65" customHeight="1">
      <c r="D31" s="534"/>
      <c r="E31" s="535"/>
      <c r="F31" s="490"/>
      <c r="G31" s="97" t="s">
        <v>77</v>
      </c>
      <c r="H31" s="199" t="s">
        <v>81</v>
      </c>
      <c r="I31" s="194" t="s">
        <v>81</v>
      </c>
      <c r="J31" s="103">
        <f t="shared" si="0"/>
        <v>4</v>
      </c>
      <c r="K31" s="99"/>
      <c r="L31" s="99"/>
      <c r="M31" s="477"/>
    </row>
    <row r="32" spans="2:13" ht="20.65" customHeight="1">
      <c r="D32" s="534"/>
      <c r="E32" s="535"/>
      <c r="F32" s="491" t="s">
        <v>129</v>
      </c>
      <c r="G32" s="101" t="s">
        <v>125</v>
      </c>
      <c r="H32" s="190" t="s">
        <v>387</v>
      </c>
      <c r="I32" s="190"/>
      <c r="J32" s="103">
        <f t="shared" si="0"/>
        <v>0</v>
      </c>
      <c r="K32" s="103"/>
      <c r="L32" s="103" t="s">
        <v>251</v>
      </c>
      <c r="M32" s="475"/>
    </row>
    <row r="33" spans="4:13" ht="20.65" customHeight="1">
      <c r="D33" s="534"/>
      <c r="E33" s="535"/>
      <c r="F33" s="489"/>
      <c r="G33" s="86" t="s">
        <v>55</v>
      </c>
      <c r="H33" s="194" t="s">
        <v>82</v>
      </c>
      <c r="I33" s="194" t="s">
        <v>82</v>
      </c>
      <c r="J33" s="103">
        <f t="shared" si="0"/>
        <v>11</v>
      </c>
      <c r="K33" s="88">
        <v>33</v>
      </c>
      <c r="L33" s="88"/>
      <c r="M33" s="476"/>
    </row>
    <row r="34" spans="4:13" ht="20.65" customHeight="1">
      <c r="D34" s="534"/>
      <c r="E34" s="535"/>
      <c r="F34" s="489"/>
      <c r="G34" s="86" t="s">
        <v>124</v>
      </c>
      <c r="H34" s="194" t="s">
        <v>450</v>
      </c>
      <c r="I34" s="194" t="s">
        <v>450</v>
      </c>
      <c r="J34" s="103">
        <f t="shared" si="0"/>
        <v>11</v>
      </c>
      <c r="K34" s="86"/>
      <c r="L34" s="86"/>
      <c r="M34" s="476"/>
    </row>
    <row r="35" spans="4:13" ht="20.65" customHeight="1">
      <c r="D35" s="534"/>
      <c r="E35" s="535"/>
      <c r="F35" s="489"/>
      <c r="G35" s="95" t="s">
        <v>49</v>
      </c>
      <c r="H35" s="201" t="s">
        <v>93</v>
      </c>
      <c r="I35" s="197" t="s">
        <v>563</v>
      </c>
      <c r="J35" s="103">
        <f t="shared" si="0"/>
        <v>54</v>
      </c>
      <c r="K35" s="88"/>
      <c r="L35" s="88"/>
      <c r="M35" s="476"/>
    </row>
    <row r="36" spans="4:13" ht="20.65" customHeight="1">
      <c r="D36" s="534"/>
      <c r="E36" s="535"/>
      <c r="F36" s="489"/>
      <c r="G36" s="86" t="s">
        <v>50</v>
      </c>
      <c r="H36" s="194"/>
      <c r="I36" s="194" t="s">
        <v>82</v>
      </c>
      <c r="J36" s="103">
        <f t="shared" si="0"/>
        <v>11</v>
      </c>
      <c r="K36" s="88"/>
      <c r="L36" s="88"/>
      <c r="M36" s="476"/>
    </row>
    <row r="37" spans="4:13" ht="20.65" customHeight="1">
      <c r="D37" s="534"/>
      <c r="E37" s="535"/>
      <c r="F37" s="490"/>
      <c r="G37" s="97" t="s">
        <v>77</v>
      </c>
      <c r="H37" s="199" t="s">
        <v>82</v>
      </c>
      <c r="I37" s="194" t="s">
        <v>82</v>
      </c>
      <c r="J37" s="103">
        <f t="shared" si="0"/>
        <v>11</v>
      </c>
      <c r="K37" s="99"/>
      <c r="L37" s="99"/>
      <c r="M37" s="477"/>
    </row>
    <row r="38" spans="4:13" ht="20.65" customHeight="1">
      <c r="D38" s="534"/>
      <c r="E38" s="535"/>
      <c r="F38" s="491" t="s">
        <v>130</v>
      </c>
      <c r="G38" s="101" t="s">
        <v>125</v>
      </c>
      <c r="H38" s="190" t="s">
        <v>388</v>
      </c>
      <c r="I38" s="190"/>
      <c r="J38" s="103">
        <f t="shared" si="0"/>
        <v>0</v>
      </c>
      <c r="K38" s="103"/>
      <c r="L38" s="103" t="s">
        <v>251</v>
      </c>
      <c r="M38" s="475"/>
    </row>
    <row r="39" spans="4:13" ht="20.65" customHeight="1">
      <c r="D39" s="534"/>
      <c r="E39" s="535"/>
      <c r="F39" s="489"/>
      <c r="G39" s="86" t="s">
        <v>55</v>
      </c>
      <c r="H39" s="194" t="s">
        <v>83</v>
      </c>
      <c r="I39" s="194" t="s">
        <v>83</v>
      </c>
      <c r="J39" s="103">
        <f t="shared" si="0"/>
        <v>9</v>
      </c>
      <c r="K39" s="88">
        <v>33</v>
      </c>
      <c r="L39" s="88"/>
      <c r="M39" s="476"/>
    </row>
    <row r="40" spans="4:13" ht="20.100000000000001" customHeight="1">
      <c r="D40" s="534"/>
      <c r="E40" s="535"/>
      <c r="F40" s="489"/>
      <c r="G40" s="86" t="s">
        <v>124</v>
      </c>
      <c r="H40" s="194" t="s">
        <v>451</v>
      </c>
      <c r="I40" s="194" t="s">
        <v>451</v>
      </c>
      <c r="J40" s="103">
        <f t="shared" si="0"/>
        <v>9</v>
      </c>
      <c r="K40" s="86"/>
      <c r="L40" s="86"/>
      <c r="M40" s="476"/>
    </row>
    <row r="41" spans="4:13" ht="20.100000000000001" customHeight="1">
      <c r="D41" s="534"/>
      <c r="E41" s="535"/>
      <c r="F41" s="489"/>
      <c r="G41" s="95" t="s">
        <v>49</v>
      </c>
      <c r="H41" s="197" t="s">
        <v>389</v>
      </c>
      <c r="I41" s="197" t="s">
        <v>564</v>
      </c>
      <c r="J41" s="103">
        <f t="shared" si="0"/>
        <v>54</v>
      </c>
      <c r="K41" s="88"/>
      <c r="L41" s="88"/>
      <c r="M41" s="476"/>
    </row>
    <row r="42" spans="4:13" ht="20.100000000000001" customHeight="1">
      <c r="D42" s="534"/>
      <c r="E42" s="535"/>
      <c r="F42" s="489"/>
      <c r="G42" s="86" t="s">
        <v>50</v>
      </c>
      <c r="H42" s="194"/>
      <c r="I42" s="194" t="s">
        <v>83</v>
      </c>
      <c r="J42" s="103">
        <f t="shared" si="0"/>
        <v>9</v>
      </c>
      <c r="K42" s="88"/>
      <c r="L42" s="88"/>
      <c r="M42" s="476"/>
    </row>
    <row r="43" spans="4:13" ht="20.100000000000001" customHeight="1">
      <c r="D43" s="534"/>
      <c r="E43" s="535"/>
      <c r="F43" s="490"/>
      <c r="G43" s="97" t="s">
        <v>77</v>
      </c>
      <c r="H43" s="199" t="s">
        <v>83</v>
      </c>
      <c r="I43" s="194" t="s">
        <v>83</v>
      </c>
      <c r="J43" s="103">
        <f t="shared" si="0"/>
        <v>9</v>
      </c>
      <c r="K43" s="99"/>
      <c r="L43" s="99"/>
      <c r="M43" s="477"/>
    </row>
    <row r="44" spans="4:13" ht="20.100000000000001" customHeight="1">
      <c r="D44" s="534"/>
      <c r="E44" s="535"/>
      <c r="F44" s="502" t="s">
        <v>131</v>
      </c>
      <c r="G44" s="295" t="s">
        <v>125</v>
      </c>
      <c r="H44" s="295" t="s">
        <v>390</v>
      </c>
      <c r="I44" s="388"/>
      <c r="J44" s="296">
        <f t="shared" si="0"/>
        <v>0</v>
      </c>
      <c r="K44" s="296"/>
      <c r="L44" s="296" t="s">
        <v>251</v>
      </c>
      <c r="M44" s="524" t="s">
        <v>540</v>
      </c>
    </row>
    <row r="45" spans="4:13" ht="20.100000000000001" customHeight="1">
      <c r="D45" s="534"/>
      <c r="E45" s="535"/>
      <c r="F45" s="503"/>
      <c r="G45" s="297" t="s">
        <v>55</v>
      </c>
      <c r="H45" s="298" t="s">
        <v>57</v>
      </c>
      <c r="I45" s="389"/>
      <c r="J45" s="296">
        <f t="shared" si="0"/>
        <v>0</v>
      </c>
      <c r="K45" s="299">
        <v>33</v>
      </c>
      <c r="L45" s="299"/>
      <c r="M45" s="505"/>
    </row>
    <row r="46" spans="4:13" ht="20.100000000000001" customHeight="1">
      <c r="D46" s="534"/>
      <c r="E46" s="535"/>
      <c r="F46" s="503"/>
      <c r="G46" s="297" t="s">
        <v>124</v>
      </c>
      <c r="H46" s="298" t="s">
        <v>452</v>
      </c>
      <c r="I46" s="389"/>
      <c r="J46" s="296">
        <f t="shared" si="0"/>
        <v>0</v>
      </c>
      <c r="K46" s="297"/>
      <c r="L46" s="297"/>
      <c r="M46" s="505"/>
    </row>
    <row r="47" spans="4:13" ht="20.100000000000001" customHeight="1">
      <c r="D47" s="534"/>
      <c r="E47" s="535"/>
      <c r="F47" s="503"/>
      <c r="G47" s="300" t="s">
        <v>49</v>
      </c>
      <c r="H47" s="305" t="s">
        <v>94</v>
      </c>
      <c r="I47" s="392"/>
      <c r="J47" s="296">
        <f t="shared" si="0"/>
        <v>0</v>
      </c>
      <c r="K47" s="299"/>
      <c r="L47" s="299"/>
      <c r="M47" s="505"/>
    </row>
    <row r="48" spans="4:13" ht="20.100000000000001" customHeight="1">
      <c r="D48" s="534"/>
      <c r="E48" s="535"/>
      <c r="F48" s="503"/>
      <c r="G48" s="297" t="s">
        <v>50</v>
      </c>
      <c r="H48" s="298"/>
      <c r="I48" s="389"/>
      <c r="J48" s="296">
        <f t="shared" si="0"/>
        <v>0</v>
      </c>
      <c r="K48" s="299"/>
      <c r="L48" s="299"/>
      <c r="M48" s="505"/>
    </row>
    <row r="49" spans="4:13" ht="20.100000000000001" customHeight="1">
      <c r="D49" s="534"/>
      <c r="E49" s="535"/>
      <c r="F49" s="504"/>
      <c r="G49" s="302" t="s">
        <v>77</v>
      </c>
      <c r="H49" s="303" t="s">
        <v>57</v>
      </c>
      <c r="I49" s="391"/>
      <c r="J49" s="296">
        <f t="shared" si="0"/>
        <v>0</v>
      </c>
      <c r="K49" s="304"/>
      <c r="L49" s="304"/>
      <c r="M49" s="506"/>
    </row>
    <row r="50" spans="4:13" ht="20.100000000000001" customHeight="1">
      <c r="D50" s="534"/>
      <c r="E50" s="535"/>
      <c r="F50" s="502" t="s">
        <v>132</v>
      </c>
      <c r="G50" s="295" t="s">
        <v>125</v>
      </c>
      <c r="H50" s="295" t="s">
        <v>391</v>
      </c>
      <c r="I50" s="388"/>
      <c r="J50" s="296">
        <f t="shared" si="0"/>
        <v>0</v>
      </c>
      <c r="K50" s="296"/>
      <c r="L50" s="296" t="s">
        <v>251</v>
      </c>
      <c r="M50" s="524" t="s">
        <v>540</v>
      </c>
    </row>
    <row r="51" spans="4:13" ht="20.100000000000001" customHeight="1">
      <c r="D51" s="534"/>
      <c r="E51" s="535"/>
      <c r="F51" s="503"/>
      <c r="G51" s="297" t="s">
        <v>55</v>
      </c>
      <c r="H51" s="298" t="s">
        <v>84</v>
      </c>
      <c r="I51" s="389"/>
      <c r="J51" s="296">
        <f t="shared" si="0"/>
        <v>0</v>
      </c>
      <c r="K51" s="299">
        <v>33</v>
      </c>
      <c r="L51" s="299"/>
      <c r="M51" s="505"/>
    </row>
    <row r="52" spans="4:13" ht="20.100000000000001" customHeight="1">
      <c r="D52" s="534"/>
      <c r="E52" s="535"/>
      <c r="F52" s="503"/>
      <c r="G52" s="297" t="s">
        <v>124</v>
      </c>
      <c r="H52" s="298" t="s">
        <v>453</v>
      </c>
      <c r="I52" s="389"/>
      <c r="J52" s="296">
        <f t="shared" si="0"/>
        <v>0</v>
      </c>
      <c r="K52" s="297"/>
      <c r="L52" s="297"/>
      <c r="M52" s="505"/>
    </row>
    <row r="53" spans="4:13" ht="20.100000000000001" customHeight="1">
      <c r="D53" s="534"/>
      <c r="E53" s="535"/>
      <c r="F53" s="503"/>
      <c r="G53" s="300" t="s">
        <v>49</v>
      </c>
      <c r="H53" s="305" t="s">
        <v>95</v>
      </c>
      <c r="I53" s="392"/>
      <c r="J53" s="296">
        <f t="shared" si="0"/>
        <v>0</v>
      </c>
      <c r="K53" s="299"/>
      <c r="L53" s="299"/>
      <c r="M53" s="505"/>
    </row>
    <row r="54" spans="4:13" ht="20.100000000000001" customHeight="1">
      <c r="D54" s="534"/>
      <c r="E54" s="535"/>
      <c r="F54" s="503"/>
      <c r="G54" s="297" t="s">
        <v>50</v>
      </c>
      <c r="H54" s="298"/>
      <c r="I54" s="389"/>
      <c r="J54" s="296">
        <f t="shared" si="0"/>
        <v>0</v>
      </c>
      <c r="K54" s="299"/>
      <c r="L54" s="299"/>
      <c r="M54" s="505"/>
    </row>
    <row r="55" spans="4:13" ht="20.100000000000001" customHeight="1">
      <c r="D55" s="534"/>
      <c r="E55" s="535"/>
      <c r="F55" s="504"/>
      <c r="G55" s="302" t="s">
        <v>77</v>
      </c>
      <c r="H55" s="303" t="s">
        <v>84</v>
      </c>
      <c r="I55" s="391"/>
      <c r="J55" s="296">
        <f t="shared" si="0"/>
        <v>0</v>
      </c>
      <c r="K55" s="304"/>
      <c r="L55" s="304"/>
      <c r="M55" s="506"/>
    </row>
    <row r="56" spans="4:13" ht="20.100000000000001" customHeight="1">
      <c r="D56" s="534"/>
      <c r="E56" s="535"/>
      <c r="F56" s="502" t="s">
        <v>133</v>
      </c>
      <c r="G56" s="295" t="s">
        <v>125</v>
      </c>
      <c r="H56" s="295" t="s">
        <v>422</v>
      </c>
      <c r="I56" s="388"/>
      <c r="J56" s="296">
        <f t="shared" si="0"/>
        <v>0</v>
      </c>
      <c r="K56" s="296"/>
      <c r="L56" s="296" t="s">
        <v>251</v>
      </c>
      <c r="M56" s="524" t="s">
        <v>540</v>
      </c>
    </row>
    <row r="57" spans="4:13" ht="20.100000000000001" customHeight="1">
      <c r="D57" s="534"/>
      <c r="E57" s="535"/>
      <c r="F57" s="503"/>
      <c r="G57" s="297" t="s">
        <v>55</v>
      </c>
      <c r="H57" s="298" t="s">
        <v>423</v>
      </c>
      <c r="I57" s="389"/>
      <c r="J57" s="296">
        <f t="shared" si="0"/>
        <v>0</v>
      </c>
      <c r="K57" s="299">
        <v>33</v>
      </c>
      <c r="L57" s="299"/>
      <c r="M57" s="505"/>
    </row>
    <row r="58" spans="4:13" ht="20.100000000000001" customHeight="1">
      <c r="D58" s="534"/>
      <c r="E58" s="535"/>
      <c r="F58" s="503"/>
      <c r="G58" s="297" t="s">
        <v>124</v>
      </c>
      <c r="H58" s="298" t="s">
        <v>454</v>
      </c>
      <c r="I58" s="389"/>
      <c r="J58" s="296">
        <f t="shared" si="0"/>
        <v>0</v>
      </c>
      <c r="K58" s="297"/>
      <c r="L58" s="297"/>
      <c r="M58" s="505"/>
    </row>
    <row r="59" spans="4:13" ht="20.100000000000001" customHeight="1">
      <c r="D59" s="534"/>
      <c r="E59" s="535"/>
      <c r="F59" s="503"/>
      <c r="G59" s="300" t="s">
        <v>49</v>
      </c>
      <c r="H59" s="301" t="s">
        <v>424</v>
      </c>
      <c r="I59" s="390"/>
      <c r="J59" s="296">
        <f t="shared" si="0"/>
        <v>0</v>
      </c>
      <c r="K59" s="299"/>
      <c r="L59" s="299"/>
      <c r="M59" s="505"/>
    </row>
    <row r="60" spans="4:13" ht="17.649999999999999" customHeight="1">
      <c r="D60" s="534"/>
      <c r="E60" s="535"/>
      <c r="F60" s="503"/>
      <c r="G60" s="297" t="s">
        <v>50</v>
      </c>
      <c r="H60" s="298"/>
      <c r="I60" s="389"/>
      <c r="J60" s="296">
        <f t="shared" si="0"/>
        <v>0</v>
      </c>
      <c r="K60" s="299"/>
      <c r="L60" s="299"/>
      <c r="M60" s="505"/>
    </row>
    <row r="61" spans="4:13" ht="16.5" customHeight="1">
      <c r="D61" s="534"/>
      <c r="E61" s="535"/>
      <c r="F61" s="504"/>
      <c r="G61" s="302" t="s">
        <v>77</v>
      </c>
      <c r="H61" s="303" t="s">
        <v>423</v>
      </c>
      <c r="I61" s="391"/>
      <c r="J61" s="296">
        <f t="shared" si="0"/>
        <v>0</v>
      </c>
      <c r="K61" s="304"/>
      <c r="L61" s="304"/>
      <c r="M61" s="506"/>
    </row>
    <row r="62" spans="4:13" ht="17.25" customHeight="1">
      <c r="D62" s="534"/>
      <c r="E62" s="535"/>
      <c r="F62" s="491" t="s">
        <v>134</v>
      </c>
      <c r="G62" s="101" t="s">
        <v>125</v>
      </c>
      <c r="H62" s="190" t="s">
        <v>392</v>
      </c>
      <c r="I62" s="190"/>
      <c r="J62" s="103">
        <f t="shared" si="0"/>
        <v>0</v>
      </c>
      <c r="K62" s="103"/>
      <c r="L62" s="103" t="s">
        <v>251</v>
      </c>
      <c r="M62" s="475"/>
    </row>
    <row r="63" spans="4:13" ht="16.5" customHeight="1">
      <c r="D63" s="534"/>
      <c r="E63" s="535"/>
      <c r="F63" s="489"/>
      <c r="G63" s="86" t="s">
        <v>55</v>
      </c>
      <c r="H63" s="194" t="s">
        <v>455</v>
      </c>
      <c r="I63" s="194" t="s">
        <v>565</v>
      </c>
      <c r="J63" s="103">
        <f t="shared" si="0"/>
        <v>37</v>
      </c>
      <c r="K63" s="88">
        <v>33</v>
      </c>
      <c r="L63" s="88"/>
      <c r="M63" s="476"/>
    </row>
    <row r="64" spans="4:13" ht="16.5" customHeight="1">
      <c r="D64" s="534"/>
      <c r="E64" s="535"/>
      <c r="F64" s="489"/>
      <c r="G64" s="86" t="s">
        <v>124</v>
      </c>
      <c r="H64" s="194" t="s">
        <v>456</v>
      </c>
      <c r="I64" s="194" t="s">
        <v>456</v>
      </c>
      <c r="J64" s="103">
        <f t="shared" si="0"/>
        <v>13</v>
      </c>
      <c r="K64" s="86"/>
      <c r="L64" s="86"/>
      <c r="M64" s="476"/>
    </row>
    <row r="65" spans="4:13" ht="20.100000000000001" customHeight="1">
      <c r="D65" s="534"/>
      <c r="E65" s="535"/>
      <c r="F65" s="489"/>
      <c r="G65" s="95" t="s">
        <v>49</v>
      </c>
      <c r="H65" s="201" t="s">
        <v>96</v>
      </c>
      <c r="I65" s="363" t="s">
        <v>665</v>
      </c>
      <c r="J65" s="103">
        <f t="shared" si="0"/>
        <v>62</v>
      </c>
      <c r="K65" s="88"/>
      <c r="L65" s="88"/>
      <c r="M65" s="476"/>
    </row>
    <row r="66" spans="4:13" ht="20.100000000000001" customHeight="1">
      <c r="D66" s="534"/>
      <c r="E66" s="535"/>
      <c r="F66" s="489"/>
      <c r="G66" s="86" t="s">
        <v>50</v>
      </c>
      <c r="H66" s="194"/>
      <c r="I66" s="194" t="s">
        <v>565</v>
      </c>
      <c r="J66" s="103">
        <f t="shared" si="0"/>
        <v>37</v>
      </c>
      <c r="K66" s="88"/>
      <c r="L66" s="88"/>
      <c r="M66" s="476"/>
    </row>
    <row r="67" spans="4:13" ht="20.100000000000001" customHeight="1">
      <c r="D67" s="534"/>
      <c r="E67" s="535"/>
      <c r="F67" s="490"/>
      <c r="G67" s="97" t="s">
        <v>77</v>
      </c>
      <c r="H67" s="199" t="s">
        <v>85</v>
      </c>
      <c r="I67" s="199" t="s">
        <v>565</v>
      </c>
      <c r="J67" s="103">
        <f t="shared" si="0"/>
        <v>37</v>
      </c>
      <c r="K67" s="99"/>
      <c r="L67" s="99"/>
      <c r="M67" s="477"/>
    </row>
    <row r="68" spans="4:13" ht="20.100000000000001" customHeight="1">
      <c r="D68" s="534"/>
      <c r="E68" s="535"/>
      <c r="F68" s="491" t="s">
        <v>135</v>
      </c>
      <c r="G68" s="101" t="s">
        <v>125</v>
      </c>
      <c r="H68" s="190" t="s">
        <v>393</v>
      </c>
      <c r="I68" s="190"/>
      <c r="J68" s="103">
        <f t="shared" si="0"/>
        <v>0</v>
      </c>
      <c r="K68" s="103"/>
      <c r="L68" s="93" t="s">
        <v>251</v>
      </c>
      <c r="M68" s="475"/>
    </row>
    <row r="69" spans="4:13" ht="20.100000000000001" customHeight="1">
      <c r="D69" s="534"/>
      <c r="E69" s="535"/>
      <c r="F69" s="489"/>
      <c r="G69" s="86" t="s">
        <v>55</v>
      </c>
      <c r="H69" s="194" t="s">
        <v>86</v>
      </c>
      <c r="I69" s="194" t="s">
        <v>566</v>
      </c>
      <c r="J69" s="103">
        <f t="shared" si="0"/>
        <v>18</v>
      </c>
      <c r="K69" s="88">
        <v>33</v>
      </c>
      <c r="L69" s="88"/>
      <c r="M69" s="476"/>
    </row>
    <row r="70" spans="4:13" ht="20.100000000000001" customHeight="1">
      <c r="D70" s="534"/>
      <c r="E70" s="535"/>
      <c r="F70" s="489"/>
      <c r="G70" s="86" t="s">
        <v>124</v>
      </c>
      <c r="H70" s="194" t="s">
        <v>457</v>
      </c>
      <c r="I70" s="194" t="s">
        <v>457</v>
      </c>
      <c r="J70" s="103">
        <f t="shared" si="0"/>
        <v>10</v>
      </c>
      <c r="K70" s="86"/>
      <c r="L70" s="86"/>
      <c r="M70" s="476"/>
    </row>
    <row r="71" spans="4:13" ht="20.100000000000001" customHeight="1">
      <c r="D71" s="534"/>
      <c r="E71" s="535"/>
      <c r="F71" s="489"/>
      <c r="G71" s="95" t="s">
        <v>49</v>
      </c>
      <c r="H71" s="201" t="s">
        <v>97</v>
      </c>
      <c r="I71" s="197" t="s">
        <v>568</v>
      </c>
      <c r="J71" s="103">
        <f t="shared" si="0"/>
        <v>56</v>
      </c>
      <c r="K71" s="88"/>
      <c r="L71" s="88"/>
      <c r="M71" s="476"/>
    </row>
    <row r="72" spans="4:13" ht="20.100000000000001" customHeight="1">
      <c r="D72" s="534"/>
      <c r="E72" s="535"/>
      <c r="F72" s="489"/>
      <c r="G72" s="86" t="s">
        <v>50</v>
      </c>
      <c r="H72" s="194"/>
      <c r="I72" s="194" t="s">
        <v>566</v>
      </c>
      <c r="J72" s="103">
        <f t="shared" si="0"/>
        <v>18</v>
      </c>
      <c r="K72" s="88"/>
      <c r="L72" s="88"/>
      <c r="M72" s="476"/>
    </row>
    <row r="73" spans="4:13" ht="20.100000000000001" customHeight="1">
      <c r="D73" s="534"/>
      <c r="E73" s="535"/>
      <c r="F73" s="490"/>
      <c r="G73" s="116" t="s">
        <v>77</v>
      </c>
      <c r="H73" s="199" t="s">
        <v>86</v>
      </c>
      <c r="I73" s="194" t="s">
        <v>566</v>
      </c>
      <c r="J73" s="103">
        <f t="shared" ref="J73:J136" si="1">LENB(I73)</f>
        <v>18</v>
      </c>
      <c r="K73" s="118"/>
      <c r="L73" s="99"/>
      <c r="M73" s="477"/>
    </row>
    <row r="74" spans="4:13" ht="19.5" customHeight="1">
      <c r="D74" s="534"/>
      <c r="E74" s="535"/>
      <c r="F74" s="491" t="s">
        <v>151</v>
      </c>
      <c r="G74" s="101" t="s">
        <v>125</v>
      </c>
      <c r="H74" s="190" t="s">
        <v>425</v>
      </c>
      <c r="I74" s="190"/>
      <c r="J74" s="103">
        <f t="shared" si="1"/>
        <v>0</v>
      </c>
      <c r="K74" s="103"/>
      <c r="L74" s="103" t="s">
        <v>251</v>
      </c>
      <c r="M74" s="475"/>
    </row>
    <row r="75" spans="4:13" ht="20.100000000000001" customHeight="1">
      <c r="D75" s="534"/>
      <c r="E75" s="535"/>
      <c r="F75" s="489"/>
      <c r="G75" s="86" t="s">
        <v>55</v>
      </c>
      <c r="H75" s="194" t="s">
        <v>87</v>
      </c>
      <c r="I75" s="194" t="s">
        <v>567</v>
      </c>
      <c r="J75" s="103">
        <f t="shared" si="1"/>
        <v>33</v>
      </c>
      <c r="K75" s="88">
        <v>33</v>
      </c>
      <c r="L75" s="88"/>
      <c r="M75" s="476"/>
    </row>
    <row r="76" spans="4:13" ht="20.100000000000001" customHeight="1">
      <c r="D76" s="534"/>
      <c r="E76" s="535"/>
      <c r="F76" s="489"/>
      <c r="G76" s="86" t="s">
        <v>124</v>
      </c>
      <c r="H76" s="194" t="s">
        <v>321</v>
      </c>
      <c r="I76" s="194" t="s">
        <v>321</v>
      </c>
      <c r="J76" s="103">
        <f t="shared" si="1"/>
        <v>14</v>
      </c>
      <c r="K76" s="86"/>
      <c r="L76" s="86"/>
      <c r="M76" s="476"/>
    </row>
    <row r="77" spans="4:13" ht="20.100000000000001" customHeight="1">
      <c r="D77" s="534"/>
      <c r="E77" s="535"/>
      <c r="F77" s="489"/>
      <c r="G77" s="95" t="s">
        <v>49</v>
      </c>
      <c r="H77" s="201" t="s">
        <v>98</v>
      </c>
      <c r="I77" s="197" t="s">
        <v>569</v>
      </c>
      <c r="J77" s="103">
        <f t="shared" si="1"/>
        <v>64</v>
      </c>
      <c r="K77" s="88"/>
      <c r="L77" s="88"/>
      <c r="M77" s="476"/>
    </row>
    <row r="78" spans="4:13" ht="20.100000000000001" customHeight="1">
      <c r="D78" s="534"/>
      <c r="E78" s="535"/>
      <c r="F78" s="489"/>
      <c r="G78" s="86" t="s">
        <v>50</v>
      </c>
      <c r="H78" s="194"/>
      <c r="I78" s="194" t="s">
        <v>567</v>
      </c>
      <c r="J78" s="103">
        <f t="shared" si="1"/>
        <v>33</v>
      </c>
      <c r="K78" s="88"/>
      <c r="L78" s="88"/>
      <c r="M78" s="476"/>
    </row>
    <row r="79" spans="4:13" ht="20.100000000000001" customHeight="1">
      <c r="D79" s="534"/>
      <c r="E79" s="535"/>
      <c r="F79" s="490"/>
      <c r="G79" s="97" t="s">
        <v>77</v>
      </c>
      <c r="H79" s="199" t="s">
        <v>87</v>
      </c>
      <c r="I79" s="194" t="s">
        <v>567</v>
      </c>
      <c r="J79" s="103">
        <f t="shared" si="1"/>
        <v>33</v>
      </c>
      <c r="K79" s="99"/>
      <c r="L79" s="99"/>
      <c r="M79" s="477"/>
    </row>
    <row r="80" spans="4:13" ht="20.100000000000001" customHeight="1">
      <c r="D80" s="534"/>
      <c r="E80" s="535"/>
      <c r="F80" s="502" t="s">
        <v>152</v>
      </c>
      <c r="G80" s="295" t="s">
        <v>125</v>
      </c>
      <c r="H80" s="295" t="s">
        <v>426</v>
      </c>
      <c r="I80" s="388"/>
      <c r="J80" s="296">
        <f t="shared" si="1"/>
        <v>0</v>
      </c>
      <c r="K80" s="296"/>
      <c r="L80" s="296" t="s">
        <v>251</v>
      </c>
      <c r="M80" s="524" t="s">
        <v>540</v>
      </c>
    </row>
    <row r="81" spans="4:13" ht="20.100000000000001" customHeight="1">
      <c r="D81" s="534"/>
      <c r="E81" s="535"/>
      <c r="F81" s="503"/>
      <c r="G81" s="297" t="s">
        <v>55</v>
      </c>
      <c r="H81" s="298" t="s">
        <v>192</v>
      </c>
      <c r="I81" s="389"/>
      <c r="J81" s="296">
        <f t="shared" si="1"/>
        <v>0</v>
      </c>
      <c r="K81" s="299">
        <v>33</v>
      </c>
      <c r="L81" s="299"/>
      <c r="M81" s="505"/>
    </row>
    <row r="82" spans="4:13" ht="20.100000000000001" customHeight="1">
      <c r="D82" s="534"/>
      <c r="E82" s="535"/>
      <c r="F82" s="503"/>
      <c r="G82" s="297" t="s">
        <v>124</v>
      </c>
      <c r="H82" s="298" t="s">
        <v>294</v>
      </c>
      <c r="I82" s="389"/>
      <c r="J82" s="296">
        <f t="shared" si="1"/>
        <v>0</v>
      </c>
      <c r="K82" s="297"/>
      <c r="L82" s="297"/>
      <c r="M82" s="505"/>
    </row>
    <row r="83" spans="4:13" ht="20.100000000000001" customHeight="1">
      <c r="D83" s="534"/>
      <c r="E83" s="535"/>
      <c r="F83" s="503"/>
      <c r="G83" s="300" t="s">
        <v>49</v>
      </c>
      <c r="H83" s="301" t="s">
        <v>193</v>
      </c>
      <c r="I83" s="390"/>
      <c r="J83" s="296">
        <f t="shared" si="1"/>
        <v>0</v>
      </c>
      <c r="K83" s="299"/>
      <c r="L83" s="299"/>
      <c r="M83" s="505"/>
    </row>
    <row r="84" spans="4:13" ht="20.100000000000001" customHeight="1">
      <c r="D84" s="534"/>
      <c r="E84" s="535"/>
      <c r="F84" s="503"/>
      <c r="G84" s="297" t="s">
        <v>50</v>
      </c>
      <c r="H84" s="298"/>
      <c r="I84" s="389"/>
      <c r="J84" s="296">
        <f t="shared" si="1"/>
        <v>0</v>
      </c>
      <c r="K84" s="299"/>
      <c r="L84" s="299"/>
      <c r="M84" s="505"/>
    </row>
    <row r="85" spans="4:13" ht="20.100000000000001" customHeight="1">
      <c r="D85" s="534"/>
      <c r="E85" s="535"/>
      <c r="F85" s="504"/>
      <c r="G85" s="302" t="s">
        <v>77</v>
      </c>
      <c r="H85" s="303" t="s">
        <v>192</v>
      </c>
      <c r="I85" s="391"/>
      <c r="J85" s="296">
        <f t="shared" si="1"/>
        <v>0</v>
      </c>
      <c r="K85" s="304"/>
      <c r="L85" s="304"/>
      <c r="M85" s="506"/>
    </row>
    <row r="86" spans="4:13" ht="20.100000000000001" customHeight="1">
      <c r="D86" s="534"/>
      <c r="E86" s="535"/>
      <c r="F86" s="491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251</v>
      </c>
      <c r="M86" s="475"/>
    </row>
    <row r="87" spans="4:13" ht="20.100000000000001" customHeight="1">
      <c r="D87" s="534"/>
      <c r="E87" s="535"/>
      <c r="F87" s="489"/>
      <c r="G87" s="86" t="s">
        <v>55</v>
      </c>
      <c r="H87" s="76" t="s">
        <v>88</v>
      </c>
      <c r="I87" s="76" t="s">
        <v>570</v>
      </c>
      <c r="J87" s="103">
        <f t="shared" si="1"/>
        <v>41</v>
      </c>
      <c r="K87" s="88">
        <v>33</v>
      </c>
      <c r="L87" s="88"/>
      <c r="M87" s="476"/>
    </row>
    <row r="88" spans="4:13" ht="20.100000000000001" customHeight="1">
      <c r="D88" s="534"/>
      <c r="E88" s="535"/>
      <c r="F88" s="489"/>
      <c r="G88" s="86" t="s">
        <v>124</v>
      </c>
      <c r="H88" s="76" t="s">
        <v>458</v>
      </c>
      <c r="I88" s="76" t="s">
        <v>458</v>
      </c>
      <c r="J88" s="103">
        <f t="shared" si="1"/>
        <v>12</v>
      </c>
      <c r="K88" s="86"/>
      <c r="L88" s="86"/>
      <c r="M88" s="476"/>
    </row>
    <row r="89" spans="4:13" ht="20.100000000000001" customHeight="1">
      <c r="D89" s="534"/>
      <c r="E89" s="535"/>
      <c r="F89" s="489"/>
      <c r="G89" s="95" t="s">
        <v>49</v>
      </c>
      <c r="H89" s="131" t="s">
        <v>395</v>
      </c>
      <c r="I89" s="131" t="s">
        <v>571</v>
      </c>
      <c r="J89" s="103">
        <f t="shared" si="1"/>
        <v>46</v>
      </c>
      <c r="K89" s="88"/>
      <c r="L89" s="88"/>
      <c r="M89" s="476"/>
    </row>
    <row r="90" spans="4:13" ht="20.100000000000001" customHeight="1">
      <c r="D90" s="534"/>
      <c r="E90" s="535"/>
      <c r="F90" s="489"/>
      <c r="G90" s="86" t="s">
        <v>50</v>
      </c>
      <c r="H90" s="76"/>
      <c r="I90" s="76" t="s">
        <v>570</v>
      </c>
      <c r="J90" s="103">
        <f t="shared" si="1"/>
        <v>41</v>
      </c>
      <c r="K90" s="88"/>
      <c r="L90" s="88"/>
      <c r="M90" s="476"/>
    </row>
    <row r="91" spans="4:13" ht="19.899999999999999" customHeight="1">
      <c r="D91" s="534"/>
      <c r="E91" s="535"/>
      <c r="F91" s="490"/>
      <c r="G91" s="97" t="s">
        <v>77</v>
      </c>
      <c r="H91" s="77" t="s">
        <v>88</v>
      </c>
      <c r="I91" s="77" t="s">
        <v>570</v>
      </c>
      <c r="J91" s="103">
        <f t="shared" si="1"/>
        <v>41</v>
      </c>
      <c r="K91" s="99"/>
      <c r="L91" s="99"/>
      <c r="M91" s="477"/>
    </row>
    <row r="92" spans="4:13" ht="20.100000000000001" customHeight="1">
      <c r="D92" s="534"/>
      <c r="E92" s="535"/>
      <c r="F92" s="489" t="s">
        <v>303</v>
      </c>
      <c r="G92" s="86" t="s">
        <v>55</v>
      </c>
      <c r="H92" s="101" t="s">
        <v>427</v>
      </c>
      <c r="I92" s="251" t="s">
        <v>666</v>
      </c>
      <c r="J92" s="103">
        <f t="shared" si="1"/>
        <v>3</v>
      </c>
      <c r="K92" s="158"/>
      <c r="L92" s="88"/>
      <c r="M92" s="476"/>
    </row>
    <row r="93" spans="4:13" ht="20.100000000000001" customHeight="1">
      <c r="D93" s="534"/>
      <c r="E93" s="535"/>
      <c r="F93" s="489"/>
      <c r="G93" s="86" t="s">
        <v>124</v>
      </c>
      <c r="H93" s="87" t="str">
        <f>LOWER(H92)</f>
        <v>98 inch</v>
      </c>
      <c r="I93" s="87" t="s">
        <v>427</v>
      </c>
      <c r="J93" s="103">
        <f t="shared" si="1"/>
        <v>7</v>
      </c>
      <c r="K93" s="157"/>
      <c r="L93" s="86"/>
      <c r="M93" s="476"/>
    </row>
    <row r="94" spans="4:13" ht="20.100000000000001" customHeight="1">
      <c r="D94" s="534"/>
      <c r="E94" s="535"/>
      <c r="F94" s="489"/>
      <c r="G94" s="95" t="s">
        <v>49</v>
      </c>
      <c r="H94" s="252" t="s">
        <v>428</v>
      </c>
      <c r="I94" s="131" t="s">
        <v>571</v>
      </c>
      <c r="J94" s="103">
        <f t="shared" si="1"/>
        <v>46</v>
      </c>
      <c r="K94" s="158"/>
      <c r="L94" s="88"/>
      <c r="M94" s="476"/>
    </row>
    <row r="95" spans="4:13" ht="20.100000000000001" customHeight="1">
      <c r="D95" s="534"/>
      <c r="E95" s="535"/>
      <c r="F95" s="490"/>
      <c r="G95" s="97" t="s">
        <v>77</v>
      </c>
      <c r="H95" s="253"/>
      <c r="I95" s="97" t="s">
        <v>666</v>
      </c>
      <c r="J95" s="103">
        <f t="shared" si="1"/>
        <v>3</v>
      </c>
      <c r="K95" s="168"/>
      <c r="L95" s="99"/>
      <c r="M95" s="477"/>
    </row>
    <row r="96" spans="4:13" ht="20.100000000000001" customHeight="1">
      <c r="D96" s="534"/>
      <c r="E96" s="535"/>
      <c r="F96" s="489" t="s">
        <v>304</v>
      </c>
      <c r="G96" s="86" t="s">
        <v>55</v>
      </c>
      <c r="H96" s="288" t="s">
        <v>429</v>
      </c>
      <c r="I96" s="91" t="s">
        <v>572</v>
      </c>
      <c r="J96" s="103">
        <f t="shared" si="1"/>
        <v>10</v>
      </c>
      <c r="K96" s="158"/>
      <c r="L96" s="88"/>
      <c r="M96" s="476"/>
    </row>
    <row r="97" spans="4:13" ht="20.100000000000001" customHeight="1">
      <c r="D97" s="534"/>
      <c r="E97" s="535"/>
      <c r="F97" s="489"/>
      <c r="G97" s="86" t="s">
        <v>124</v>
      </c>
      <c r="H97" s="193" t="s">
        <v>459</v>
      </c>
      <c r="I97" s="193" t="s">
        <v>459</v>
      </c>
      <c r="J97" s="103">
        <f t="shared" si="1"/>
        <v>14</v>
      </c>
      <c r="K97" s="157"/>
      <c r="L97" s="86"/>
      <c r="M97" s="476"/>
    </row>
    <row r="98" spans="4:13" ht="19.899999999999999" customHeight="1">
      <c r="D98" s="534"/>
      <c r="E98" s="535"/>
      <c r="F98" s="489"/>
      <c r="G98" s="95" t="s">
        <v>49</v>
      </c>
      <c r="H98" s="252" t="s">
        <v>430</v>
      </c>
      <c r="I98" s="131" t="s">
        <v>576</v>
      </c>
      <c r="J98" s="103">
        <f t="shared" si="1"/>
        <v>46</v>
      </c>
      <c r="K98" s="158"/>
      <c r="L98" s="88"/>
      <c r="M98" s="476"/>
    </row>
    <row r="99" spans="4:13" ht="17.649999999999999" customHeight="1">
      <c r="D99" s="534"/>
      <c r="E99" s="535"/>
      <c r="F99" s="490"/>
      <c r="G99" s="97" t="s">
        <v>77</v>
      </c>
      <c r="H99" s="254"/>
      <c r="I99" s="97" t="s">
        <v>572</v>
      </c>
      <c r="J99" s="103">
        <f t="shared" si="1"/>
        <v>10</v>
      </c>
      <c r="K99" s="168"/>
      <c r="L99" s="99"/>
      <c r="M99" s="477"/>
    </row>
    <row r="100" spans="4:13" ht="17.649999999999999" customHeight="1">
      <c r="D100" s="534"/>
      <c r="E100" s="535"/>
      <c r="F100" s="489" t="s">
        <v>305</v>
      </c>
      <c r="G100" s="86" t="s">
        <v>55</v>
      </c>
      <c r="H100" s="288" t="s">
        <v>431</v>
      </c>
      <c r="I100" s="91" t="s">
        <v>573</v>
      </c>
      <c r="J100" s="103">
        <f t="shared" si="1"/>
        <v>10</v>
      </c>
      <c r="K100" s="158"/>
      <c r="L100" s="88"/>
      <c r="M100" s="476"/>
    </row>
    <row r="101" spans="4:13" ht="17.649999999999999" customHeight="1">
      <c r="D101" s="534"/>
      <c r="E101" s="535"/>
      <c r="F101" s="489"/>
      <c r="G101" s="86" t="s">
        <v>124</v>
      </c>
      <c r="H101" s="193" t="s">
        <v>460</v>
      </c>
      <c r="I101" s="193" t="s">
        <v>460</v>
      </c>
      <c r="J101" s="103">
        <f t="shared" si="1"/>
        <v>14</v>
      </c>
      <c r="K101" s="157"/>
      <c r="L101" s="86"/>
      <c r="M101" s="476"/>
    </row>
    <row r="102" spans="4:13" ht="17.649999999999999" customHeight="1">
      <c r="D102" s="534"/>
      <c r="E102" s="535"/>
      <c r="F102" s="489"/>
      <c r="G102" s="95" t="s">
        <v>49</v>
      </c>
      <c r="H102" s="252" t="s">
        <v>432</v>
      </c>
      <c r="I102" s="131" t="s">
        <v>577</v>
      </c>
      <c r="J102" s="103">
        <f t="shared" si="1"/>
        <v>46</v>
      </c>
      <c r="K102" s="158"/>
      <c r="L102" s="88"/>
      <c r="M102" s="476"/>
    </row>
    <row r="103" spans="4:13" ht="17.649999999999999" customHeight="1">
      <c r="D103" s="534"/>
      <c r="E103" s="535"/>
      <c r="F103" s="490"/>
      <c r="G103" s="97" t="s">
        <v>77</v>
      </c>
      <c r="H103" s="254"/>
      <c r="I103" s="97" t="s">
        <v>573</v>
      </c>
      <c r="J103" s="103">
        <f t="shared" si="1"/>
        <v>10</v>
      </c>
      <c r="K103" s="168"/>
      <c r="L103" s="99"/>
      <c r="M103" s="477"/>
    </row>
    <row r="104" spans="4:13" ht="17.649999999999999" customHeight="1">
      <c r="D104" s="534"/>
      <c r="E104" s="535"/>
      <c r="F104" s="489" t="s">
        <v>306</v>
      </c>
      <c r="G104" s="86" t="s">
        <v>55</v>
      </c>
      <c r="H104" s="101" t="s">
        <v>433</v>
      </c>
      <c r="I104" s="91" t="s">
        <v>574</v>
      </c>
      <c r="J104" s="103">
        <f t="shared" si="1"/>
        <v>3</v>
      </c>
      <c r="K104" s="158"/>
      <c r="L104" s="88"/>
      <c r="M104" s="476"/>
    </row>
    <row r="105" spans="4:13" ht="17.649999999999999" customHeight="1">
      <c r="D105" s="534"/>
      <c r="E105" s="535"/>
      <c r="F105" s="489"/>
      <c r="G105" s="86" t="s">
        <v>124</v>
      </c>
      <c r="H105" s="87" t="str">
        <f>LOWER(H104)</f>
        <v>65 inch</v>
      </c>
      <c r="I105" s="87" t="s">
        <v>521</v>
      </c>
      <c r="J105" s="103">
        <f t="shared" si="1"/>
        <v>7</v>
      </c>
      <c r="K105" s="157"/>
      <c r="L105" s="86"/>
      <c r="M105" s="476"/>
    </row>
    <row r="106" spans="4:13" ht="17.649999999999999" customHeight="1">
      <c r="D106" s="534"/>
      <c r="E106" s="535"/>
      <c r="F106" s="489"/>
      <c r="G106" s="95" t="s">
        <v>49</v>
      </c>
      <c r="H106" s="252" t="s">
        <v>434</v>
      </c>
      <c r="I106" s="131" t="s">
        <v>757</v>
      </c>
      <c r="J106" s="103">
        <f t="shared" si="1"/>
        <v>47</v>
      </c>
      <c r="K106" s="158"/>
      <c r="L106" s="88"/>
      <c r="M106" s="476"/>
    </row>
    <row r="107" spans="4:13" ht="17.649999999999999" customHeight="1">
      <c r="D107" s="534"/>
      <c r="E107" s="535"/>
      <c r="F107" s="490"/>
      <c r="G107" s="97" t="s">
        <v>77</v>
      </c>
      <c r="H107" s="255"/>
      <c r="I107" s="97" t="s">
        <v>574</v>
      </c>
      <c r="J107" s="103">
        <f t="shared" si="1"/>
        <v>3</v>
      </c>
      <c r="K107" s="168"/>
      <c r="L107" s="99"/>
      <c r="M107" s="477"/>
    </row>
    <row r="108" spans="4:13" ht="17.649999999999999" customHeight="1">
      <c r="D108" s="534"/>
      <c r="E108" s="535"/>
      <c r="F108" s="489" t="s">
        <v>307</v>
      </c>
      <c r="G108" s="86" t="s">
        <v>55</v>
      </c>
      <c r="H108" s="256" t="s">
        <v>435</v>
      </c>
      <c r="I108" s="284" t="s">
        <v>575</v>
      </c>
      <c r="J108" s="103">
        <f t="shared" si="1"/>
        <v>3</v>
      </c>
      <c r="K108" s="158"/>
      <c r="L108" s="88"/>
      <c r="M108" s="476"/>
    </row>
    <row r="109" spans="4:13" ht="17.649999999999999" customHeight="1">
      <c r="D109" s="534"/>
      <c r="E109" s="535"/>
      <c r="F109" s="489"/>
      <c r="G109" s="86" t="s">
        <v>124</v>
      </c>
      <c r="H109" s="87" t="str">
        <f>LOWER(H108)</f>
        <v>55 inch</v>
      </c>
      <c r="I109" s="87" t="s">
        <v>522</v>
      </c>
      <c r="J109" s="103">
        <f t="shared" si="1"/>
        <v>7</v>
      </c>
      <c r="K109" s="157"/>
      <c r="L109" s="86"/>
      <c r="M109" s="476"/>
    </row>
    <row r="110" spans="4:13" ht="17.649999999999999" customHeight="1">
      <c r="D110" s="534"/>
      <c r="E110" s="535"/>
      <c r="F110" s="489"/>
      <c r="G110" s="95" t="s">
        <v>49</v>
      </c>
      <c r="H110" s="86" t="s">
        <v>436</v>
      </c>
      <c r="I110" s="307" t="s">
        <v>578</v>
      </c>
      <c r="J110" s="103">
        <f t="shared" si="1"/>
        <v>46</v>
      </c>
      <c r="K110" s="158"/>
      <c r="L110" s="88"/>
      <c r="M110" s="476"/>
    </row>
    <row r="111" spans="4:13" ht="17.649999999999999" customHeight="1">
      <c r="D111" s="534"/>
      <c r="E111" s="535"/>
      <c r="F111" s="490"/>
      <c r="G111" s="97" t="s">
        <v>77</v>
      </c>
      <c r="H111" s="254"/>
      <c r="I111" s="254" t="s">
        <v>575</v>
      </c>
      <c r="J111" s="103">
        <f t="shared" si="1"/>
        <v>3</v>
      </c>
      <c r="K111" s="168"/>
      <c r="L111" s="99"/>
      <c r="M111" s="477"/>
    </row>
    <row r="112" spans="4:13" ht="17.649999999999999" customHeight="1">
      <c r="D112" s="534"/>
      <c r="E112" s="535"/>
      <c r="F112" s="489" t="s">
        <v>308</v>
      </c>
      <c r="G112" s="86" t="s">
        <v>55</v>
      </c>
      <c r="H112" s="256" t="s">
        <v>437</v>
      </c>
      <c r="I112" s="91" t="s">
        <v>579</v>
      </c>
      <c r="J112" s="103">
        <f t="shared" si="1"/>
        <v>10</v>
      </c>
      <c r="K112" s="158"/>
      <c r="L112" s="88"/>
      <c r="M112" s="476"/>
    </row>
    <row r="113" spans="4:13" ht="17.649999999999999" customHeight="1">
      <c r="D113" s="534"/>
      <c r="E113" s="535"/>
      <c r="F113" s="489"/>
      <c r="G113" s="86" t="s">
        <v>124</v>
      </c>
      <c r="H113" s="285" t="s">
        <v>461</v>
      </c>
      <c r="I113" s="285" t="s">
        <v>461</v>
      </c>
      <c r="J113" s="103">
        <f t="shared" si="1"/>
        <v>14</v>
      </c>
      <c r="K113" s="157"/>
      <c r="L113" s="86"/>
      <c r="M113" s="476"/>
    </row>
    <row r="114" spans="4:13" ht="17.649999999999999" customHeight="1">
      <c r="D114" s="534"/>
      <c r="E114" s="535"/>
      <c r="F114" s="489"/>
      <c r="G114" s="95" t="s">
        <v>49</v>
      </c>
      <c r="H114" s="252" t="s">
        <v>438</v>
      </c>
      <c r="I114" s="131" t="s">
        <v>580</v>
      </c>
      <c r="J114" s="103">
        <f t="shared" si="1"/>
        <v>46</v>
      </c>
      <c r="K114" s="158"/>
      <c r="L114" s="88"/>
      <c r="M114" s="476"/>
    </row>
    <row r="115" spans="4:13" ht="17.45" customHeight="1">
      <c r="D115" s="534"/>
      <c r="E115" s="535"/>
      <c r="F115" s="490"/>
      <c r="G115" s="97" t="s">
        <v>77</v>
      </c>
      <c r="H115" s="254"/>
      <c r="I115" s="97" t="s">
        <v>579</v>
      </c>
      <c r="J115" s="103">
        <f t="shared" si="1"/>
        <v>10</v>
      </c>
      <c r="K115" s="168"/>
      <c r="L115" s="99"/>
      <c r="M115" s="477"/>
    </row>
    <row r="116" spans="4:13" ht="17.649999999999999" customHeight="1">
      <c r="D116" s="534"/>
      <c r="E116" s="535"/>
      <c r="F116" s="489" t="s">
        <v>309</v>
      </c>
      <c r="G116" s="86" t="s">
        <v>55</v>
      </c>
      <c r="H116" s="101" t="s">
        <v>439</v>
      </c>
      <c r="I116" s="116" t="s">
        <v>582</v>
      </c>
      <c r="J116" s="103">
        <f t="shared" si="1"/>
        <v>3</v>
      </c>
      <c r="K116" s="158"/>
      <c r="L116" s="88"/>
      <c r="M116" s="476"/>
    </row>
    <row r="117" spans="4:13" ht="17.649999999999999" customHeight="1">
      <c r="D117" s="534"/>
      <c r="E117" s="535"/>
      <c r="F117" s="489"/>
      <c r="G117" s="86" t="s">
        <v>124</v>
      </c>
      <c r="H117" s="236" t="str">
        <f>LOWER(H116)</f>
        <v>43 inch</v>
      </c>
      <c r="I117" s="86" t="s">
        <v>439</v>
      </c>
      <c r="J117" s="103">
        <f t="shared" si="1"/>
        <v>7</v>
      </c>
      <c r="K117" s="157"/>
      <c r="L117" s="86"/>
      <c r="M117" s="476"/>
    </row>
    <row r="118" spans="4:13" ht="17.649999999999999" customHeight="1">
      <c r="D118" s="534"/>
      <c r="E118" s="535"/>
      <c r="F118" s="489"/>
      <c r="G118" s="95" t="s">
        <v>49</v>
      </c>
      <c r="H118" s="252" t="s">
        <v>440</v>
      </c>
      <c r="I118" s="131" t="s">
        <v>581</v>
      </c>
      <c r="J118" s="103">
        <f t="shared" si="1"/>
        <v>46</v>
      </c>
      <c r="K118" s="158"/>
      <c r="L118" s="88"/>
      <c r="M118" s="476"/>
    </row>
    <row r="119" spans="4:13" ht="17.649999999999999" customHeight="1">
      <c r="D119" s="534"/>
      <c r="E119" s="535"/>
      <c r="F119" s="490"/>
      <c r="G119" s="97" t="s">
        <v>77</v>
      </c>
      <c r="H119" s="257"/>
      <c r="I119" s="97" t="s">
        <v>582</v>
      </c>
      <c r="J119" s="103">
        <f t="shared" si="1"/>
        <v>3</v>
      </c>
      <c r="K119" s="168"/>
      <c r="L119" s="99"/>
      <c r="M119" s="477"/>
    </row>
    <row r="120" spans="4:13" ht="17.649999999999999" customHeight="1">
      <c r="D120" s="534"/>
      <c r="E120" s="535"/>
      <c r="F120" s="503" t="s">
        <v>310</v>
      </c>
      <c r="G120" s="297" t="s">
        <v>55</v>
      </c>
      <c r="H120" s="308" t="s">
        <v>441</v>
      </c>
      <c r="I120" s="407"/>
      <c r="J120" s="296">
        <f t="shared" si="1"/>
        <v>0</v>
      </c>
      <c r="K120" s="309"/>
      <c r="L120" s="299"/>
      <c r="M120" s="558" t="s">
        <v>583</v>
      </c>
    </row>
    <row r="121" spans="4:13" ht="18" customHeight="1">
      <c r="D121" s="534"/>
      <c r="E121" s="535"/>
      <c r="F121" s="503"/>
      <c r="G121" s="297" t="s">
        <v>124</v>
      </c>
      <c r="H121" s="310" t="str">
        <f>LOWER(H120)</f>
        <v>32 inch or smaller</v>
      </c>
      <c r="I121" s="401"/>
      <c r="J121" s="296">
        <f t="shared" si="1"/>
        <v>0</v>
      </c>
      <c r="K121" s="311"/>
      <c r="L121" s="297"/>
      <c r="M121" s="505"/>
    </row>
    <row r="122" spans="4:13" ht="17.649999999999999" customHeight="1">
      <c r="D122" s="534"/>
      <c r="E122" s="535"/>
      <c r="F122" s="503"/>
      <c r="G122" s="300" t="s">
        <v>49</v>
      </c>
      <c r="H122" s="312" t="s">
        <v>442</v>
      </c>
      <c r="I122" s="409"/>
      <c r="J122" s="296">
        <f t="shared" si="1"/>
        <v>0</v>
      </c>
      <c r="K122" s="309"/>
      <c r="L122" s="299"/>
      <c r="M122" s="505"/>
    </row>
    <row r="123" spans="4:13" ht="17.649999999999999" customHeight="1">
      <c r="D123" s="534"/>
      <c r="E123" s="535"/>
      <c r="F123" s="504"/>
      <c r="G123" s="302" t="s">
        <v>77</v>
      </c>
      <c r="H123" s="302"/>
      <c r="I123" s="405"/>
      <c r="J123" s="296">
        <f t="shared" si="1"/>
        <v>0</v>
      </c>
      <c r="K123" s="313"/>
      <c r="L123" s="304"/>
      <c r="M123" s="506"/>
    </row>
    <row r="124" spans="4:13" ht="17.649999999999999" customHeight="1">
      <c r="D124" s="534"/>
      <c r="E124" s="535"/>
      <c r="F124" s="491" t="s">
        <v>154</v>
      </c>
      <c r="G124" s="101" t="s">
        <v>125</v>
      </c>
      <c r="H124" s="71" t="s">
        <v>394</v>
      </c>
      <c r="I124" s="71"/>
      <c r="J124" s="103">
        <f t="shared" si="1"/>
        <v>0</v>
      </c>
      <c r="K124" s="169"/>
      <c r="L124" s="103" t="s">
        <v>251</v>
      </c>
      <c r="M124" s="475"/>
    </row>
    <row r="125" spans="4:13" ht="17.649999999999999" customHeight="1">
      <c r="D125" s="534"/>
      <c r="E125" s="535"/>
      <c r="F125" s="489"/>
      <c r="G125" s="86" t="s">
        <v>55</v>
      </c>
      <c r="H125" s="104" t="s">
        <v>89</v>
      </c>
      <c r="I125" s="423" t="s">
        <v>584</v>
      </c>
      <c r="J125" s="386">
        <f t="shared" si="1"/>
        <v>58</v>
      </c>
      <c r="K125" s="158">
        <v>33</v>
      </c>
      <c r="L125" s="88"/>
      <c r="M125" s="476"/>
    </row>
    <row r="126" spans="4:13" ht="17.649999999999999" customHeight="1">
      <c r="D126" s="534"/>
      <c r="E126" s="535"/>
      <c r="F126" s="489"/>
      <c r="G126" s="86" t="s">
        <v>124</v>
      </c>
      <c r="H126" s="223" t="s">
        <v>482</v>
      </c>
      <c r="I126" s="223" t="s">
        <v>482</v>
      </c>
      <c r="J126" s="103">
        <f t="shared" si="1"/>
        <v>17</v>
      </c>
      <c r="K126" s="157"/>
      <c r="L126" s="86"/>
      <c r="M126" s="476"/>
    </row>
    <row r="127" spans="4:13" ht="17.649999999999999" customHeight="1">
      <c r="D127" s="534"/>
      <c r="E127" s="535"/>
      <c r="F127" s="489"/>
      <c r="G127" s="95" t="s">
        <v>49</v>
      </c>
      <c r="H127" s="73" t="s">
        <v>99</v>
      </c>
      <c r="I127" s="83" t="s">
        <v>585</v>
      </c>
      <c r="J127" s="103">
        <f t="shared" si="1"/>
        <v>40</v>
      </c>
      <c r="K127" s="158"/>
      <c r="L127" s="88"/>
      <c r="M127" s="476"/>
    </row>
    <row r="128" spans="4:13" ht="17.649999999999999" customHeight="1">
      <c r="D128" s="534"/>
      <c r="E128" s="535"/>
      <c r="F128" s="489"/>
      <c r="G128" s="86" t="s">
        <v>50</v>
      </c>
      <c r="H128" s="104"/>
      <c r="I128" s="104" t="s">
        <v>584</v>
      </c>
      <c r="J128" s="103">
        <f t="shared" si="1"/>
        <v>58</v>
      </c>
      <c r="K128" s="158"/>
      <c r="L128" s="88"/>
      <c r="M128" s="476"/>
    </row>
    <row r="129" spans="4:13" ht="17.649999999999999" customHeight="1">
      <c r="D129" s="534"/>
      <c r="E129" s="535"/>
      <c r="F129" s="489"/>
      <c r="G129" s="97" t="s">
        <v>77</v>
      </c>
      <c r="H129" s="117" t="s">
        <v>89</v>
      </c>
      <c r="I129" s="181" t="s">
        <v>584</v>
      </c>
      <c r="J129" s="103">
        <f t="shared" si="1"/>
        <v>58</v>
      </c>
      <c r="K129" s="168"/>
      <c r="L129" s="99"/>
      <c r="M129" s="477"/>
    </row>
    <row r="130" spans="4:13" ht="17.45" customHeight="1">
      <c r="D130" s="534"/>
      <c r="E130" s="535"/>
      <c r="F130" s="492" t="s">
        <v>311</v>
      </c>
      <c r="G130" s="91" t="s">
        <v>55</v>
      </c>
      <c r="H130" s="256" t="s">
        <v>443</v>
      </c>
      <c r="I130" s="256" t="s">
        <v>586</v>
      </c>
      <c r="J130" s="103">
        <f t="shared" si="1"/>
        <v>8</v>
      </c>
      <c r="K130" s="166">
        <v>33</v>
      </c>
      <c r="L130" s="93"/>
      <c r="M130" s="476"/>
    </row>
    <row r="131" spans="4:13" ht="17.45" customHeight="1">
      <c r="D131" s="534"/>
      <c r="E131" s="535"/>
      <c r="F131" s="493"/>
      <c r="G131" s="86" t="s">
        <v>124</v>
      </c>
      <c r="H131" s="87" t="str">
        <f>LOWER(H130)</f>
        <v>8k tvs</v>
      </c>
      <c r="I131" s="87" t="s">
        <v>523</v>
      </c>
      <c r="J131" s="103">
        <f t="shared" si="1"/>
        <v>6</v>
      </c>
      <c r="K131" s="157"/>
      <c r="L131" s="86"/>
      <c r="M131" s="476"/>
    </row>
    <row r="132" spans="4:13" ht="17.45" customHeight="1">
      <c r="D132" s="534"/>
      <c r="E132" s="535"/>
      <c r="F132" s="493"/>
      <c r="G132" s="95" t="s">
        <v>49</v>
      </c>
      <c r="H132" s="252" t="s">
        <v>99</v>
      </c>
      <c r="I132" s="83" t="s">
        <v>585</v>
      </c>
      <c r="J132" s="103">
        <f t="shared" si="1"/>
        <v>40</v>
      </c>
      <c r="K132" s="158"/>
      <c r="L132" s="88"/>
      <c r="M132" s="476"/>
    </row>
    <row r="133" spans="4:13" ht="17.45" customHeight="1">
      <c r="D133" s="534"/>
      <c r="E133" s="535"/>
      <c r="F133" s="559"/>
      <c r="G133" s="97" t="s">
        <v>77</v>
      </c>
      <c r="H133" s="254"/>
      <c r="I133" s="431" t="s">
        <v>586</v>
      </c>
      <c r="J133" s="103">
        <f t="shared" si="1"/>
        <v>8</v>
      </c>
      <c r="K133" s="168"/>
      <c r="L133" s="99"/>
      <c r="M133" s="477"/>
    </row>
    <row r="134" spans="4:13" ht="17.45" customHeight="1">
      <c r="D134" s="534"/>
      <c r="E134" s="535"/>
      <c r="F134" s="491" t="s">
        <v>312</v>
      </c>
      <c r="G134" s="86" t="s">
        <v>55</v>
      </c>
      <c r="H134" s="101" t="s">
        <v>444</v>
      </c>
      <c r="I134" s="256" t="s">
        <v>587</v>
      </c>
      <c r="J134" s="103">
        <f t="shared" si="1"/>
        <v>8</v>
      </c>
      <c r="K134" s="158">
        <v>33</v>
      </c>
      <c r="L134" s="88"/>
      <c r="M134" s="476"/>
    </row>
    <row r="135" spans="4:13" ht="17.45" customHeight="1">
      <c r="D135" s="534"/>
      <c r="E135" s="535"/>
      <c r="F135" s="489"/>
      <c r="G135" s="86" t="s">
        <v>124</v>
      </c>
      <c r="H135" s="87" t="str">
        <f>LOWER(H134)</f>
        <v>4k tvs</v>
      </c>
      <c r="I135" s="87" t="s">
        <v>524</v>
      </c>
      <c r="J135" s="103">
        <f t="shared" si="1"/>
        <v>6</v>
      </c>
      <c r="K135" s="157"/>
      <c r="L135" s="86"/>
      <c r="M135" s="476"/>
    </row>
    <row r="136" spans="4:13" ht="17.45" customHeight="1">
      <c r="D136" s="534"/>
      <c r="E136" s="535"/>
      <c r="F136" s="489"/>
      <c r="G136" s="95" t="s">
        <v>49</v>
      </c>
      <c r="H136" s="131" t="s">
        <v>755</v>
      </c>
      <c r="I136" s="374" t="s">
        <v>756</v>
      </c>
      <c r="J136" s="103">
        <f t="shared" si="1"/>
        <v>45</v>
      </c>
      <c r="K136" s="158"/>
      <c r="L136" s="88"/>
      <c r="M136" s="476"/>
    </row>
    <row r="137" spans="4:13" ht="17.45" customHeight="1">
      <c r="D137" s="534"/>
      <c r="E137" s="535"/>
      <c r="F137" s="490"/>
      <c r="G137" s="97" t="s">
        <v>77</v>
      </c>
      <c r="H137" s="258"/>
      <c r="I137" s="284" t="s">
        <v>587</v>
      </c>
      <c r="J137" s="103">
        <f t="shared" ref="J137:J200" si="2">LENB(I137)</f>
        <v>8</v>
      </c>
      <c r="K137" s="168"/>
      <c r="L137" s="99"/>
      <c r="M137" s="477"/>
    </row>
    <row r="138" spans="4:13" ht="17.45" customHeight="1">
      <c r="D138" s="534"/>
      <c r="E138" s="535"/>
      <c r="F138" s="502" t="s">
        <v>313</v>
      </c>
      <c r="G138" s="297" t="s">
        <v>55</v>
      </c>
      <c r="H138" s="308" t="s">
        <v>445</v>
      </c>
      <c r="I138" s="407"/>
      <c r="J138" s="296">
        <f t="shared" si="2"/>
        <v>0</v>
      </c>
      <c r="K138" s="309">
        <v>33</v>
      </c>
      <c r="L138" s="299"/>
      <c r="M138" s="505" t="s">
        <v>540</v>
      </c>
    </row>
    <row r="139" spans="4:13" ht="17.45" customHeight="1">
      <c r="D139" s="534"/>
      <c r="E139" s="535"/>
      <c r="F139" s="503"/>
      <c r="G139" s="297" t="s">
        <v>124</v>
      </c>
      <c r="H139" s="310" t="s">
        <v>462</v>
      </c>
      <c r="I139" s="401"/>
      <c r="J139" s="296">
        <f>LENB(I139)</f>
        <v>0</v>
      </c>
      <c r="K139" s="311"/>
      <c r="L139" s="297"/>
      <c r="M139" s="505"/>
    </row>
    <row r="140" spans="4:13" ht="17.45" customHeight="1">
      <c r="D140" s="534"/>
      <c r="E140" s="535"/>
      <c r="F140" s="503"/>
      <c r="G140" s="300" t="s">
        <v>49</v>
      </c>
      <c r="H140" s="297" t="s">
        <v>446</v>
      </c>
      <c r="I140" s="408"/>
      <c r="J140" s="296">
        <f t="shared" si="2"/>
        <v>0</v>
      </c>
      <c r="K140" s="309"/>
      <c r="L140" s="299"/>
      <c r="M140" s="505"/>
    </row>
    <row r="141" spans="4:13" ht="17.45" customHeight="1" thickBot="1">
      <c r="D141" s="538"/>
      <c r="E141" s="539"/>
      <c r="F141" s="503"/>
      <c r="G141" s="314" t="s">
        <v>77</v>
      </c>
      <c r="H141" s="315"/>
      <c r="I141" s="402"/>
      <c r="J141" s="296">
        <f>LENB(I141)</f>
        <v>0</v>
      </c>
      <c r="K141" s="316"/>
      <c r="L141" s="317"/>
      <c r="M141" s="505"/>
    </row>
    <row r="142" spans="4:13" ht="17.45" customHeight="1" thickBot="1">
      <c r="D142" s="283"/>
      <c r="E142" s="293"/>
      <c r="F142" s="267" t="s">
        <v>120</v>
      </c>
      <c r="G142" s="294" t="s">
        <v>55</v>
      </c>
      <c r="H142" s="265" t="s">
        <v>484</v>
      </c>
      <c r="I142" s="265" t="s">
        <v>670</v>
      </c>
      <c r="J142" s="279">
        <f t="shared" si="2"/>
        <v>32</v>
      </c>
      <c r="K142" s="164"/>
      <c r="L142" s="266"/>
      <c r="M142" s="264"/>
    </row>
    <row r="143" spans="4:13" ht="17.45" customHeight="1">
      <c r="D143" s="557" t="s">
        <v>122</v>
      </c>
      <c r="E143" s="540">
        <v>1</v>
      </c>
      <c r="F143" s="546" t="s">
        <v>531</v>
      </c>
      <c r="G143" s="106" t="s">
        <v>67</v>
      </c>
      <c r="H143" s="260" t="s">
        <v>396</v>
      </c>
      <c r="I143" s="260"/>
      <c r="J143" s="85">
        <f t="shared" si="2"/>
        <v>0</v>
      </c>
      <c r="K143" s="85"/>
      <c r="L143" s="85" t="s">
        <v>251</v>
      </c>
      <c r="M143" s="544" t="s">
        <v>772</v>
      </c>
    </row>
    <row r="144" spans="4:13" ht="17.45" customHeight="1">
      <c r="D144" s="534"/>
      <c r="E144" s="541"/>
      <c r="F144" s="547"/>
      <c r="G144" s="86" t="s">
        <v>55</v>
      </c>
      <c r="H144" s="78" t="s">
        <v>397</v>
      </c>
      <c r="I144" s="427" t="s">
        <v>397</v>
      </c>
      <c r="J144" s="103">
        <f t="shared" si="2"/>
        <v>17</v>
      </c>
      <c r="K144" s="88">
        <v>33</v>
      </c>
      <c r="L144" s="88"/>
      <c r="M144" s="519"/>
    </row>
    <row r="145" spans="4:13" ht="17.45" customHeight="1">
      <c r="D145" s="534"/>
      <c r="E145" s="541"/>
      <c r="F145" s="547"/>
      <c r="G145" s="86" t="s">
        <v>124</v>
      </c>
      <c r="H145" s="252" t="s">
        <v>463</v>
      </c>
      <c r="I145" s="427" t="s">
        <v>463</v>
      </c>
      <c r="J145" s="103">
        <f t="shared" si="2"/>
        <v>17</v>
      </c>
      <c r="K145" s="86"/>
      <c r="L145" s="86"/>
      <c r="M145" s="519"/>
    </row>
    <row r="146" spans="4:13" ht="17.45" customHeight="1">
      <c r="D146" s="534"/>
      <c r="E146" s="541"/>
      <c r="F146" s="547"/>
      <c r="G146" s="95" t="s">
        <v>49</v>
      </c>
      <c r="H146" s="131" t="s">
        <v>398</v>
      </c>
      <c r="I146" s="428" t="s">
        <v>657</v>
      </c>
      <c r="J146" s="103">
        <f t="shared" si="2"/>
        <v>46</v>
      </c>
      <c r="K146" s="88"/>
      <c r="L146" s="88"/>
      <c r="M146" s="519"/>
    </row>
    <row r="147" spans="4:13" ht="17.45" customHeight="1">
      <c r="D147" s="534"/>
      <c r="E147" s="541"/>
      <c r="F147" s="547"/>
      <c r="G147" s="86" t="s">
        <v>50</v>
      </c>
      <c r="H147" s="78"/>
      <c r="I147" s="427" t="s">
        <v>397</v>
      </c>
      <c r="J147" s="103">
        <f t="shared" si="2"/>
        <v>17</v>
      </c>
      <c r="K147" s="88"/>
      <c r="L147" s="88"/>
      <c r="M147" s="519"/>
    </row>
    <row r="148" spans="4:13" ht="17.45" customHeight="1">
      <c r="D148" s="534"/>
      <c r="E148" s="541"/>
      <c r="F148" s="548"/>
      <c r="G148" s="97" t="s">
        <v>77</v>
      </c>
      <c r="H148" s="78" t="s">
        <v>399</v>
      </c>
      <c r="I148" s="427" t="s">
        <v>397</v>
      </c>
      <c r="J148" s="103">
        <f t="shared" si="2"/>
        <v>17</v>
      </c>
      <c r="K148" s="99"/>
      <c r="L148" s="99"/>
      <c r="M148" s="545"/>
    </row>
    <row r="149" spans="4:13" ht="17.45" customHeight="1">
      <c r="D149" s="534"/>
      <c r="E149" s="530">
        <v>2</v>
      </c>
      <c r="F149" s="549" t="s">
        <v>532</v>
      </c>
      <c r="G149" s="101" t="s">
        <v>67</v>
      </c>
      <c r="H149" s="261" t="s">
        <v>400</v>
      </c>
      <c r="I149" s="261"/>
      <c r="J149" s="103">
        <f t="shared" si="2"/>
        <v>0</v>
      </c>
      <c r="K149" s="103"/>
      <c r="L149" s="169" t="s">
        <v>251</v>
      </c>
      <c r="M149" s="475"/>
    </row>
    <row r="150" spans="4:13" ht="17.45" customHeight="1">
      <c r="D150" s="534"/>
      <c r="E150" s="530"/>
      <c r="F150" s="550"/>
      <c r="G150" s="86" t="s">
        <v>55</v>
      </c>
      <c r="H150" s="78" t="s">
        <v>401</v>
      </c>
      <c r="I150" s="78" t="s">
        <v>645</v>
      </c>
      <c r="J150" s="103">
        <f t="shared" si="2"/>
        <v>25</v>
      </c>
      <c r="K150" s="88">
        <v>33</v>
      </c>
      <c r="L150" s="158"/>
      <c r="M150" s="476"/>
    </row>
    <row r="151" spans="4:13" ht="17.45" customHeight="1">
      <c r="D151" s="534"/>
      <c r="E151" s="530"/>
      <c r="F151" s="550"/>
      <c r="G151" s="86" t="s">
        <v>124</v>
      </c>
      <c r="H151" s="252" t="s">
        <v>464</v>
      </c>
      <c r="I151" s="252" t="s">
        <v>464</v>
      </c>
      <c r="J151" s="103">
        <f t="shared" si="2"/>
        <v>14</v>
      </c>
      <c r="K151" s="86"/>
      <c r="L151" s="157"/>
      <c r="M151" s="476"/>
    </row>
    <row r="152" spans="4:13" ht="17.45" customHeight="1">
      <c r="D152" s="534"/>
      <c r="E152" s="530"/>
      <c r="F152" s="550"/>
      <c r="G152" s="95" t="s">
        <v>49</v>
      </c>
      <c r="H152" s="75" t="s">
        <v>402</v>
      </c>
      <c r="I152" s="75" t="s">
        <v>658</v>
      </c>
      <c r="J152" s="103">
        <f t="shared" si="2"/>
        <v>49</v>
      </c>
      <c r="K152" s="88"/>
      <c r="L152" s="158"/>
      <c r="M152" s="476"/>
    </row>
    <row r="153" spans="4:13" ht="17.45" customHeight="1">
      <c r="D153" s="534"/>
      <c r="E153" s="530"/>
      <c r="F153" s="550"/>
      <c r="G153" s="86" t="s">
        <v>50</v>
      </c>
      <c r="H153" s="78"/>
      <c r="I153" s="78" t="s">
        <v>645</v>
      </c>
      <c r="J153" s="103">
        <f t="shared" si="2"/>
        <v>25</v>
      </c>
      <c r="K153" s="88"/>
      <c r="L153" s="158"/>
      <c r="M153" s="476"/>
    </row>
    <row r="154" spans="4:13" ht="17.45" customHeight="1">
      <c r="D154" s="534"/>
      <c r="E154" s="530"/>
      <c r="F154" s="551"/>
      <c r="G154" s="97" t="s">
        <v>77</v>
      </c>
      <c r="H154" s="78" t="s">
        <v>401</v>
      </c>
      <c r="I154" s="78" t="s">
        <v>645</v>
      </c>
      <c r="J154" s="103">
        <f t="shared" si="2"/>
        <v>25</v>
      </c>
      <c r="K154" s="99"/>
      <c r="L154" s="168"/>
      <c r="M154" s="477"/>
    </row>
    <row r="155" spans="4:13" ht="17.45" customHeight="1">
      <c r="D155" s="534"/>
      <c r="E155" s="530">
        <v>3</v>
      </c>
      <c r="F155" s="549" t="s">
        <v>533</v>
      </c>
      <c r="G155" s="101" t="s">
        <v>67</v>
      </c>
      <c r="H155" s="261" t="s">
        <v>403</v>
      </c>
      <c r="I155" s="261"/>
      <c r="J155" s="103">
        <f t="shared" si="2"/>
        <v>0</v>
      </c>
      <c r="K155" s="103"/>
      <c r="L155" s="169" t="s">
        <v>251</v>
      </c>
      <c r="M155" s="475"/>
    </row>
    <row r="156" spans="4:13" ht="17.45" customHeight="1">
      <c r="D156" s="534"/>
      <c r="E156" s="530"/>
      <c r="F156" s="550"/>
      <c r="G156" s="86" t="s">
        <v>55</v>
      </c>
      <c r="H156" s="78" t="s">
        <v>404</v>
      </c>
      <c r="I156" s="78" t="s">
        <v>646</v>
      </c>
      <c r="J156" s="103">
        <f t="shared" si="2"/>
        <v>25</v>
      </c>
      <c r="K156" s="88">
        <v>33</v>
      </c>
      <c r="L156" s="158"/>
      <c r="M156" s="476"/>
    </row>
    <row r="157" spans="4:13" ht="17.45" customHeight="1">
      <c r="D157" s="534"/>
      <c r="E157" s="530"/>
      <c r="F157" s="550"/>
      <c r="G157" s="86" t="s">
        <v>124</v>
      </c>
      <c r="H157" s="252" t="s">
        <v>465</v>
      </c>
      <c r="I157" s="252" t="s">
        <v>465</v>
      </c>
      <c r="J157" s="103">
        <f t="shared" si="2"/>
        <v>8</v>
      </c>
      <c r="K157" s="86"/>
      <c r="L157" s="157"/>
      <c r="M157" s="476"/>
    </row>
    <row r="158" spans="4:13" ht="17.45" customHeight="1">
      <c r="D158" s="534"/>
      <c r="E158" s="530"/>
      <c r="F158" s="550"/>
      <c r="G158" s="95" t="s">
        <v>49</v>
      </c>
      <c r="H158" s="131" t="s">
        <v>299</v>
      </c>
      <c r="I158" s="131" t="s">
        <v>659</v>
      </c>
      <c r="J158" s="103">
        <f t="shared" si="2"/>
        <v>53</v>
      </c>
      <c r="K158" s="88"/>
      <c r="L158" s="158"/>
      <c r="M158" s="476"/>
    </row>
    <row r="159" spans="4:13" ht="17.45" customHeight="1">
      <c r="D159" s="534"/>
      <c r="E159" s="530"/>
      <c r="F159" s="550"/>
      <c r="G159" s="86" t="s">
        <v>50</v>
      </c>
      <c r="H159" s="78"/>
      <c r="I159" s="78" t="s">
        <v>646</v>
      </c>
      <c r="J159" s="103">
        <f t="shared" si="2"/>
        <v>25</v>
      </c>
      <c r="K159" s="88"/>
      <c r="L159" s="158"/>
      <c r="M159" s="476"/>
    </row>
    <row r="160" spans="4:13" ht="18" customHeight="1">
      <c r="D160" s="534"/>
      <c r="E160" s="530"/>
      <c r="F160" s="551"/>
      <c r="G160" s="97" t="s">
        <v>77</v>
      </c>
      <c r="H160" s="79" t="s">
        <v>404</v>
      </c>
      <c r="I160" s="78" t="s">
        <v>646</v>
      </c>
      <c r="J160" s="103">
        <f t="shared" si="2"/>
        <v>25</v>
      </c>
      <c r="K160" s="99"/>
      <c r="L160" s="168"/>
      <c r="M160" s="477"/>
    </row>
    <row r="161" spans="4:13" ht="15.6" customHeight="1">
      <c r="D161" s="534"/>
      <c r="E161" s="530">
        <v>4</v>
      </c>
      <c r="F161" s="549" t="s">
        <v>534</v>
      </c>
      <c r="G161" s="101" t="s">
        <v>67</v>
      </c>
      <c r="H161" s="261" t="s">
        <v>405</v>
      </c>
      <c r="I161" s="261"/>
      <c r="J161" s="103">
        <f t="shared" si="2"/>
        <v>0</v>
      </c>
      <c r="K161" s="103"/>
      <c r="L161" s="169" t="s">
        <v>251</v>
      </c>
      <c r="M161" s="475"/>
    </row>
    <row r="162" spans="4:13" ht="15.6" customHeight="1">
      <c r="D162" s="534"/>
      <c r="E162" s="530"/>
      <c r="F162" s="550"/>
      <c r="G162" s="86" t="s">
        <v>55</v>
      </c>
      <c r="H162" s="78" t="s">
        <v>296</v>
      </c>
      <c r="I162" s="78" t="s">
        <v>647</v>
      </c>
      <c r="J162" s="103">
        <f t="shared" si="2"/>
        <v>25</v>
      </c>
      <c r="K162" s="88">
        <v>33</v>
      </c>
      <c r="L162" s="158"/>
      <c r="M162" s="476"/>
    </row>
    <row r="163" spans="4:13" ht="15.6" customHeight="1">
      <c r="D163" s="534"/>
      <c r="E163" s="530"/>
      <c r="F163" s="550"/>
      <c r="G163" s="86" t="s">
        <v>124</v>
      </c>
      <c r="H163" s="252" t="s">
        <v>466</v>
      </c>
      <c r="I163" s="252" t="s">
        <v>466</v>
      </c>
      <c r="J163" s="103">
        <f t="shared" si="2"/>
        <v>12</v>
      </c>
      <c r="K163" s="86"/>
      <c r="L163" s="157"/>
      <c r="M163" s="476"/>
    </row>
    <row r="164" spans="4:13" ht="16.5">
      <c r="D164" s="534"/>
      <c r="E164" s="530"/>
      <c r="F164" s="550"/>
      <c r="G164" s="95" t="s">
        <v>49</v>
      </c>
      <c r="H164" s="131" t="s">
        <v>298</v>
      </c>
      <c r="I164" s="131" t="s">
        <v>660</v>
      </c>
      <c r="J164" s="103">
        <f t="shared" si="2"/>
        <v>53</v>
      </c>
      <c r="K164" s="88"/>
      <c r="L164" s="158"/>
      <c r="M164" s="476"/>
    </row>
    <row r="165" spans="4:13" ht="15.6" customHeight="1">
      <c r="D165" s="534"/>
      <c r="E165" s="530"/>
      <c r="F165" s="550"/>
      <c r="G165" s="86" t="s">
        <v>50</v>
      </c>
      <c r="H165" s="78"/>
      <c r="I165" s="78" t="s">
        <v>647</v>
      </c>
      <c r="J165" s="103">
        <f t="shared" si="2"/>
        <v>25</v>
      </c>
      <c r="K165" s="88"/>
      <c r="L165" s="158"/>
      <c r="M165" s="476"/>
    </row>
    <row r="166" spans="4:13" ht="15.6" customHeight="1">
      <c r="D166" s="534"/>
      <c r="E166" s="530"/>
      <c r="F166" s="551"/>
      <c r="G166" s="97" t="s">
        <v>77</v>
      </c>
      <c r="H166" s="78" t="s">
        <v>296</v>
      </c>
      <c r="I166" s="78" t="s">
        <v>647</v>
      </c>
      <c r="J166" s="103">
        <f t="shared" si="2"/>
        <v>25</v>
      </c>
      <c r="K166" s="99"/>
      <c r="L166" s="168"/>
      <c r="M166" s="477"/>
    </row>
    <row r="167" spans="4:13" ht="15.6" customHeight="1">
      <c r="D167" s="534"/>
      <c r="E167" s="530">
        <v>5</v>
      </c>
      <c r="F167" s="549" t="s">
        <v>535</v>
      </c>
      <c r="G167" s="101" t="s">
        <v>67</v>
      </c>
      <c r="H167" s="262" t="s">
        <v>406</v>
      </c>
      <c r="I167" s="286"/>
      <c r="J167" s="103">
        <f t="shared" si="2"/>
        <v>0</v>
      </c>
      <c r="K167" s="103"/>
      <c r="L167" s="169" t="s">
        <v>251</v>
      </c>
      <c r="M167" s="475"/>
    </row>
    <row r="168" spans="4:13" ht="15.6" customHeight="1">
      <c r="D168" s="534"/>
      <c r="E168" s="530"/>
      <c r="F168" s="550"/>
      <c r="G168" s="86" t="s">
        <v>55</v>
      </c>
      <c r="H168" s="237" t="s">
        <v>407</v>
      </c>
      <c r="I168" s="78" t="s">
        <v>588</v>
      </c>
      <c r="J168" s="103">
        <f t="shared" si="2"/>
        <v>22</v>
      </c>
      <c r="K168" s="88">
        <v>33</v>
      </c>
      <c r="L168" s="158"/>
      <c r="M168" s="476"/>
    </row>
    <row r="169" spans="4:13" ht="15.6" customHeight="1">
      <c r="D169" s="534"/>
      <c r="E169" s="530"/>
      <c r="F169" s="550"/>
      <c r="G169" s="86" t="s">
        <v>124</v>
      </c>
      <c r="H169" s="263" t="s">
        <v>467</v>
      </c>
      <c r="I169" s="263" t="s">
        <v>467</v>
      </c>
      <c r="J169" s="103">
        <f t="shared" si="2"/>
        <v>13</v>
      </c>
      <c r="K169" s="86"/>
      <c r="L169" s="157"/>
      <c r="M169" s="476"/>
    </row>
    <row r="170" spans="4:13" ht="16.5">
      <c r="D170" s="534"/>
      <c r="E170" s="530"/>
      <c r="F170" s="550"/>
      <c r="G170" s="95" t="s">
        <v>49</v>
      </c>
      <c r="H170" s="238" t="s">
        <v>295</v>
      </c>
      <c r="I170" s="238" t="s">
        <v>661</v>
      </c>
      <c r="J170" s="103">
        <f t="shared" si="2"/>
        <v>65</v>
      </c>
      <c r="K170" s="88"/>
      <c r="L170" s="158"/>
      <c r="M170" s="476"/>
    </row>
    <row r="171" spans="4:13" ht="15.6" customHeight="1">
      <c r="D171" s="534"/>
      <c r="E171" s="530"/>
      <c r="F171" s="550"/>
      <c r="G171" s="86" t="s">
        <v>50</v>
      </c>
      <c r="H171" s="237"/>
      <c r="I171" s="132" t="s">
        <v>588</v>
      </c>
      <c r="J171" s="103">
        <f t="shared" si="2"/>
        <v>22</v>
      </c>
      <c r="K171" s="88"/>
      <c r="L171" s="158"/>
      <c r="M171" s="476"/>
    </row>
    <row r="172" spans="4:13" ht="15.6" customHeight="1">
      <c r="D172" s="534"/>
      <c r="E172" s="530"/>
      <c r="F172" s="551"/>
      <c r="G172" s="97" t="s">
        <v>77</v>
      </c>
      <c r="H172" s="237" t="s">
        <v>407</v>
      </c>
      <c r="I172" s="132" t="s">
        <v>588</v>
      </c>
      <c r="J172" s="103">
        <f t="shared" si="2"/>
        <v>22</v>
      </c>
      <c r="K172" s="99"/>
      <c r="L172" s="168"/>
      <c r="M172" s="477"/>
    </row>
    <row r="173" spans="4:13" ht="15.6" customHeight="1">
      <c r="D173" s="534"/>
      <c r="E173" s="530">
        <v>6</v>
      </c>
      <c r="F173" s="549" t="s">
        <v>536</v>
      </c>
      <c r="G173" s="91" t="s">
        <v>67</v>
      </c>
      <c r="H173" s="262" t="s">
        <v>408</v>
      </c>
      <c r="I173" s="287"/>
      <c r="J173" s="103">
        <f t="shared" si="2"/>
        <v>0</v>
      </c>
      <c r="K173" s="93"/>
      <c r="L173" s="169" t="s">
        <v>251</v>
      </c>
      <c r="M173" s="475"/>
    </row>
    <row r="174" spans="4:13" ht="15.6" customHeight="1">
      <c r="D174" s="534"/>
      <c r="E174" s="530"/>
      <c r="F174" s="550"/>
      <c r="G174" s="86" t="s">
        <v>55</v>
      </c>
      <c r="H174" s="237" t="s">
        <v>297</v>
      </c>
      <c r="I174" s="424" t="s">
        <v>589</v>
      </c>
      <c r="J174" s="386">
        <f t="shared" si="2"/>
        <v>35</v>
      </c>
      <c r="K174" s="88">
        <v>33</v>
      </c>
      <c r="L174" s="158"/>
      <c r="M174" s="476"/>
    </row>
    <row r="175" spans="4:13" ht="15.6" customHeight="1">
      <c r="D175" s="534"/>
      <c r="E175" s="530"/>
      <c r="F175" s="550"/>
      <c r="G175" s="86" t="s">
        <v>124</v>
      </c>
      <c r="H175" s="263" t="s">
        <v>468</v>
      </c>
      <c r="I175" s="263" t="s">
        <v>468</v>
      </c>
      <c r="J175" s="103">
        <f t="shared" si="2"/>
        <v>17</v>
      </c>
      <c r="K175" s="86"/>
      <c r="L175" s="157"/>
      <c r="M175" s="476"/>
    </row>
    <row r="176" spans="4:13" ht="16.5">
      <c r="D176" s="534"/>
      <c r="E176" s="530"/>
      <c r="F176" s="550"/>
      <c r="G176" s="95" t="s">
        <v>49</v>
      </c>
      <c r="H176" s="238" t="s">
        <v>300</v>
      </c>
      <c r="I176" s="238" t="s">
        <v>662</v>
      </c>
      <c r="J176" s="103">
        <f t="shared" si="2"/>
        <v>49</v>
      </c>
      <c r="K176" s="88"/>
      <c r="L176" s="158"/>
      <c r="M176" s="476"/>
    </row>
    <row r="177" spans="4:13" ht="19.149999999999999" customHeight="1">
      <c r="D177" s="534"/>
      <c r="E177" s="530"/>
      <c r="F177" s="550"/>
      <c r="G177" s="86" t="s">
        <v>50</v>
      </c>
      <c r="H177" s="237"/>
      <c r="I177" s="78" t="s">
        <v>589</v>
      </c>
      <c r="J177" s="103">
        <f t="shared" si="2"/>
        <v>35</v>
      </c>
      <c r="K177" s="88"/>
      <c r="L177" s="158"/>
      <c r="M177" s="476"/>
    </row>
    <row r="178" spans="4:13" ht="15.6" customHeight="1">
      <c r="D178" s="534"/>
      <c r="E178" s="530"/>
      <c r="F178" s="551"/>
      <c r="G178" s="119" t="s">
        <v>77</v>
      </c>
      <c r="H178" s="237" t="s">
        <v>297</v>
      </c>
      <c r="I178" s="78" t="s">
        <v>589</v>
      </c>
      <c r="J178" s="103">
        <f t="shared" si="2"/>
        <v>35</v>
      </c>
      <c r="K178" s="120"/>
      <c r="L178" s="168"/>
      <c r="M178" s="477"/>
    </row>
    <row r="179" spans="4:13" ht="15.6" customHeight="1">
      <c r="D179" s="534"/>
      <c r="E179" s="530">
        <v>7</v>
      </c>
      <c r="F179" s="549" t="s">
        <v>537</v>
      </c>
      <c r="G179" s="101" t="s">
        <v>67</v>
      </c>
      <c r="H179" s="262" t="s">
        <v>409</v>
      </c>
      <c r="I179" s="286"/>
      <c r="J179" s="103">
        <f t="shared" si="2"/>
        <v>0</v>
      </c>
      <c r="K179" s="103"/>
      <c r="L179" s="169" t="s">
        <v>251</v>
      </c>
      <c r="M179" s="475"/>
    </row>
    <row r="180" spans="4:13" ht="15.6" customHeight="1">
      <c r="D180" s="534"/>
      <c r="E180" s="530"/>
      <c r="F180" s="550"/>
      <c r="G180" s="86" t="s">
        <v>55</v>
      </c>
      <c r="H180" s="78" t="s">
        <v>410</v>
      </c>
      <c r="I180" s="424" t="s">
        <v>590</v>
      </c>
      <c r="J180" s="386">
        <f t="shared" si="2"/>
        <v>49</v>
      </c>
      <c r="K180" s="88">
        <v>33</v>
      </c>
      <c r="L180" s="158"/>
      <c r="M180" s="476"/>
    </row>
    <row r="181" spans="4:13" ht="15.6" customHeight="1">
      <c r="D181" s="534"/>
      <c r="E181" s="530"/>
      <c r="F181" s="550"/>
      <c r="G181" s="86" t="s">
        <v>124</v>
      </c>
      <c r="H181" s="252" t="s">
        <v>469</v>
      </c>
      <c r="I181" s="252" t="s">
        <v>469</v>
      </c>
      <c r="J181" s="103">
        <f t="shared" si="2"/>
        <v>27</v>
      </c>
      <c r="K181" s="86"/>
      <c r="L181" s="157"/>
      <c r="M181" s="476"/>
    </row>
    <row r="182" spans="4:13" ht="16.5">
      <c r="D182" s="534"/>
      <c r="E182" s="530"/>
      <c r="F182" s="550"/>
      <c r="G182" s="95" t="s">
        <v>49</v>
      </c>
      <c r="H182" s="131" t="s">
        <v>301</v>
      </c>
      <c r="I182" s="131" t="s">
        <v>663</v>
      </c>
      <c r="J182" s="103">
        <f t="shared" si="2"/>
        <v>59</v>
      </c>
      <c r="K182" s="88"/>
      <c r="L182" s="158"/>
      <c r="M182" s="476"/>
    </row>
    <row r="183" spans="4:13" ht="15.6" customHeight="1">
      <c r="D183" s="534"/>
      <c r="E183" s="530"/>
      <c r="F183" s="550"/>
      <c r="G183" s="86" t="s">
        <v>50</v>
      </c>
      <c r="H183" s="78"/>
      <c r="I183" s="78" t="s">
        <v>590</v>
      </c>
      <c r="J183" s="103">
        <f t="shared" si="2"/>
        <v>49</v>
      </c>
      <c r="K183" s="88"/>
      <c r="L183" s="158"/>
      <c r="M183" s="476"/>
    </row>
    <row r="184" spans="4:13" ht="15.6" customHeight="1">
      <c r="D184" s="534"/>
      <c r="E184" s="530"/>
      <c r="F184" s="551"/>
      <c r="G184" s="97" t="s">
        <v>77</v>
      </c>
      <c r="H184" s="132" t="s">
        <v>410</v>
      </c>
      <c r="I184" s="78" t="s">
        <v>590</v>
      </c>
      <c r="J184" s="103">
        <f t="shared" si="2"/>
        <v>49</v>
      </c>
      <c r="K184" s="99"/>
      <c r="L184" s="168"/>
      <c r="M184" s="477"/>
    </row>
    <row r="185" spans="4:13" ht="15.6" customHeight="1">
      <c r="D185" s="534"/>
      <c r="E185" s="530">
        <v>8</v>
      </c>
      <c r="F185" s="549" t="s">
        <v>538</v>
      </c>
      <c r="G185" s="101" t="s">
        <v>67</v>
      </c>
      <c r="H185" s="262" t="s">
        <v>411</v>
      </c>
      <c r="I185" s="286"/>
      <c r="J185" s="103">
        <f t="shared" si="2"/>
        <v>0</v>
      </c>
      <c r="K185" s="103"/>
      <c r="L185" s="103" t="s">
        <v>250</v>
      </c>
      <c r="M185" s="475"/>
    </row>
    <row r="186" spans="4:13" ht="15.6" customHeight="1">
      <c r="D186" s="534"/>
      <c r="E186" s="530"/>
      <c r="F186" s="550"/>
      <c r="G186" s="86" t="s">
        <v>55</v>
      </c>
      <c r="H186" s="78" t="s">
        <v>412</v>
      </c>
      <c r="I186" s="78" t="s">
        <v>412</v>
      </c>
      <c r="J186" s="103">
        <f t="shared" si="2"/>
        <v>9</v>
      </c>
      <c r="K186" s="88">
        <v>33</v>
      </c>
      <c r="L186" s="88"/>
      <c r="M186" s="476"/>
    </row>
    <row r="187" spans="4:13" ht="15.6" customHeight="1">
      <c r="D187" s="534"/>
      <c r="E187" s="530"/>
      <c r="F187" s="550"/>
      <c r="G187" s="86" t="s">
        <v>124</v>
      </c>
      <c r="H187" s="252" t="s">
        <v>470</v>
      </c>
      <c r="I187" s="252" t="s">
        <v>470</v>
      </c>
      <c r="J187" s="103">
        <f t="shared" si="2"/>
        <v>9</v>
      </c>
      <c r="K187" s="86"/>
      <c r="L187" s="86"/>
      <c r="M187" s="476"/>
    </row>
    <row r="188" spans="4:13" ht="16.5">
      <c r="D188" s="534"/>
      <c r="E188" s="530"/>
      <c r="F188" s="550"/>
      <c r="G188" s="95" t="s">
        <v>49</v>
      </c>
      <c r="H188" s="131" t="s">
        <v>302</v>
      </c>
      <c r="I188" s="131" t="s">
        <v>664</v>
      </c>
      <c r="J188" s="103">
        <f t="shared" si="2"/>
        <v>55</v>
      </c>
      <c r="K188" s="88"/>
      <c r="L188" s="88"/>
      <c r="M188" s="476"/>
    </row>
    <row r="189" spans="4:13" ht="15.6" customHeight="1">
      <c r="D189" s="534"/>
      <c r="E189" s="530"/>
      <c r="F189" s="550"/>
      <c r="G189" s="86" t="s">
        <v>50</v>
      </c>
      <c r="H189" s="78"/>
      <c r="I189" s="78" t="s">
        <v>412</v>
      </c>
      <c r="J189" s="103">
        <f t="shared" si="2"/>
        <v>9</v>
      </c>
      <c r="K189" s="88"/>
      <c r="L189" s="88"/>
      <c r="M189" s="476"/>
    </row>
    <row r="190" spans="4:13" ht="15.6" customHeight="1" thickBot="1">
      <c r="D190" s="534"/>
      <c r="E190" s="531"/>
      <c r="F190" s="550"/>
      <c r="G190" s="119" t="s">
        <v>77</v>
      </c>
      <c r="H190" s="132" t="s">
        <v>412</v>
      </c>
      <c r="I190" s="78" t="s">
        <v>412</v>
      </c>
      <c r="J190" s="103">
        <f t="shared" si="2"/>
        <v>9</v>
      </c>
      <c r="K190" s="120"/>
      <c r="L190" s="120"/>
      <c r="M190" s="476"/>
    </row>
    <row r="191" spans="4:13">
      <c r="D191" s="471"/>
      <c r="E191" s="366"/>
      <c r="F191" s="367" t="s">
        <v>136</v>
      </c>
      <c r="G191" s="368" t="s">
        <v>55</v>
      </c>
      <c r="H191" s="369" t="s">
        <v>485</v>
      </c>
      <c r="I191" s="434"/>
      <c r="J191" s="296">
        <f t="shared" si="2"/>
        <v>0</v>
      </c>
      <c r="K191" s="370"/>
      <c r="L191" s="370"/>
      <c r="M191" s="371"/>
    </row>
    <row r="192" spans="4:13" ht="15.6" customHeight="1">
      <c r="D192" s="471"/>
      <c r="E192" s="528"/>
      <c r="F192" s="503" t="s">
        <v>525</v>
      </c>
      <c r="G192" s="318" t="s">
        <v>55</v>
      </c>
      <c r="H192" s="318" t="s">
        <v>471</v>
      </c>
      <c r="I192" s="432"/>
      <c r="J192" s="137">
        <f t="shared" si="2"/>
        <v>0</v>
      </c>
      <c r="K192" s="375">
        <v>33</v>
      </c>
      <c r="L192" s="375"/>
      <c r="M192" s="552" t="s">
        <v>774</v>
      </c>
    </row>
    <row r="193" spans="4:13" ht="15.6" customHeight="1">
      <c r="D193" s="471"/>
      <c r="E193" s="528"/>
      <c r="F193" s="503"/>
      <c r="G193" s="297" t="s">
        <v>124</v>
      </c>
      <c r="H193" s="310" t="str">
        <f>LOWER(H192)</f>
        <v>soundbar buying guide</v>
      </c>
      <c r="I193" s="422"/>
      <c r="J193" s="137">
        <f t="shared" si="2"/>
        <v>0</v>
      </c>
      <c r="K193" s="138"/>
      <c r="L193" s="138"/>
      <c r="M193" s="552"/>
    </row>
    <row r="194" spans="4:13" ht="17.45" customHeight="1">
      <c r="D194" s="471"/>
      <c r="E194" s="528"/>
      <c r="F194" s="503"/>
      <c r="G194" s="300" t="s">
        <v>49</v>
      </c>
      <c r="H194" s="364" t="s">
        <v>472</v>
      </c>
      <c r="I194" s="433" t="s">
        <v>773</v>
      </c>
      <c r="J194" s="137">
        <f t="shared" si="2"/>
        <v>66</v>
      </c>
      <c r="K194" s="139"/>
      <c r="L194" s="139"/>
      <c r="M194" s="552"/>
    </row>
    <row r="195" spans="4:13" ht="15.6" customHeight="1">
      <c r="D195" s="471"/>
      <c r="E195" s="528"/>
      <c r="F195" s="504"/>
      <c r="G195" s="302" t="s">
        <v>77</v>
      </c>
      <c r="H195" s="302"/>
      <c r="I195" s="432"/>
      <c r="J195" s="137">
        <f t="shared" si="2"/>
        <v>0</v>
      </c>
      <c r="K195" s="142"/>
      <c r="L195" s="142"/>
      <c r="M195" s="553"/>
    </row>
    <row r="196" spans="4:13" ht="16.149999999999999" customHeight="1">
      <c r="D196" s="471"/>
      <c r="E196" s="528"/>
      <c r="F196" s="503" t="s">
        <v>526</v>
      </c>
      <c r="G196" s="297" t="s">
        <v>55</v>
      </c>
      <c r="H196" s="295" t="s">
        <v>473</v>
      </c>
      <c r="I196" s="437"/>
      <c r="J196" s="137">
        <f t="shared" si="2"/>
        <v>0</v>
      </c>
      <c r="K196" s="139">
        <v>33</v>
      </c>
      <c r="L196" s="139"/>
      <c r="M196" s="552" t="s">
        <v>774</v>
      </c>
    </row>
    <row r="197" spans="4:13" ht="16.149999999999999" customHeight="1">
      <c r="D197" s="471"/>
      <c r="E197" s="528"/>
      <c r="F197" s="503"/>
      <c r="G197" s="297" t="s">
        <v>124</v>
      </c>
      <c r="H197" s="310" t="str">
        <f>LOWER(H196)</f>
        <v>why the frame</v>
      </c>
      <c r="I197" s="422"/>
      <c r="J197" s="137">
        <f t="shared" si="2"/>
        <v>0</v>
      </c>
      <c r="K197" s="138"/>
      <c r="L197" s="138"/>
      <c r="M197" s="552"/>
    </row>
    <row r="198" spans="4:13" ht="17.45" customHeight="1">
      <c r="D198" s="471"/>
      <c r="E198" s="528"/>
      <c r="F198" s="503"/>
      <c r="G198" s="300" t="s">
        <v>49</v>
      </c>
      <c r="H198" s="300" t="s">
        <v>295</v>
      </c>
      <c r="I198" s="433" t="s">
        <v>775</v>
      </c>
      <c r="J198" s="137">
        <f t="shared" si="2"/>
        <v>65</v>
      </c>
      <c r="K198" s="139"/>
      <c r="L198" s="139"/>
      <c r="M198" s="552"/>
    </row>
    <row r="199" spans="4:13" ht="16.149999999999999" customHeight="1">
      <c r="D199" s="471"/>
      <c r="E199" s="528"/>
      <c r="F199" s="504"/>
      <c r="G199" s="302" t="s">
        <v>77</v>
      </c>
      <c r="H199" s="302"/>
      <c r="I199" s="437"/>
      <c r="J199" s="137">
        <f t="shared" si="2"/>
        <v>0</v>
      </c>
      <c r="K199" s="142"/>
      <c r="L199" s="142"/>
      <c r="M199" s="553"/>
    </row>
    <row r="200" spans="4:13" ht="16.149999999999999" customHeight="1">
      <c r="D200" s="471"/>
      <c r="E200" s="528"/>
      <c r="F200" s="503" t="s">
        <v>527</v>
      </c>
      <c r="G200" s="297" t="s">
        <v>55</v>
      </c>
      <c r="H200" s="295" t="s">
        <v>474</v>
      </c>
      <c r="I200" s="400"/>
      <c r="J200" s="137">
        <f t="shared" si="2"/>
        <v>0</v>
      </c>
      <c r="K200" s="139">
        <v>33</v>
      </c>
      <c r="L200" s="139"/>
      <c r="M200" s="524" t="s">
        <v>540</v>
      </c>
    </row>
    <row r="201" spans="4:13" ht="16.149999999999999" customHeight="1">
      <c r="D201" s="471"/>
      <c r="E201" s="528"/>
      <c r="F201" s="503"/>
      <c r="G201" s="297" t="s">
        <v>124</v>
      </c>
      <c r="H201" s="310" t="str">
        <f>LOWER(H200)</f>
        <v>samsung smart tv</v>
      </c>
      <c r="I201" s="401"/>
      <c r="J201" s="137">
        <f t="shared" ref="J201:J214" si="3">LENB(I201)</f>
        <v>0</v>
      </c>
      <c r="K201" s="138"/>
      <c r="L201" s="138"/>
      <c r="M201" s="505"/>
    </row>
    <row r="202" spans="4:13" ht="17.45" customHeight="1">
      <c r="D202" s="471"/>
      <c r="E202" s="528"/>
      <c r="F202" s="503"/>
      <c r="G202" s="300" t="s">
        <v>49</v>
      </c>
      <c r="H202" s="300" t="s">
        <v>475</v>
      </c>
      <c r="I202" s="403"/>
      <c r="J202" s="137">
        <f t="shared" si="3"/>
        <v>0</v>
      </c>
      <c r="K202" s="139"/>
      <c r="L202" s="139"/>
      <c r="M202" s="505"/>
    </row>
    <row r="203" spans="4:13" ht="16.149999999999999" customHeight="1" thickBot="1">
      <c r="D203" s="471"/>
      <c r="E203" s="528"/>
      <c r="F203" s="504"/>
      <c r="G203" s="314" t="s">
        <v>77</v>
      </c>
      <c r="H203" s="302"/>
      <c r="I203" s="404"/>
      <c r="J203" s="137">
        <f t="shared" si="3"/>
        <v>0</v>
      </c>
      <c r="K203" s="435"/>
      <c r="L203" s="435"/>
      <c r="M203" s="554"/>
    </row>
    <row r="204" spans="4:13" ht="16.149999999999999" customHeight="1">
      <c r="D204" s="471"/>
      <c r="E204" s="528"/>
      <c r="F204" s="503" t="s">
        <v>528</v>
      </c>
      <c r="G204" s="295" t="s">
        <v>55</v>
      </c>
      <c r="H204" s="295" t="s">
        <v>476</v>
      </c>
      <c r="I204" s="438"/>
      <c r="J204" s="137">
        <f t="shared" si="3"/>
        <v>0</v>
      </c>
      <c r="K204" s="137">
        <v>33</v>
      </c>
      <c r="L204" s="137"/>
      <c r="M204" s="552" t="s">
        <v>774</v>
      </c>
    </row>
    <row r="205" spans="4:13" ht="16.149999999999999" customHeight="1">
      <c r="D205" s="471"/>
      <c r="E205" s="528"/>
      <c r="F205" s="503"/>
      <c r="G205" s="297" t="s">
        <v>124</v>
      </c>
      <c r="H205" s="310" t="str">
        <f>LOWER(H204)</f>
        <v>best gaming tv</v>
      </c>
      <c r="I205" s="422"/>
      <c r="J205" s="137">
        <f t="shared" si="3"/>
        <v>0</v>
      </c>
      <c r="K205" s="138"/>
      <c r="L205" s="138"/>
      <c r="M205" s="552"/>
    </row>
    <row r="206" spans="4:13" ht="17.45" customHeight="1">
      <c r="D206" s="471"/>
      <c r="E206" s="528"/>
      <c r="F206" s="503"/>
      <c r="G206" s="300" t="s">
        <v>49</v>
      </c>
      <c r="H206" s="300" t="s">
        <v>477</v>
      </c>
      <c r="I206" s="433" t="s">
        <v>776</v>
      </c>
      <c r="J206" s="137">
        <f t="shared" si="3"/>
        <v>45</v>
      </c>
      <c r="K206" s="139"/>
      <c r="L206" s="139"/>
      <c r="M206" s="552"/>
    </row>
    <row r="207" spans="4:13" ht="16.149999999999999" customHeight="1">
      <c r="D207" s="471"/>
      <c r="E207" s="528"/>
      <c r="F207" s="504"/>
      <c r="G207" s="302" t="s">
        <v>77</v>
      </c>
      <c r="H207" s="302"/>
      <c r="I207" s="439"/>
      <c r="J207" s="137">
        <f t="shared" si="3"/>
        <v>0</v>
      </c>
      <c r="K207" s="142"/>
      <c r="L207" s="142"/>
      <c r="M207" s="553"/>
    </row>
    <row r="208" spans="4:13" ht="16.149999999999999" customHeight="1">
      <c r="D208" s="471"/>
      <c r="E208" s="528"/>
      <c r="F208" s="503" t="s">
        <v>529</v>
      </c>
      <c r="G208" s="297" t="s">
        <v>55</v>
      </c>
      <c r="H208" s="295" t="s">
        <v>478</v>
      </c>
      <c r="I208" s="400"/>
      <c r="J208" s="137">
        <f t="shared" si="3"/>
        <v>0</v>
      </c>
      <c r="K208" s="139">
        <v>33</v>
      </c>
      <c r="L208" s="139"/>
      <c r="M208" s="524" t="s">
        <v>540</v>
      </c>
    </row>
    <row r="209" spans="4:13" ht="16.149999999999999" customHeight="1">
      <c r="D209" s="471"/>
      <c r="E209" s="528"/>
      <c r="F209" s="503"/>
      <c r="G209" s="297" t="s">
        <v>124</v>
      </c>
      <c r="H209" s="310" t="str">
        <f>LOWER(H208)</f>
        <v>super big tv</v>
      </c>
      <c r="I209" s="401"/>
      <c r="J209" s="137">
        <f t="shared" si="3"/>
        <v>0</v>
      </c>
      <c r="K209" s="138"/>
      <c r="L209" s="138"/>
      <c r="M209" s="505"/>
    </row>
    <row r="210" spans="4:13" ht="17.45" customHeight="1">
      <c r="D210" s="471"/>
      <c r="E210" s="528"/>
      <c r="F210" s="503"/>
      <c r="G210" s="300" t="s">
        <v>49</v>
      </c>
      <c r="H210" s="300" t="s">
        <v>479</v>
      </c>
      <c r="I210" s="403"/>
      <c r="J210" s="137">
        <f t="shared" si="3"/>
        <v>0</v>
      </c>
      <c r="K210" s="139"/>
      <c r="L210" s="139"/>
      <c r="M210" s="505"/>
    </row>
    <row r="211" spans="4:13" ht="16.149999999999999" customHeight="1" thickBot="1">
      <c r="D211" s="471"/>
      <c r="E211" s="528"/>
      <c r="F211" s="504"/>
      <c r="G211" s="302" t="s">
        <v>77</v>
      </c>
      <c r="H211" s="302"/>
      <c r="I211" s="405"/>
      <c r="J211" s="137">
        <f t="shared" si="3"/>
        <v>0</v>
      </c>
      <c r="K211" s="142"/>
      <c r="L211" s="142"/>
      <c r="M211" s="554"/>
    </row>
    <row r="212" spans="4:13" ht="15.6" customHeight="1">
      <c r="D212" s="471"/>
      <c r="E212" s="528"/>
      <c r="F212" s="503" t="s">
        <v>530</v>
      </c>
      <c r="G212" s="297" t="s">
        <v>55</v>
      </c>
      <c r="H212" s="295" t="s">
        <v>480</v>
      </c>
      <c r="I212" s="400"/>
      <c r="J212" s="137">
        <f t="shared" si="3"/>
        <v>0</v>
      </c>
      <c r="K212" s="139">
        <v>33</v>
      </c>
      <c r="L212" s="139"/>
      <c r="M212" s="524" t="s">
        <v>540</v>
      </c>
    </row>
    <row r="213" spans="4:13" ht="15.6" customHeight="1">
      <c r="D213" s="471"/>
      <c r="E213" s="528"/>
      <c r="F213" s="503"/>
      <c r="G213" s="297" t="s">
        <v>124</v>
      </c>
      <c r="H213" s="310" t="str">
        <f>LOWER(H212)</f>
        <v>best samsung tv for sports</v>
      </c>
      <c r="I213" s="401"/>
      <c r="J213" s="137">
        <f t="shared" si="3"/>
        <v>0</v>
      </c>
      <c r="K213" s="138"/>
      <c r="L213" s="138"/>
      <c r="M213" s="505"/>
    </row>
    <row r="214" spans="4:13" ht="15.6" customHeight="1">
      <c r="D214" s="471"/>
      <c r="E214" s="528"/>
      <c r="F214" s="503"/>
      <c r="G214" s="300" t="s">
        <v>49</v>
      </c>
      <c r="H214" s="300" t="s">
        <v>481</v>
      </c>
      <c r="I214" s="403"/>
      <c r="J214" s="137">
        <f t="shared" si="3"/>
        <v>0</v>
      </c>
      <c r="K214" s="139"/>
      <c r="L214" s="139"/>
      <c r="M214" s="505"/>
    </row>
    <row r="215" spans="4:13" ht="16.149999999999999" customHeight="1" thickBot="1">
      <c r="D215" s="487"/>
      <c r="E215" s="529"/>
      <c r="F215" s="555"/>
      <c r="G215" s="319" t="s">
        <v>77</v>
      </c>
      <c r="H215" s="319"/>
      <c r="I215" s="406"/>
      <c r="J215" s="436">
        <f>LENB(I215)</f>
        <v>0</v>
      </c>
      <c r="K215" s="436"/>
      <c r="L215" s="436"/>
      <c r="M215" s="554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23" r:id="rId23" xr:uid="{FF455CB8-BFDD-46ED-BD85-9DFC23FBDA4D}"/>
    <hyperlink ref="I29" r:id="rId24" display="https://www.samsung.com/uk/tvs/qled-tv/" xr:uid="{47EEEA43-5E89-4F99-8850-BC6D852E502C}"/>
    <hyperlink ref="I35" r:id="rId25" xr:uid="{0244F5EC-07C7-4D90-A378-4DF699B2AE12}"/>
    <hyperlink ref="I41" r:id="rId26" xr:uid="{FF7910EF-09C6-4221-AAE7-1A722C63335E}"/>
    <hyperlink ref="I71" r:id="rId27" xr:uid="{4335292E-D156-4784-B8A8-442F43D19310}"/>
    <hyperlink ref="I77" r:id="rId28" xr:uid="{977B6ED1-458C-4992-8B27-68DC67794F67}"/>
    <hyperlink ref="I89" r:id="rId29" xr:uid="{583A628B-C092-498B-8F50-F06565BC7F4D}"/>
    <hyperlink ref="I94" r:id="rId30" xr:uid="{88F8D916-7705-4B78-83DE-11516236ADAA}"/>
    <hyperlink ref="I102" r:id="rId31" xr:uid="{1E19B3AB-83A9-4B15-BDB1-3D48EBDADB86}"/>
    <hyperlink ref="I110" r:id="rId32" xr:uid="{57DAD8DA-19BF-4072-8C4E-B63BF6F6DF2A}"/>
    <hyperlink ref="I114" r:id="rId33" xr:uid="{F5068F16-39F0-4941-ADEA-F933FE82944F}"/>
    <hyperlink ref="I118" r:id="rId34" xr:uid="{D03D3C1C-2D38-40C6-82C2-6601014787B2}"/>
    <hyperlink ref="I127" r:id="rId35" xr:uid="{AC73CFA3-762D-4A40-9406-AC1AE57A2E03}"/>
    <hyperlink ref="I146" r:id="rId36" display="https://www.samsung.com/uk/tvs/vision-ai-tv" xr:uid="{A64B973E-00A5-4AD7-B558-5BCFCA53E08B}"/>
    <hyperlink ref="I152" r:id="rId37" display="https://www.samsung.com/uk/tvs/help-me-choose/" xr:uid="{12E61876-F1BA-4075-A67C-85AB4796D469}"/>
    <hyperlink ref="I158" r:id="rId38" display="https://www.samsung.com/uk/tvs/oled-tv/highlights/" xr:uid="{4397A258-2CED-4AA0-ACFE-8BC3650A4BF7}"/>
    <hyperlink ref="I164" r:id="rId39" display="https://www.samsung.com/uk/tvs/qled-tv/highlights/" xr:uid="{B3D6CFEA-44F2-432E-B75B-9C4A9F48A646}"/>
    <hyperlink ref="I170" r:id="rId40" display="https://www.samsung.com/uk/lifestyle-tvs/the-frame/highlights/" xr:uid="{C3EF5F91-282C-4759-936E-920563919C99}"/>
    <hyperlink ref="I176" r:id="rId41" display="https://www.samsung.com/uk/tvs/help-me-choose/" xr:uid="{9F7F245E-8B45-4482-960A-6C5F0590707D}"/>
    <hyperlink ref="I182" r:id="rId42" display="https://www.samsung.com/uk/audio-devices/help-me-choose/" xr:uid="{86578BDB-6BFE-4A1E-B0C0-798A1CA5B969}"/>
    <hyperlink ref="I188" r:id="rId43" display="https://www.samsung.com/uk/tvs/micro-led/highlights/" xr:uid="{148E7B0C-ADD6-4837-AF9C-2C77E8055941}"/>
    <hyperlink ref="I65" r:id="rId44" xr:uid="{F4E926E7-40F1-4A37-95B3-67BD37BE4D7D}"/>
    <hyperlink ref="H136" r:id="rId45" xr:uid="{C6EC0D62-411D-4CD3-94F8-93588CA68747}"/>
    <hyperlink ref="I136" r:id="rId46" xr:uid="{CB28485B-BFEC-4116-AFDC-715214BD9E02}"/>
    <hyperlink ref="I132" r:id="rId47" xr:uid="{B08BB171-88D8-4C0D-8CB8-BB352B818E5C}"/>
    <hyperlink ref="I106" r:id="rId48" xr:uid="{EEF1FC8F-E587-472E-8ED2-372BA8E9B200}"/>
    <hyperlink ref="I98" r:id="rId49" xr:uid="{87734051-5B84-4B8D-A0D4-6FC91AD2C24C}"/>
    <hyperlink ref="I11" r:id="rId50" xr:uid="{38192C64-5DF3-4298-8933-54C9E96C0507}"/>
    <hyperlink ref="I198" r:id="rId51" xr:uid="{789404FD-8506-451D-B20E-8C707137360E}"/>
    <hyperlink ref="I206" r:id="rId52" xr:uid="{7F45C693-B608-46AB-80FA-7F023A498173}"/>
  </hyperlinks>
  <pageMargins left="0.7" right="0.7" top="0.75" bottom="0.75" header="0.3" footer="0.3"/>
  <pageSetup paperSize="9" orientation="portrait" r:id="rId53"/>
  <drawing r:id="rId54"/>
  <legacy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79" zoomScaleNormal="5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556" t="s">
        <v>520</v>
      </c>
      <c r="C3" s="556"/>
      <c r="D3" s="556"/>
      <c r="E3" s="556"/>
      <c r="F3" s="556"/>
      <c r="G3" s="556"/>
      <c r="H3" s="289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7" t="s">
        <v>515</v>
      </c>
      <c r="I6" s="480" t="s">
        <v>43</v>
      </c>
      <c r="J6" s="468" t="s">
        <v>47</v>
      </c>
      <c r="K6" s="60" t="s">
        <v>519</v>
      </c>
      <c r="L6" s="478" t="s">
        <v>517</v>
      </c>
    </row>
    <row r="7" spans="1:12" ht="23.25" customHeight="1">
      <c r="D7" s="464"/>
      <c r="E7" s="465"/>
      <c r="F7" s="467"/>
      <c r="G7" s="84" t="s">
        <v>516</v>
      </c>
      <c r="H7" s="84" t="s">
        <v>516</v>
      </c>
      <c r="I7" s="481"/>
      <c r="J7" s="469"/>
      <c r="K7" s="155"/>
      <c r="L7" s="479"/>
    </row>
    <row r="8" spans="1:12" ht="21" customHeight="1">
      <c r="D8" s="470" t="s">
        <v>117</v>
      </c>
      <c r="E8" s="491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249</v>
      </c>
      <c r="L8" s="475"/>
    </row>
    <row r="9" spans="1:12" ht="21" customHeight="1">
      <c r="D9" s="471"/>
      <c r="E9" s="489"/>
      <c r="F9" s="86" t="s">
        <v>158</v>
      </c>
      <c r="G9" s="69" t="s">
        <v>40</v>
      </c>
      <c r="H9" s="69" t="s">
        <v>591</v>
      </c>
      <c r="I9" s="103">
        <f t="shared" ref="I9:I72" si="0">LENB(H9)</f>
        <v>15</v>
      </c>
      <c r="J9" s="113">
        <v>10</v>
      </c>
      <c r="K9" s="113"/>
      <c r="L9" s="476"/>
    </row>
    <row r="10" spans="1:12" ht="21" customHeight="1">
      <c r="D10" s="471"/>
      <c r="E10" s="489"/>
      <c r="F10" s="86" t="s">
        <v>116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476"/>
    </row>
    <row r="11" spans="1:12" ht="21" customHeight="1">
      <c r="D11" s="471"/>
      <c r="E11" s="489"/>
      <c r="F11" s="95" t="s">
        <v>49</v>
      </c>
      <c r="G11" s="133" t="s">
        <v>171</v>
      </c>
      <c r="H11" s="133" t="s">
        <v>648</v>
      </c>
      <c r="I11" s="103">
        <f t="shared" si="0"/>
        <v>62</v>
      </c>
      <c r="J11" s="89"/>
      <c r="K11" s="89"/>
      <c r="L11" s="476"/>
    </row>
    <row r="12" spans="1:12" ht="21" customHeight="1">
      <c r="D12" s="471"/>
      <c r="E12" s="489"/>
      <c r="F12" s="86" t="s">
        <v>50</v>
      </c>
      <c r="G12" s="69" t="s">
        <v>40</v>
      </c>
      <c r="H12" s="69" t="s">
        <v>591</v>
      </c>
      <c r="I12" s="103">
        <f t="shared" si="0"/>
        <v>15</v>
      </c>
      <c r="J12" s="89"/>
      <c r="K12" s="89"/>
      <c r="L12" s="476"/>
    </row>
    <row r="13" spans="1:12" ht="21" customHeight="1">
      <c r="D13" s="472"/>
      <c r="E13" s="490"/>
      <c r="F13" s="97" t="s">
        <v>77</v>
      </c>
      <c r="G13" s="70" t="s">
        <v>40</v>
      </c>
      <c r="H13" s="70" t="s">
        <v>591</v>
      </c>
      <c r="I13" s="103">
        <f t="shared" si="0"/>
        <v>15</v>
      </c>
      <c r="J13" s="115"/>
      <c r="K13" s="115"/>
      <c r="L13" s="477"/>
    </row>
    <row r="14" spans="1:12" ht="21" customHeight="1">
      <c r="D14" s="470" t="s">
        <v>121</v>
      </c>
      <c r="E14" s="49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251</v>
      </c>
      <c r="L14" s="475"/>
    </row>
    <row r="15" spans="1:12" ht="21" customHeight="1">
      <c r="D15" s="471"/>
      <c r="E15" s="489"/>
      <c r="F15" s="86" t="s">
        <v>55</v>
      </c>
      <c r="G15" s="87" t="s">
        <v>172</v>
      </c>
      <c r="H15" s="87" t="s">
        <v>592</v>
      </c>
      <c r="I15" s="103">
        <f t="shared" si="0"/>
        <v>12</v>
      </c>
      <c r="J15" s="88">
        <v>33</v>
      </c>
      <c r="K15" s="88"/>
      <c r="L15" s="476"/>
    </row>
    <row r="16" spans="1:12" ht="21" customHeight="1">
      <c r="D16" s="471"/>
      <c r="E16" s="489"/>
      <c r="F16" s="86" t="s">
        <v>124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476"/>
    </row>
    <row r="17" spans="2:12" ht="20.100000000000001" customHeight="1">
      <c r="D17" s="471"/>
      <c r="E17" s="489"/>
      <c r="F17" s="95" t="s">
        <v>49</v>
      </c>
      <c r="G17" s="73" t="s">
        <v>100</v>
      </c>
      <c r="H17" s="73" t="s">
        <v>648</v>
      </c>
      <c r="I17" s="103">
        <f t="shared" si="0"/>
        <v>62</v>
      </c>
      <c r="J17" s="88"/>
      <c r="K17" s="88"/>
      <c r="L17" s="476"/>
    </row>
    <row r="18" spans="2:12" ht="20.100000000000001" customHeight="1">
      <c r="D18" s="471"/>
      <c r="E18" s="489"/>
      <c r="F18" s="86" t="s">
        <v>50</v>
      </c>
      <c r="G18" s="87" t="s">
        <v>212</v>
      </c>
      <c r="H18" s="87" t="s">
        <v>592</v>
      </c>
      <c r="I18" s="103">
        <f t="shared" si="0"/>
        <v>12</v>
      </c>
      <c r="J18" s="88"/>
      <c r="K18" s="88"/>
      <c r="L18" s="476"/>
    </row>
    <row r="19" spans="2:12" ht="20.100000000000001" customHeight="1">
      <c r="D19" s="471"/>
      <c r="E19" s="490"/>
      <c r="F19" s="97" t="s">
        <v>77</v>
      </c>
      <c r="G19" s="98" t="s">
        <v>172</v>
      </c>
      <c r="H19" s="87" t="s">
        <v>592</v>
      </c>
      <c r="I19" s="103">
        <f t="shared" si="0"/>
        <v>12</v>
      </c>
      <c r="J19" s="99"/>
      <c r="K19" s="99"/>
      <c r="L19" s="477"/>
    </row>
    <row r="20" spans="2:12" ht="20.100000000000001" customHeight="1">
      <c r="D20" s="471"/>
      <c r="E20" s="491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251</v>
      </c>
      <c r="L20" s="475"/>
    </row>
    <row r="21" spans="2:12" ht="20.100000000000001" customHeight="1">
      <c r="D21" s="471"/>
      <c r="E21" s="489"/>
      <c r="F21" s="86" t="s">
        <v>55</v>
      </c>
      <c r="G21" s="104" t="s">
        <v>174</v>
      </c>
      <c r="H21" s="104" t="s">
        <v>593</v>
      </c>
      <c r="I21" s="103">
        <f t="shared" si="0"/>
        <v>13</v>
      </c>
      <c r="J21" s="88">
        <v>33</v>
      </c>
      <c r="K21" s="88"/>
      <c r="L21" s="476"/>
    </row>
    <row r="22" spans="2:12" ht="20.100000000000001" customHeight="1">
      <c r="D22" s="471"/>
      <c r="E22" s="489"/>
      <c r="F22" s="86" t="s">
        <v>124</v>
      </c>
      <c r="G22" s="104" t="s">
        <v>346</v>
      </c>
      <c r="H22" s="104" t="s">
        <v>346</v>
      </c>
      <c r="I22" s="103">
        <f t="shared" si="0"/>
        <v>5</v>
      </c>
      <c r="J22" s="86"/>
      <c r="K22" s="86"/>
      <c r="L22" s="476"/>
    </row>
    <row r="23" spans="2:12" ht="20.100000000000001" customHeight="1">
      <c r="B23" s="57" t="s">
        <v>44</v>
      </c>
      <c r="D23" s="471"/>
      <c r="E23" s="489"/>
      <c r="F23" s="95" t="s">
        <v>49</v>
      </c>
      <c r="G23" s="73" t="s">
        <v>102</v>
      </c>
      <c r="H23" s="73" t="s">
        <v>649</v>
      </c>
      <c r="I23" s="103">
        <f t="shared" si="0"/>
        <v>55</v>
      </c>
      <c r="J23" s="88"/>
      <c r="K23" s="88"/>
      <c r="L23" s="476"/>
    </row>
    <row r="24" spans="2:12" ht="20.100000000000001" customHeight="1">
      <c r="D24" s="471"/>
      <c r="E24" s="489"/>
      <c r="F24" s="86" t="s">
        <v>50</v>
      </c>
      <c r="G24" s="104" t="s">
        <v>214</v>
      </c>
      <c r="H24" s="104" t="s">
        <v>593</v>
      </c>
      <c r="I24" s="103">
        <f t="shared" si="0"/>
        <v>13</v>
      </c>
      <c r="J24" s="88"/>
      <c r="K24" s="88"/>
      <c r="L24" s="476"/>
    </row>
    <row r="25" spans="2:12" ht="20.100000000000001" customHeight="1">
      <c r="D25" s="471"/>
      <c r="E25" s="490"/>
      <c r="F25" s="97" t="s">
        <v>77</v>
      </c>
      <c r="G25" s="105" t="s">
        <v>174</v>
      </c>
      <c r="H25" s="104" t="s">
        <v>593</v>
      </c>
      <c r="I25" s="103">
        <f t="shared" si="0"/>
        <v>13</v>
      </c>
      <c r="J25" s="99"/>
      <c r="K25" s="99"/>
      <c r="L25" s="477"/>
    </row>
    <row r="26" spans="2:12" ht="20.100000000000001" customHeight="1">
      <c r="D26" s="471"/>
      <c r="E26" s="491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251</v>
      </c>
      <c r="L26" s="475"/>
    </row>
    <row r="27" spans="2:12" ht="20.100000000000001" customHeight="1">
      <c r="D27" s="471"/>
      <c r="E27" s="489"/>
      <c r="F27" s="86" t="s">
        <v>55</v>
      </c>
      <c r="G27" s="104" t="s">
        <v>175</v>
      </c>
      <c r="H27" s="104" t="s">
        <v>594</v>
      </c>
      <c r="I27" s="103">
        <f t="shared" si="0"/>
        <v>15</v>
      </c>
      <c r="J27" s="88">
        <v>33</v>
      </c>
      <c r="K27" s="88"/>
      <c r="L27" s="476"/>
    </row>
    <row r="28" spans="2:12" ht="20.100000000000001" customHeight="1">
      <c r="D28" s="471"/>
      <c r="E28" s="489"/>
      <c r="F28" s="86" t="s">
        <v>124</v>
      </c>
      <c r="G28" s="104" t="s">
        <v>347</v>
      </c>
      <c r="H28" s="104" t="s">
        <v>347</v>
      </c>
      <c r="I28" s="103">
        <f t="shared" si="0"/>
        <v>4</v>
      </c>
      <c r="J28" s="86"/>
      <c r="K28" s="86"/>
      <c r="L28" s="476"/>
    </row>
    <row r="29" spans="2:12" ht="20.65" customHeight="1">
      <c r="D29" s="471"/>
      <c r="E29" s="489"/>
      <c r="F29" s="95" t="s">
        <v>49</v>
      </c>
      <c r="G29" s="73" t="s">
        <v>103</v>
      </c>
      <c r="H29" s="73" t="s">
        <v>650</v>
      </c>
      <c r="I29" s="103">
        <f t="shared" si="0"/>
        <v>54</v>
      </c>
      <c r="J29" s="88"/>
      <c r="K29" s="88"/>
      <c r="L29" s="476"/>
    </row>
    <row r="30" spans="2:12" ht="20.65" customHeight="1">
      <c r="D30" s="471"/>
      <c r="E30" s="489"/>
      <c r="F30" s="86" t="s">
        <v>50</v>
      </c>
      <c r="G30" s="104" t="s">
        <v>215</v>
      </c>
      <c r="H30" s="104" t="s">
        <v>594</v>
      </c>
      <c r="I30" s="103">
        <f t="shared" si="0"/>
        <v>15</v>
      </c>
      <c r="J30" s="88"/>
      <c r="K30" s="88"/>
      <c r="L30" s="476"/>
    </row>
    <row r="31" spans="2:12" ht="20.65" customHeight="1">
      <c r="D31" s="471"/>
      <c r="E31" s="490"/>
      <c r="F31" s="97" t="s">
        <v>77</v>
      </c>
      <c r="G31" s="105" t="s">
        <v>175</v>
      </c>
      <c r="H31" s="104" t="s">
        <v>594</v>
      </c>
      <c r="I31" s="103">
        <f t="shared" si="0"/>
        <v>15</v>
      </c>
      <c r="J31" s="99"/>
      <c r="K31" s="99"/>
      <c r="L31" s="477"/>
    </row>
    <row r="32" spans="2:12" ht="20.65" customHeight="1">
      <c r="D32" s="471"/>
      <c r="E32" s="491" t="s">
        <v>129</v>
      </c>
      <c r="F32" s="101" t="s">
        <v>125</v>
      </c>
      <c r="G32" s="102"/>
      <c r="H32" s="102"/>
      <c r="I32" s="103">
        <f t="shared" si="0"/>
        <v>0</v>
      </c>
      <c r="J32" s="103"/>
      <c r="K32" s="103" t="s">
        <v>251</v>
      </c>
      <c r="L32" s="475"/>
    </row>
    <row r="33" spans="4:12" ht="20.65" customHeight="1">
      <c r="D33" s="471"/>
      <c r="E33" s="489"/>
      <c r="F33" s="86" t="s">
        <v>55</v>
      </c>
      <c r="G33" s="104" t="s">
        <v>176</v>
      </c>
      <c r="H33" s="104" t="s">
        <v>595</v>
      </c>
      <c r="I33" s="103">
        <f t="shared" si="0"/>
        <v>7</v>
      </c>
      <c r="J33" s="88">
        <v>33</v>
      </c>
      <c r="K33" s="88"/>
      <c r="L33" s="476"/>
    </row>
    <row r="34" spans="4:12" ht="20.65" customHeight="1">
      <c r="D34" s="471"/>
      <c r="E34" s="489"/>
      <c r="F34" s="86" t="s">
        <v>124</v>
      </c>
      <c r="G34" s="104" t="s">
        <v>348</v>
      </c>
      <c r="H34" s="104" t="s">
        <v>348</v>
      </c>
      <c r="I34" s="103">
        <f t="shared" si="0"/>
        <v>5</v>
      </c>
      <c r="J34" s="86"/>
      <c r="K34" s="86"/>
      <c r="L34" s="476"/>
    </row>
    <row r="35" spans="4:12" ht="20.65" customHeight="1">
      <c r="D35" s="471"/>
      <c r="E35" s="489"/>
      <c r="F35" s="95" t="s">
        <v>49</v>
      </c>
      <c r="G35" s="73" t="s">
        <v>104</v>
      </c>
      <c r="H35" s="73" t="s">
        <v>651</v>
      </c>
      <c r="I35" s="103">
        <f t="shared" si="0"/>
        <v>55</v>
      </c>
      <c r="J35" s="88"/>
      <c r="K35" s="88"/>
      <c r="L35" s="476"/>
    </row>
    <row r="36" spans="4:12" ht="20.65" customHeight="1">
      <c r="D36" s="471"/>
      <c r="E36" s="489"/>
      <c r="F36" s="86" t="s">
        <v>50</v>
      </c>
      <c r="G36" s="104" t="s">
        <v>176</v>
      </c>
      <c r="H36" s="104" t="s">
        <v>595</v>
      </c>
      <c r="I36" s="103">
        <f t="shared" si="0"/>
        <v>7</v>
      </c>
      <c r="J36" s="88"/>
      <c r="K36" s="88"/>
      <c r="L36" s="476"/>
    </row>
    <row r="37" spans="4:12" ht="20.65" customHeight="1">
      <c r="D37" s="471"/>
      <c r="E37" s="490"/>
      <c r="F37" s="97" t="s">
        <v>77</v>
      </c>
      <c r="G37" s="105" t="s">
        <v>176</v>
      </c>
      <c r="H37" s="104" t="s">
        <v>595</v>
      </c>
      <c r="I37" s="103">
        <f t="shared" si="0"/>
        <v>7</v>
      </c>
      <c r="J37" s="99"/>
      <c r="K37" s="99"/>
      <c r="L37" s="477"/>
    </row>
    <row r="38" spans="4:12" ht="20.65" customHeight="1">
      <c r="D38" s="471"/>
      <c r="E38" s="491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251</v>
      </c>
      <c r="L38" s="475"/>
    </row>
    <row r="39" spans="4:12" ht="20.65" customHeight="1">
      <c r="D39" s="471"/>
      <c r="E39" s="489"/>
      <c r="F39" s="86" t="s">
        <v>55</v>
      </c>
      <c r="G39" s="104" t="s">
        <v>177</v>
      </c>
      <c r="H39" s="104" t="s">
        <v>596</v>
      </c>
      <c r="I39" s="103">
        <f t="shared" si="0"/>
        <v>18</v>
      </c>
      <c r="J39" s="88">
        <v>33</v>
      </c>
      <c r="K39" s="88"/>
      <c r="L39" s="476"/>
    </row>
    <row r="40" spans="4:12" ht="20.100000000000001" customHeight="1">
      <c r="D40" s="471"/>
      <c r="E40" s="489"/>
      <c r="F40" s="86" t="s">
        <v>124</v>
      </c>
      <c r="G40" s="104" t="s">
        <v>349</v>
      </c>
      <c r="H40" s="104" t="s">
        <v>349</v>
      </c>
      <c r="I40" s="103">
        <f t="shared" si="0"/>
        <v>10</v>
      </c>
      <c r="J40" s="86"/>
      <c r="K40" s="86"/>
      <c r="L40" s="476"/>
    </row>
    <row r="41" spans="4:12" ht="20.100000000000001" customHeight="1">
      <c r="D41" s="471"/>
      <c r="E41" s="489"/>
      <c r="F41" s="95" t="s">
        <v>49</v>
      </c>
      <c r="G41" s="73" t="s">
        <v>105</v>
      </c>
      <c r="H41" s="73" t="s">
        <v>652</v>
      </c>
      <c r="I41" s="103">
        <f t="shared" si="0"/>
        <v>66</v>
      </c>
      <c r="J41" s="88"/>
      <c r="K41" s="88"/>
      <c r="L41" s="476"/>
    </row>
    <row r="42" spans="4:12" ht="20.100000000000001" customHeight="1">
      <c r="D42" s="471"/>
      <c r="E42" s="489"/>
      <c r="F42" s="86" t="s">
        <v>50</v>
      </c>
      <c r="G42" s="104" t="s">
        <v>177</v>
      </c>
      <c r="H42" s="104" t="s">
        <v>596</v>
      </c>
      <c r="I42" s="103">
        <f t="shared" si="0"/>
        <v>18</v>
      </c>
      <c r="J42" s="88"/>
      <c r="K42" s="88"/>
      <c r="L42" s="476"/>
    </row>
    <row r="43" spans="4:12" ht="20.100000000000001" customHeight="1">
      <c r="D43" s="471"/>
      <c r="E43" s="490"/>
      <c r="F43" s="97" t="s">
        <v>77</v>
      </c>
      <c r="G43" s="105" t="s">
        <v>177</v>
      </c>
      <c r="H43" s="104" t="s">
        <v>596</v>
      </c>
      <c r="I43" s="103">
        <f t="shared" si="0"/>
        <v>18</v>
      </c>
      <c r="J43" s="99"/>
      <c r="K43" s="99"/>
      <c r="L43" s="477"/>
    </row>
    <row r="44" spans="4:12" ht="20.100000000000001" customHeight="1">
      <c r="D44" s="471"/>
      <c r="E44" s="491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251</v>
      </c>
      <c r="L44" s="475"/>
    </row>
    <row r="45" spans="4:12" ht="20.100000000000001" customHeight="1">
      <c r="D45" s="471"/>
      <c r="E45" s="489"/>
      <c r="F45" s="86" t="s">
        <v>55</v>
      </c>
      <c r="G45" s="104" t="s">
        <v>173</v>
      </c>
      <c r="H45" s="104" t="s">
        <v>597</v>
      </c>
      <c r="I45" s="103">
        <f t="shared" si="0"/>
        <v>20</v>
      </c>
      <c r="J45" s="88">
        <v>33</v>
      </c>
      <c r="K45" s="88"/>
      <c r="L45" s="476"/>
    </row>
    <row r="46" spans="4:12" ht="20.100000000000001" customHeight="1">
      <c r="D46" s="471"/>
      <c r="E46" s="489"/>
      <c r="F46" s="86" t="s">
        <v>124</v>
      </c>
      <c r="G46" s="104" t="s">
        <v>350</v>
      </c>
      <c r="H46" s="104" t="s">
        <v>350</v>
      </c>
      <c r="I46" s="103">
        <f t="shared" si="0"/>
        <v>11</v>
      </c>
      <c r="J46" s="86"/>
      <c r="K46" s="86"/>
      <c r="L46" s="476"/>
    </row>
    <row r="47" spans="4:12" ht="20.100000000000001" customHeight="1">
      <c r="D47" s="471"/>
      <c r="E47" s="489"/>
      <c r="F47" s="95" t="s">
        <v>49</v>
      </c>
      <c r="G47" s="73" t="s">
        <v>101</v>
      </c>
      <c r="H47" s="73" t="s">
        <v>653</v>
      </c>
      <c r="I47" s="103">
        <f t="shared" si="0"/>
        <v>58</v>
      </c>
      <c r="J47" s="88"/>
      <c r="K47" s="88"/>
      <c r="L47" s="476"/>
    </row>
    <row r="48" spans="4:12" ht="20.100000000000001" customHeight="1">
      <c r="D48" s="471"/>
      <c r="E48" s="489"/>
      <c r="F48" s="86" t="s">
        <v>50</v>
      </c>
      <c r="G48" s="104" t="s">
        <v>213</v>
      </c>
      <c r="H48" s="104" t="s">
        <v>597</v>
      </c>
      <c r="I48" s="103">
        <f t="shared" si="0"/>
        <v>20</v>
      </c>
      <c r="J48" s="88"/>
      <c r="K48" s="88"/>
      <c r="L48" s="476"/>
    </row>
    <row r="49" spans="4:12" ht="20.100000000000001" customHeight="1">
      <c r="D49" s="471"/>
      <c r="E49" s="490"/>
      <c r="F49" s="97" t="s">
        <v>77</v>
      </c>
      <c r="G49" s="105" t="s">
        <v>173</v>
      </c>
      <c r="H49" s="104" t="s">
        <v>597</v>
      </c>
      <c r="I49" s="103">
        <f t="shared" si="0"/>
        <v>20</v>
      </c>
      <c r="J49" s="99"/>
      <c r="K49" s="99"/>
      <c r="L49" s="477"/>
    </row>
    <row r="50" spans="4:12" ht="20.100000000000001" customHeight="1">
      <c r="D50" s="471"/>
      <c r="E50" s="491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251</v>
      </c>
      <c r="L50" s="475"/>
    </row>
    <row r="51" spans="4:12" ht="20.100000000000001" customHeight="1">
      <c r="D51" s="471"/>
      <c r="E51" s="489"/>
      <c r="F51" s="86" t="s">
        <v>55</v>
      </c>
      <c r="G51" s="104" t="s">
        <v>179</v>
      </c>
      <c r="H51" s="104" t="s">
        <v>598</v>
      </c>
      <c r="I51" s="103">
        <f t="shared" si="0"/>
        <v>29</v>
      </c>
      <c r="J51" s="88">
        <v>33</v>
      </c>
      <c r="K51" s="88"/>
      <c r="L51" s="476"/>
    </row>
    <row r="52" spans="4:12" ht="20.100000000000001" customHeight="1">
      <c r="D52" s="471"/>
      <c r="E52" s="489"/>
      <c r="F52" s="86" t="s">
        <v>124</v>
      </c>
      <c r="G52" s="104" t="s">
        <v>351</v>
      </c>
      <c r="H52" s="104" t="s">
        <v>351</v>
      </c>
      <c r="I52" s="103">
        <f t="shared" si="0"/>
        <v>7</v>
      </c>
      <c r="J52" s="86"/>
      <c r="K52" s="86"/>
      <c r="L52" s="476"/>
    </row>
    <row r="53" spans="4:12" ht="20.100000000000001" customHeight="1">
      <c r="D53" s="471"/>
      <c r="E53" s="489"/>
      <c r="F53" s="95" t="s">
        <v>49</v>
      </c>
      <c r="G53" s="73" t="s">
        <v>108</v>
      </c>
      <c r="H53" s="83" t="s">
        <v>654</v>
      </c>
      <c r="I53" s="103">
        <f t="shared" si="0"/>
        <v>72</v>
      </c>
      <c r="J53" s="88"/>
      <c r="K53" s="88"/>
      <c r="L53" s="476"/>
    </row>
    <row r="54" spans="4:12" ht="20.100000000000001" customHeight="1">
      <c r="D54" s="471"/>
      <c r="E54" s="489"/>
      <c r="F54" s="86" t="s">
        <v>50</v>
      </c>
      <c r="G54" s="104" t="s">
        <v>179</v>
      </c>
      <c r="H54" s="104" t="s">
        <v>598</v>
      </c>
      <c r="I54" s="103">
        <f t="shared" si="0"/>
        <v>29</v>
      </c>
      <c r="J54" s="88"/>
      <c r="K54" s="88"/>
      <c r="L54" s="476"/>
    </row>
    <row r="55" spans="4:12" ht="20.100000000000001" customHeight="1">
      <c r="D55" s="471"/>
      <c r="E55" s="490"/>
      <c r="F55" s="97" t="s">
        <v>77</v>
      </c>
      <c r="G55" s="105" t="s">
        <v>179</v>
      </c>
      <c r="H55" s="104" t="s">
        <v>598</v>
      </c>
      <c r="I55" s="103">
        <f t="shared" si="0"/>
        <v>29</v>
      </c>
      <c r="J55" s="99"/>
      <c r="K55" s="99"/>
      <c r="L55" s="477"/>
    </row>
    <row r="56" spans="4:12" ht="20.100000000000001" customHeight="1">
      <c r="D56" s="471"/>
      <c r="E56" s="491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251</v>
      </c>
      <c r="L56" s="475"/>
    </row>
    <row r="57" spans="4:12" ht="20.100000000000001" customHeight="1">
      <c r="D57" s="471"/>
      <c r="E57" s="489"/>
      <c r="F57" s="86" t="s">
        <v>55</v>
      </c>
      <c r="G57" s="104" t="s">
        <v>234</v>
      </c>
      <c r="H57" s="104" t="s">
        <v>599</v>
      </c>
      <c r="I57" s="103">
        <f t="shared" si="0"/>
        <v>18</v>
      </c>
      <c r="J57" s="88">
        <v>33</v>
      </c>
      <c r="K57" s="88"/>
      <c r="L57" s="476"/>
    </row>
    <row r="58" spans="4:12" ht="20.100000000000001" customHeight="1">
      <c r="D58" s="471"/>
      <c r="E58" s="489"/>
      <c r="F58" s="86" t="s">
        <v>124</v>
      </c>
      <c r="G58" s="104" t="s">
        <v>352</v>
      </c>
      <c r="H58" s="104" t="s">
        <v>352</v>
      </c>
      <c r="I58" s="103">
        <f t="shared" si="0"/>
        <v>17</v>
      </c>
      <c r="J58" s="86"/>
      <c r="K58" s="86"/>
      <c r="L58" s="476"/>
    </row>
    <row r="59" spans="4:12" ht="20.100000000000001" customHeight="1">
      <c r="D59" s="471"/>
      <c r="E59" s="489"/>
      <c r="F59" s="95" t="s">
        <v>49</v>
      </c>
      <c r="G59" s="73" t="s">
        <v>106</v>
      </c>
      <c r="H59" s="83" t="s">
        <v>667</v>
      </c>
      <c r="I59" s="103">
        <f t="shared" si="0"/>
        <v>75</v>
      </c>
      <c r="J59" s="88"/>
      <c r="K59" s="88"/>
      <c r="L59" s="476"/>
    </row>
    <row r="60" spans="4:12" ht="17.649999999999999" customHeight="1">
      <c r="D60" s="471"/>
      <c r="E60" s="489"/>
      <c r="F60" s="86" t="s">
        <v>50</v>
      </c>
      <c r="G60" s="104" t="s">
        <v>217</v>
      </c>
      <c r="H60" s="104" t="s">
        <v>599</v>
      </c>
      <c r="I60" s="103">
        <f t="shared" si="0"/>
        <v>18</v>
      </c>
      <c r="J60" s="88"/>
      <c r="K60" s="88"/>
      <c r="L60" s="476"/>
    </row>
    <row r="61" spans="4:12" ht="16.5" customHeight="1">
      <c r="D61" s="471"/>
      <c r="E61" s="490"/>
      <c r="F61" s="97" t="s">
        <v>77</v>
      </c>
      <c r="G61" s="105" t="s">
        <v>217</v>
      </c>
      <c r="H61" s="104" t="s">
        <v>599</v>
      </c>
      <c r="I61" s="103">
        <f t="shared" si="0"/>
        <v>18</v>
      </c>
      <c r="J61" s="99"/>
      <c r="K61" s="99"/>
      <c r="L61" s="477"/>
    </row>
    <row r="62" spans="4:12" ht="17.25" customHeight="1">
      <c r="D62" s="471"/>
      <c r="E62" s="491" t="s">
        <v>134</v>
      </c>
      <c r="F62" s="101" t="s">
        <v>125</v>
      </c>
      <c r="G62" s="102"/>
      <c r="H62" s="102"/>
      <c r="I62" s="103">
        <f t="shared" si="0"/>
        <v>0</v>
      </c>
      <c r="J62" s="103"/>
      <c r="K62" s="103" t="s">
        <v>251</v>
      </c>
      <c r="L62" s="475"/>
    </row>
    <row r="63" spans="4:12" ht="16.5" customHeight="1">
      <c r="D63" s="471"/>
      <c r="E63" s="489"/>
      <c r="F63" s="86" t="s">
        <v>55</v>
      </c>
      <c r="G63" s="104" t="s">
        <v>235</v>
      </c>
      <c r="H63" s="104" t="s">
        <v>600</v>
      </c>
      <c r="I63" s="103">
        <f t="shared" si="0"/>
        <v>21</v>
      </c>
      <c r="J63" s="88">
        <v>33</v>
      </c>
      <c r="K63" s="88"/>
      <c r="L63" s="476"/>
    </row>
    <row r="64" spans="4:12" ht="16.5" customHeight="1">
      <c r="D64" s="471"/>
      <c r="E64" s="489"/>
      <c r="F64" s="86" t="s">
        <v>124</v>
      </c>
      <c r="G64" s="104" t="s">
        <v>353</v>
      </c>
      <c r="H64" s="104" t="s">
        <v>353</v>
      </c>
      <c r="I64" s="103">
        <f t="shared" si="0"/>
        <v>21</v>
      </c>
      <c r="J64" s="86"/>
      <c r="K64" s="86"/>
      <c r="L64" s="476"/>
    </row>
    <row r="65" spans="4:12" ht="20.100000000000001" customHeight="1">
      <c r="D65" s="471"/>
      <c r="E65" s="489"/>
      <c r="F65" s="95" t="s">
        <v>49</v>
      </c>
      <c r="G65" s="73" t="s">
        <v>107</v>
      </c>
      <c r="H65" s="73" t="s">
        <v>601</v>
      </c>
      <c r="I65" s="103">
        <f t="shared" si="0"/>
        <v>73</v>
      </c>
      <c r="J65" s="88"/>
      <c r="K65" s="88"/>
      <c r="L65" s="476"/>
    </row>
    <row r="66" spans="4:12" ht="20.100000000000001" customHeight="1">
      <c r="D66" s="471"/>
      <c r="E66" s="489"/>
      <c r="F66" s="86" t="s">
        <v>50</v>
      </c>
      <c r="G66" s="104" t="s">
        <v>218</v>
      </c>
      <c r="H66" s="104" t="s">
        <v>600</v>
      </c>
      <c r="I66" s="103">
        <f t="shared" si="0"/>
        <v>21</v>
      </c>
      <c r="J66" s="88"/>
      <c r="K66" s="88"/>
      <c r="L66" s="476"/>
    </row>
    <row r="67" spans="4:12" ht="20.100000000000001" customHeight="1">
      <c r="D67" s="471"/>
      <c r="E67" s="490"/>
      <c r="F67" s="116" t="s">
        <v>77</v>
      </c>
      <c r="G67" s="117" t="s">
        <v>218</v>
      </c>
      <c r="H67" s="104" t="s">
        <v>600</v>
      </c>
      <c r="I67" s="103">
        <f t="shared" si="0"/>
        <v>21</v>
      </c>
      <c r="J67" s="118"/>
      <c r="K67" s="120"/>
      <c r="L67" s="477"/>
    </row>
    <row r="68" spans="4:12" ht="20.100000000000001" customHeight="1">
      <c r="D68" s="471"/>
      <c r="E68" s="491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251</v>
      </c>
      <c r="L68" s="475"/>
    </row>
    <row r="69" spans="4:12" ht="20.100000000000001" customHeight="1">
      <c r="D69" s="471"/>
      <c r="E69" s="489"/>
      <c r="F69" s="138" t="s">
        <v>55</v>
      </c>
      <c r="G69" s="72" t="s">
        <v>178</v>
      </c>
      <c r="H69" s="72" t="s">
        <v>602</v>
      </c>
      <c r="I69" s="103">
        <f t="shared" si="0"/>
        <v>12</v>
      </c>
      <c r="J69" s="139">
        <v>33</v>
      </c>
      <c r="K69" s="139"/>
      <c r="L69" s="476"/>
    </row>
    <row r="70" spans="4:12" ht="20.100000000000001" customHeight="1">
      <c r="D70" s="471"/>
      <c r="E70" s="489"/>
      <c r="F70" s="138" t="s">
        <v>124</v>
      </c>
      <c r="G70" s="72" t="s">
        <v>354</v>
      </c>
      <c r="H70" s="72" t="s">
        <v>354</v>
      </c>
      <c r="I70" s="103">
        <f t="shared" si="0"/>
        <v>16</v>
      </c>
      <c r="J70" s="138"/>
      <c r="K70" s="138"/>
      <c r="L70" s="476"/>
    </row>
    <row r="71" spans="4:12" ht="20.100000000000001" customHeight="1">
      <c r="D71" s="471"/>
      <c r="E71" s="489"/>
      <c r="F71" s="140" t="s">
        <v>49</v>
      </c>
      <c r="G71" s="152" t="s">
        <v>263</v>
      </c>
      <c r="H71" s="152" t="s">
        <v>777</v>
      </c>
      <c r="I71" s="103">
        <f t="shared" si="0"/>
        <v>68</v>
      </c>
      <c r="J71" s="139"/>
      <c r="K71" s="139"/>
      <c r="L71" s="476"/>
    </row>
    <row r="72" spans="4:12" ht="20.100000000000001" customHeight="1">
      <c r="D72" s="471"/>
      <c r="E72" s="489"/>
      <c r="F72" s="138" t="s">
        <v>50</v>
      </c>
      <c r="G72" s="72" t="s">
        <v>178</v>
      </c>
      <c r="H72" s="72" t="s">
        <v>602</v>
      </c>
      <c r="I72" s="103">
        <f t="shared" si="0"/>
        <v>12</v>
      </c>
      <c r="J72" s="139"/>
      <c r="K72" s="139"/>
      <c r="L72" s="476"/>
    </row>
    <row r="73" spans="4:12" ht="20.100000000000001" customHeight="1">
      <c r="D73" s="471"/>
      <c r="E73" s="490"/>
      <c r="F73" s="141" t="s">
        <v>77</v>
      </c>
      <c r="G73" s="183" t="s">
        <v>178</v>
      </c>
      <c r="H73" s="72" t="s">
        <v>602</v>
      </c>
      <c r="I73" s="103">
        <f t="shared" ref="I73:I136" si="1">LENB(H73)</f>
        <v>12</v>
      </c>
      <c r="J73" s="142"/>
      <c r="K73" s="142"/>
      <c r="L73" s="477"/>
    </row>
    <row r="74" spans="4:12" ht="19.5" customHeight="1">
      <c r="D74" s="471"/>
      <c r="E74" s="502" t="s">
        <v>151</v>
      </c>
      <c r="F74" s="295" t="s">
        <v>125</v>
      </c>
      <c r="G74" s="322"/>
      <c r="H74" s="381"/>
      <c r="I74" s="296">
        <f t="shared" si="1"/>
        <v>0</v>
      </c>
      <c r="J74" s="296"/>
      <c r="K74" s="296" t="s">
        <v>251</v>
      </c>
      <c r="L74" s="561" t="s">
        <v>608</v>
      </c>
    </row>
    <row r="75" spans="4:12" ht="20.100000000000001" customHeight="1">
      <c r="D75" s="471"/>
      <c r="E75" s="503"/>
      <c r="F75" s="297" t="s">
        <v>55</v>
      </c>
      <c r="G75" s="324" t="s">
        <v>264</v>
      </c>
      <c r="H75" s="377"/>
      <c r="I75" s="296">
        <f t="shared" si="1"/>
        <v>0</v>
      </c>
      <c r="J75" s="299">
        <v>33</v>
      </c>
      <c r="K75" s="299"/>
      <c r="L75" s="505"/>
    </row>
    <row r="76" spans="4:12" ht="20.100000000000001" customHeight="1">
      <c r="D76" s="471"/>
      <c r="E76" s="503"/>
      <c r="F76" s="297" t="s">
        <v>124</v>
      </c>
      <c r="G76" s="324" t="s">
        <v>355</v>
      </c>
      <c r="H76" s="377"/>
      <c r="I76" s="296">
        <f t="shared" si="1"/>
        <v>0</v>
      </c>
      <c r="J76" s="297"/>
      <c r="K76" s="297"/>
      <c r="L76" s="505"/>
    </row>
    <row r="77" spans="4:12" ht="20.100000000000001" customHeight="1">
      <c r="D77" s="471"/>
      <c r="E77" s="503"/>
      <c r="F77" s="300" t="s">
        <v>49</v>
      </c>
      <c r="G77" s="325" t="s">
        <v>265</v>
      </c>
      <c r="H77" s="378"/>
      <c r="I77" s="296">
        <f t="shared" si="1"/>
        <v>0</v>
      </c>
      <c r="J77" s="299"/>
      <c r="K77" s="299"/>
      <c r="L77" s="505"/>
    </row>
    <row r="78" spans="4:12" ht="20.100000000000001" customHeight="1">
      <c r="D78" s="471"/>
      <c r="E78" s="503"/>
      <c r="F78" s="297" t="s">
        <v>50</v>
      </c>
      <c r="G78" s="324" t="s">
        <v>216</v>
      </c>
      <c r="H78" s="377"/>
      <c r="I78" s="296">
        <f t="shared" si="1"/>
        <v>0</v>
      </c>
      <c r="J78" s="299"/>
      <c r="K78" s="299"/>
      <c r="L78" s="505"/>
    </row>
    <row r="79" spans="4:12" ht="20.100000000000001" customHeight="1">
      <c r="D79" s="471"/>
      <c r="E79" s="504"/>
      <c r="F79" s="302" t="s">
        <v>77</v>
      </c>
      <c r="G79" s="326" t="s">
        <v>216</v>
      </c>
      <c r="H79" s="379"/>
      <c r="I79" s="296">
        <f t="shared" si="1"/>
        <v>0</v>
      </c>
      <c r="J79" s="304"/>
      <c r="K79" s="304"/>
      <c r="L79" s="506"/>
    </row>
    <row r="80" spans="4:12" ht="20.100000000000001" customHeight="1">
      <c r="D80" s="471"/>
      <c r="E80" s="491" t="s">
        <v>152</v>
      </c>
      <c r="F80" s="101" t="s">
        <v>125</v>
      </c>
      <c r="G80" s="102"/>
      <c r="H80" s="102"/>
      <c r="I80" s="103">
        <f t="shared" si="1"/>
        <v>0</v>
      </c>
      <c r="J80" s="103"/>
      <c r="K80" s="103" t="s">
        <v>251</v>
      </c>
      <c r="L80" s="475"/>
    </row>
    <row r="81" spans="4:12" ht="20.100000000000001" customHeight="1">
      <c r="D81" s="471"/>
      <c r="E81" s="489"/>
      <c r="F81" s="86" t="s">
        <v>55</v>
      </c>
      <c r="G81" s="104" t="s">
        <v>180</v>
      </c>
      <c r="H81" s="104" t="s">
        <v>603</v>
      </c>
      <c r="I81" s="103">
        <f t="shared" si="1"/>
        <v>30</v>
      </c>
      <c r="J81" s="88">
        <v>33</v>
      </c>
      <c r="K81" s="88"/>
      <c r="L81" s="476"/>
    </row>
    <row r="82" spans="4:12" ht="20.100000000000001" customHeight="1">
      <c r="D82" s="471"/>
      <c r="E82" s="489"/>
      <c r="F82" s="86" t="s">
        <v>124</v>
      </c>
      <c r="G82" s="104" t="s">
        <v>356</v>
      </c>
      <c r="H82" s="104" t="s">
        <v>356</v>
      </c>
      <c r="I82" s="103">
        <f t="shared" si="1"/>
        <v>22</v>
      </c>
      <c r="J82" s="86"/>
      <c r="K82" s="86"/>
      <c r="L82" s="476"/>
    </row>
    <row r="83" spans="4:12" ht="20.100000000000001" customHeight="1">
      <c r="D83" s="471"/>
      <c r="E83" s="489"/>
      <c r="F83" s="95" t="s">
        <v>49</v>
      </c>
      <c r="G83" s="83" t="s">
        <v>266</v>
      </c>
      <c r="H83" s="83" t="s">
        <v>655</v>
      </c>
      <c r="I83" s="103">
        <f t="shared" si="1"/>
        <v>88</v>
      </c>
      <c r="J83" s="88"/>
      <c r="K83" s="88"/>
      <c r="L83" s="476"/>
    </row>
    <row r="84" spans="4:12" ht="20.100000000000001" customHeight="1">
      <c r="D84" s="471"/>
      <c r="E84" s="489"/>
      <c r="F84" s="86" t="s">
        <v>50</v>
      </c>
      <c r="G84" s="104" t="s">
        <v>180</v>
      </c>
      <c r="H84" s="104" t="s">
        <v>603</v>
      </c>
      <c r="I84" s="103">
        <f t="shared" si="1"/>
        <v>30</v>
      </c>
      <c r="J84" s="88"/>
      <c r="K84" s="88"/>
      <c r="L84" s="476"/>
    </row>
    <row r="85" spans="4:12" ht="20.100000000000001" customHeight="1">
      <c r="D85" s="471"/>
      <c r="E85" s="490"/>
      <c r="F85" s="97" t="s">
        <v>77</v>
      </c>
      <c r="G85" s="105" t="s">
        <v>180</v>
      </c>
      <c r="H85" s="104" t="s">
        <v>603</v>
      </c>
      <c r="I85" s="103">
        <f t="shared" si="1"/>
        <v>30</v>
      </c>
      <c r="J85" s="99"/>
      <c r="K85" s="99"/>
      <c r="L85" s="477"/>
    </row>
    <row r="86" spans="4:12" ht="20.100000000000001" customHeight="1">
      <c r="D86" s="471"/>
      <c r="E86" s="491" t="s">
        <v>153</v>
      </c>
      <c r="F86" s="101"/>
      <c r="G86" s="102"/>
      <c r="H86" s="381"/>
      <c r="I86" s="103">
        <f t="shared" si="1"/>
        <v>0</v>
      </c>
      <c r="J86" s="169"/>
      <c r="K86" s="103" t="s">
        <v>251</v>
      </c>
      <c r="L86" s="475"/>
    </row>
    <row r="87" spans="4:12" ht="20.100000000000001" customHeight="1">
      <c r="D87" s="471"/>
      <c r="E87" s="489"/>
      <c r="F87" s="86"/>
      <c r="G87" s="104"/>
      <c r="H87" s="377"/>
      <c r="I87" s="103">
        <f t="shared" si="1"/>
        <v>0</v>
      </c>
      <c r="J87" s="158">
        <v>33</v>
      </c>
      <c r="K87" s="88"/>
      <c r="L87" s="476"/>
    </row>
    <row r="88" spans="4:12" ht="20.100000000000001" customHeight="1">
      <c r="D88" s="471"/>
      <c r="E88" s="489"/>
      <c r="F88" s="86"/>
      <c r="G88" s="104"/>
      <c r="H88" s="377"/>
      <c r="I88" s="103">
        <f t="shared" si="1"/>
        <v>0</v>
      </c>
      <c r="J88" s="157"/>
      <c r="K88" s="86"/>
      <c r="L88" s="476"/>
    </row>
    <row r="89" spans="4:12" ht="20.100000000000001" customHeight="1">
      <c r="D89" s="471"/>
      <c r="E89" s="489"/>
      <c r="F89" s="95"/>
      <c r="G89" s="73"/>
      <c r="H89" s="387"/>
      <c r="I89" s="103">
        <f t="shared" si="1"/>
        <v>0</v>
      </c>
      <c r="J89" s="158"/>
      <c r="K89" s="88"/>
      <c r="L89" s="476"/>
    </row>
    <row r="90" spans="4:12" ht="20.100000000000001" customHeight="1">
      <c r="D90" s="471"/>
      <c r="E90" s="489"/>
      <c r="F90" s="86"/>
      <c r="G90" s="104"/>
      <c r="H90" s="377"/>
      <c r="I90" s="103">
        <f t="shared" si="1"/>
        <v>0</v>
      </c>
      <c r="J90" s="158"/>
      <c r="K90" s="88"/>
      <c r="L90" s="476"/>
    </row>
    <row r="91" spans="4:12" ht="20.100000000000001" customHeight="1">
      <c r="D91" s="471"/>
      <c r="E91" s="490"/>
      <c r="F91" s="97"/>
      <c r="G91" s="105"/>
      <c r="H91" s="379"/>
      <c r="I91" s="103">
        <f t="shared" si="1"/>
        <v>0</v>
      </c>
      <c r="J91" s="168"/>
      <c r="K91" s="99"/>
      <c r="L91" s="477"/>
    </row>
    <row r="92" spans="4:12" ht="20.100000000000001" customHeight="1">
      <c r="D92" s="471"/>
      <c r="E92" s="491" t="s">
        <v>181</v>
      </c>
      <c r="F92" s="101"/>
      <c r="G92" s="102"/>
      <c r="H92" s="381"/>
      <c r="I92" s="103">
        <f t="shared" si="1"/>
        <v>0</v>
      </c>
      <c r="J92" s="103"/>
      <c r="K92" s="103" t="s">
        <v>251</v>
      </c>
      <c r="L92" s="475"/>
    </row>
    <row r="93" spans="4:12" ht="20.100000000000001" customHeight="1">
      <c r="D93" s="471"/>
      <c r="E93" s="489"/>
      <c r="F93" s="86"/>
      <c r="G93" s="104"/>
      <c r="H93" s="377"/>
      <c r="I93" s="103">
        <f t="shared" si="1"/>
        <v>0</v>
      </c>
      <c r="J93" s="88">
        <v>33</v>
      </c>
      <c r="K93" s="88"/>
      <c r="L93" s="476"/>
    </row>
    <row r="94" spans="4:12" ht="20.100000000000001" customHeight="1">
      <c r="D94" s="471"/>
      <c r="E94" s="489"/>
      <c r="F94" s="86"/>
      <c r="G94" s="104"/>
      <c r="H94" s="377"/>
      <c r="I94" s="103">
        <f t="shared" si="1"/>
        <v>0</v>
      </c>
      <c r="J94" s="86"/>
      <c r="K94" s="86"/>
      <c r="L94" s="476"/>
    </row>
    <row r="95" spans="4:12" ht="20.100000000000001" customHeight="1">
      <c r="D95" s="471"/>
      <c r="E95" s="489"/>
      <c r="F95" s="95"/>
      <c r="G95" s="73"/>
      <c r="H95" s="387"/>
      <c r="I95" s="103">
        <f t="shared" si="1"/>
        <v>0</v>
      </c>
      <c r="J95" s="88"/>
      <c r="K95" s="88"/>
      <c r="L95" s="476"/>
    </row>
    <row r="96" spans="4:12" ht="20.100000000000001" customHeight="1">
      <c r="D96" s="471"/>
      <c r="E96" s="489"/>
      <c r="F96" s="86"/>
      <c r="G96" s="104"/>
      <c r="H96" s="377"/>
      <c r="I96" s="103">
        <f t="shared" si="1"/>
        <v>0</v>
      </c>
      <c r="J96" s="88"/>
      <c r="K96" s="88"/>
      <c r="L96" s="476"/>
    </row>
    <row r="97" spans="4:12" ht="20.100000000000001" customHeight="1" thickBot="1">
      <c r="D97" s="471"/>
      <c r="E97" s="489"/>
      <c r="F97" s="116"/>
      <c r="G97" s="117"/>
      <c r="H97" s="380"/>
      <c r="I97" s="279">
        <f t="shared" si="1"/>
        <v>0</v>
      </c>
      <c r="J97" s="120"/>
      <c r="K97" s="120"/>
      <c r="L97" s="476"/>
    </row>
    <row r="98" spans="4:12" ht="20.100000000000001" customHeight="1">
      <c r="D98" s="557" t="s">
        <v>122</v>
      </c>
      <c r="E98" s="488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291" t="s">
        <v>251</v>
      </c>
      <c r="L98" s="560"/>
    </row>
    <row r="99" spans="4:12" ht="20.100000000000001" customHeight="1">
      <c r="D99" s="534"/>
      <c r="E99" s="489"/>
      <c r="F99" s="86" t="s">
        <v>55</v>
      </c>
      <c r="G99" s="153" t="s">
        <v>220</v>
      </c>
      <c r="H99" s="321" t="s">
        <v>604</v>
      </c>
      <c r="I99" s="103">
        <f t="shared" si="1"/>
        <v>29</v>
      </c>
      <c r="J99" s="88">
        <v>33</v>
      </c>
      <c r="K99" s="158"/>
      <c r="L99" s="476"/>
    </row>
    <row r="100" spans="4:12" ht="20.100000000000001" customHeight="1">
      <c r="D100" s="534"/>
      <c r="E100" s="489"/>
      <c r="F100" s="86" t="s">
        <v>124</v>
      </c>
      <c r="G100" s="104" t="s">
        <v>357</v>
      </c>
      <c r="H100" s="104" t="s">
        <v>357</v>
      </c>
      <c r="I100" s="103">
        <f t="shared" si="1"/>
        <v>10</v>
      </c>
      <c r="J100" s="86"/>
      <c r="K100" s="157"/>
      <c r="L100" s="476"/>
    </row>
    <row r="101" spans="4:12" ht="19.899999999999999" customHeight="1">
      <c r="D101" s="534"/>
      <c r="E101" s="489"/>
      <c r="F101" s="95" t="s">
        <v>49</v>
      </c>
      <c r="G101" s="83" t="s">
        <v>206</v>
      </c>
      <c r="H101" s="83" t="s">
        <v>761</v>
      </c>
      <c r="I101" s="103">
        <f t="shared" si="1"/>
        <v>59</v>
      </c>
      <c r="J101" s="88"/>
      <c r="K101" s="158"/>
      <c r="L101" s="476"/>
    </row>
    <row r="102" spans="4:12" ht="17.649999999999999" customHeight="1">
      <c r="D102" s="534"/>
      <c r="E102" s="489"/>
      <c r="F102" s="86" t="s">
        <v>50</v>
      </c>
      <c r="G102" s="104" t="s">
        <v>220</v>
      </c>
      <c r="H102" s="321" t="s">
        <v>604</v>
      </c>
      <c r="I102" s="103">
        <f t="shared" si="1"/>
        <v>29</v>
      </c>
      <c r="J102" s="88"/>
      <c r="K102" s="158"/>
      <c r="L102" s="476"/>
    </row>
    <row r="103" spans="4:12" ht="17.649999999999999" customHeight="1">
      <c r="D103" s="534"/>
      <c r="E103" s="490"/>
      <c r="F103" s="97" t="s">
        <v>77</v>
      </c>
      <c r="G103" s="105" t="s">
        <v>219</v>
      </c>
      <c r="H103" s="321" t="s">
        <v>604</v>
      </c>
      <c r="I103" s="103">
        <f t="shared" si="1"/>
        <v>29</v>
      </c>
      <c r="J103" s="99"/>
      <c r="K103" s="168"/>
      <c r="L103" s="477"/>
    </row>
    <row r="104" spans="4:12" ht="17.649999999999999" customHeight="1">
      <c r="D104" s="534"/>
      <c r="E104" s="491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251</v>
      </c>
      <c r="L104" s="475"/>
    </row>
    <row r="105" spans="4:12" ht="17.649999999999999" customHeight="1">
      <c r="D105" s="534"/>
      <c r="E105" s="489"/>
      <c r="F105" s="86" t="s">
        <v>55</v>
      </c>
      <c r="G105" s="153" t="s">
        <v>222</v>
      </c>
      <c r="H105" s="153" t="s">
        <v>606</v>
      </c>
      <c r="I105" s="103">
        <f t="shared" si="1"/>
        <v>22</v>
      </c>
      <c r="J105" s="88">
        <v>33</v>
      </c>
      <c r="K105" s="158"/>
      <c r="L105" s="476"/>
    </row>
    <row r="106" spans="4:12" ht="17.649999999999999" customHeight="1">
      <c r="D106" s="534"/>
      <c r="E106" s="489"/>
      <c r="F106" s="86" t="s">
        <v>124</v>
      </c>
      <c r="G106" s="104" t="s">
        <v>358</v>
      </c>
      <c r="H106" s="104" t="s">
        <v>358</v>
      </c>
      <c r="I106" s="103">
        <f t="shared" si="1"/>
        <v>13</v>
      </c>
      <c r="J106" s="86"/>
      <c r="K106" s="157"/>
      <c r="L106" s="476"/>
    </row>
    <row r="107" spans="4:12" ht="17.649999999999999" customHeight="1">
      <c r="D107" s="534"/>
      <c r="E107" s="489"/>
      <c r="F107" s="95" t="s">
        <v>49</v>
      </c>
      <c r="G107" s="83" t="s">
        <v>223</v>
      </c>
      <c r="H107" s="83" t="s">
        <v>760</v>
      </c>
      <c r="I107" s="103">
        <f t="shared" si="1"/>
        <v>69</v>
      </c>
      <c r="J107" s="88"/>
      <c r="K107" s="158"/>
      <c r="L107" s="476"/>
    </row>
    <row r="108" spans="4:12" ht="17.649999999999999" customHeight="1">
      <c r="D108" s="534"/>
      <c r="E108" s="489"/>
      <c r="F108" s="86" t="s">
        <v>50</v>
      </c>
      <c r="G108" s="104" t="s">
        <v>221</v>
      </c>
      <c r="H108" s="104" t="s">
        <v>606</v>
      </c>
      <c r="I108" s="103">
        <f t="shared" si="1"/>
        <v>22</v>
      </c>
      <c r="J108" s="88"/>
      <c r="K108" s="158"/>
      <c r="L108" s="476"/>
    </row>
    <row r="109" spans="4:12" ht="17.649999999999999" customHeight="1">
      <c r="D109" s="534"/>
      <c r="E109" s="490"/>
      <c r="F109" s="97" t="s">
        <v>77</v>
      </c>
      <c r="G109" s="105" t="s">
        <v>221</v>
      </c>
      <c r="H109" s="105" t="s">
        <v>606</v>
      </c>
      <c r="I109" s="103">
        <f t="shared" si="1"/>
        <v>22</v>
      </c>
      <c r="J109" s="99"/>
      <c r="K109" s="168"/>
      <c r="L109" s="477"/>
    </row>
    <row r="110" spans="4:12" ht="17.649999999999999" customHeight="1">
      <c r="D110" s="534"/>
      <c r="E110" s="502" t="s">
        <v>137</v>
      </c>
      <c r="F110" s="295" t="s">
        <v>67</v>
      </c>
      <c r="G110" s="322"/>
      <c r="H110" s="381"/>
      <c r="I110" s="296">
        <f t="shared" si="1"/>
        <v>0</v>
      </c>
      <c r="J110" s="296"/>
      <c r="K110" s="323" t="s">
        <v>251</v>
      </c>
      <c r="L110" s="524" t="s">
        <v>605</v>
      </c>
    </row>
    <row r="111" spans="4:12" ht="17.649999999999999" customHeight="1">
      <c r="D111" s="534"/>
      <c r="E111" s="503"/>
      <c r="F111" s="297" t="s">
        <v>55</v>
      </c>
      <c r="G111" s="324" t="s">
        <v>229</v>
      </c>
      <c r="H111" s="377"/>
      <c r="I111" s="296">
        <f t="shared" si="1"/>
        <v>0</v>
      </c>
      <c r="J111" s="299">
        <v>33</v>
      </c>
      <c r="K111" s="309"/>
      <c r="L111" s="505"/>
    </row>
    <row r="112" spans="4:12" ht="17.649999999999999" customHeight="1">
      <c r="D112" s="534"/>
      <c r="E112" s="503"/>
      <c r="F112" s="297" t="s">
        <v>124</v>
      </c>
      <c r="G112" s="324" t="s">
        <v>359</v>
      </c>
      <c r="H112" s="377"/>
      <c r="I112" s="296">
        <f t="shared" si="1"/>
        <v>0</v>
      </c>
      <c r="J112" s="297"/>
      <c r="K112" s="311"/>
      <c r="L112" s="505"/>
    </row>
    <row r="113" spans="4:12" ht="17.649999999999999" customHeight="1">
      <c r="D113" s="534"/>
      <c r="E113" s="503"/>
      <c r="F113" s="300" t="s">
        <v>49</v>
      </c>
      <c r="G113" s="325" t="s">
        <v>230</v>
      </c>
      <c r="H113" s="378"/>
      <c r="I113" s="296">
        <f t="shared" si="1"/>
        <v>0</v>
      </c>
      <c r="J113" s="299"/>
      <c r="K113" s="309"/>
      <c r="L113" s="505"/>
    </row>
    <row r="114" spans="4:12" ht="17.649999999999999" customHeight="1">
      <c r="D114" s="534"/>
      <c r="E114" s="503"/>
      <c r="F114" s="297" t="s">
        <v>50</v>
      </c>
      <c r="G114" s="324" t="s">
        <v>228</v>
      </c>
      <c r="H114" s="377"/>
      <c r="I114" s="296">
        <f t="shared" si="1"/>
        <v>0</v>
      </c>
      <c r="J114" s="299"/>
      <c r="K114" s="309"/>
      <c r="L114" s="505"/>
    </row>
    <row r="115" spans="4:12" ht="17.649999999999999" customHeight="1">
      <c r="D115" s="534"/>
      <c r="E115" s="504"/>
      <c r="F115" s="302" t="s">
        <v>77</v>
      </c>
      <c r="G115" s="326" t="s">
        <v>228</v>
      </c>
      <c r="H115" s="379"/>
      <c r="I115" s="296">
        <f t="shared" si="1"/>
        <v>0</v>
      </c>
      <c r="J115" s="304"/>
      <c r="K115" s="313"/>
      <c r="L115" s="506"/>
    </row>
    <row r="116" spans="4:12" ht="17.649999999999999" customHeight="1">
      <c r="D116" s="534"/>
      <c r="E116" s="491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251</v>
      </c>
      <c r="L116" s="475"/>
    </row>
    <row r="117" spans="4:12" ht="17.649999999999999" customHeight="1">
      <c r="D117" s="534"/>
      <c r="E117" s="489"/>
      <c r="F117" s="86" t="s">
        <v>55</v>
      </c>
      <c r="G117" s="104" t="s">
        <v>232</v>
      </c>
      <c r="H117" s="104" t="s">
        <v>607</v>
      </c>
      <c r="I117" s="103">
        <f t="shared" si="1"/>
        <v>29</v>
      </c>
      <c r="J117" s="88">
        <v>33</v>
      </c>
      <c r="K117" s="158"/>
      <c r="L117" s="476"/>
    </row>
    <row r="118" spans="4:12" ht="17.649999999999999" customHeight="1">
      <c r="D118" s="534"/>
      <c r="E118" s="489"/>
      <c r="F118" s="86" t="s">
        <v>124</v>
      </c>
      <c r="G118" s="104" t="s">
        <v>360</v>
      </c>
      <c r="H118" s="104" t="s">
        <v>360</v>
      </c>
      <c r="I118" s="103">
        <f t="shared" si="1"/>
        <v>22</v>
      </c>
      <c r="J118" s="86"/>
      <c r="K118" s="157"/>
      <c r="L118" s="476"/>
    </row>
    <row r="119" spans="4:12" ht="17.649999999999999" customHeight="1">
      <c r="D119" s="534"/>
      <c r="E119" s="489"/>
      <c r="F119" s="95" t="s">
        <v>49</v>
      </c>
      <c r="G119" s="83" t="s">
        <v>233</v>
      </c>
      <c r="H119" s="83" t="s">
        <v>759</v>
      </c>
      <c r="I119" s="103">
        <f t="shared" si="1"/>
        <v>69</v>
      </c>
      <c r="J119" s="88"/>
      <c r="K119" s="158"/>
      <c r="L119" s="476"/>
    </row>
    <row r="120" spans="4:12" ht="17.649999999999999" customHeight="1">
      <c r="D120" s="534"/>
      <c r="E120" s="489"/>
      <c r="F120" s="86" t="s">
        <v>50</v>
      </c>
      <c r="G120" s="104" t="s">
        <v>231</v>
      </c>
      <c r="H120" s="104" t="s">
        <v>607</v>
      </c>
      <c r="I120" s="103">
        <f t="shared" si="1"/>
        <v>29</v>
      </c>
      <c r="J120" s="88"/>
      <c r="K120" s="158"/>
      <c r="L120" s="476"/>
    </row>
    <row r="121" spans="4:12" ht="17.649999999999999" customHeight="1">
      <c r="D121" s="534"/>
      <c r="E121" s="490"/>
      <c r="F121" s="97" t="s">
        <v>77</v>
      </c>
      <c r="G121" s="105" t="s">
        <v>231</v>
      </c>
      <c r="H121" s="104" t="s">
        <v>607</v>
      </c>
      <c r="I121" s="103">
        <f t="shared" si="1"/>
        <v>29</v>
      </c>
      <c r="J121" s="99"/>
      <c r="K121" s="168"/>
      <c r="L121" s="477"/>
    </row>
    <row r="122" spans="4:12" ht="17.649999999999999" customHeight="1">
      <c r="D122" s="534"/>
      <c r="E122" s="502" t="s">
        <v>139</v>
      </c>
      <c r="F122" s="295" t="s">
        <v>67</v>
      </c>
      <c r="G122" s="322"/>
      <c r="H122" s="381"/>
      <c r="I122" s="296">
        <f t="shared" si="1"/>
        <v>0</v>
      </c>
      <c r="J122" s="296"/>
      <c r="K122" s="323" t="s">
        <v>251</v>
      </c>
      <c r="L122" s="524" t="s">
        <v>605</v>
      </c>
    </row>
    <row r="123" spans="4:12" ht="17.649999999999999" customHeight="1">
      <c r="D123" s="534"/>
      <c r="E123" s="503"/>
      <c r="F123" s="297" t="s">
        <v>55</v>
      </c>
      <c r="G123" s="324" t="s">
        <v>238</v>
      </c>
      <c r="H123" s="377"/>
      <c r="I123" s="296">
        <f t="shared" si="1"/>
        <v>0</v>
      </c>
      <c r="J123" s="299">
        <v>33</v>
      </c>
      <c r="K123" s="309"/>
      <c r="L123" s="505"/>
    </row>
    <row r="124" spans="4:12" ht="17.649999999999999" customHeight="1">
      <c r="D124" s="534"/>
      <c r="E124" s="503"/>
      <c r="F124" s="297" t="s">
        <v>124</v>
      </c>
      <c r="G124" s="324" t="s">
        <v>361</v>
      </c>
      <c r="H124" s="377"/>
      <c r="I124" s="296">
        <f t="shared" si="1"/>
        <v>0</v>
      </c>
      <c r="J124" s="297"/>
      <c r="K124" s="311"/>
      <c r="L124" s="505"/>
    </row>
    <row r="125" spans="4:12" ht="17.649999999999999" customHeight="1">
      <c r="D125" s="534"/>
      <c r="E125" s="503"/>
      <c r="F125" s="300" t="s">
        <v>49</v>
      </c>
      <c r="G125" s="325" t="s">
        <v>236</v>
      </c>
      <c r="H125" s="378"/>
      <c r="I125" s="296">
        <f t="shared" si="1"/>
        <v>0</v>
      </c>
      <c r="J125" s="299"/>
      <c r="K125" s="309"/>
      <c r="L125" s="505"/>
    </row>
    <row r="126" spans="4:12" ht="17.649999999999999" customHeight="1">
      <c r="D126" s="534"/>
      <c r="E126" s="503"/>
      <c r="F126" s="297" t="s">
        <v>50</v>
      </c>
      <c r="G126" s="324" t="s">
        <v>237</v>
      </c>
      <c r="H126" s="377"/>
      <c r="I126" s="296">
        <f t="shared" si="1"/>
        <v>0</v>
      </c>
      <c r="J126" s="299"/>
      <c r="K126" s="309"/>
      <c r="L126" s="505"/>
    </row>
    <row r="127" spans="4:12" ht="17.649999999999999" customHeight="1">
      <c r="D127" s="534"/>
      <c r="E127" s="503"/>
      <c r="F127" s="302" t="s">
        <v>77</v>
      </c>
      <c r="G127" s="326" t="s">
        <v>237</v>
      </c>
      <c r="H127" s="379"/>
      <c r="I127" s="296">
        <f t="shared" si="1"/>
        <v>0</v>
      </c>
      <c r="J127" s="304"/>
      <c r="K127" s="313"/>
      <c r="L127" s="506"/>
    </row>
    <row r="128" spans="4:12" ht="17.649999999999999" customHeight="1">
      <c r="D128" s="534"/>
      <c r="E128" s="502" t="s">
        <v>146</v>
      </c>
      <c r="F128" s="327" t="s">
        <v>224</v>
      </c>
      <c r="G128" s="328"/>
      <c r="H128" s="410"/>
      <c r="I128" s="296">
        <f t="shared" si="1"/>
        <v>0</v>
      </c>
      <c r="J128" s="329"/>
      <c r="K128" s="323" t="s">
        <v>251</v>
      </c>
      <c r="L128" s="524" t="s">
        <v>605</v>
      </c>
    </row>
    <row r="129" spans="4:12" ht="17.649999999999999" customHeight="1">
      <c r="D129" s="534"/>
      <c r="E129" s="503"/>
      <c r="F129" s="330" t="s">
        <v>225</v>
      </c>
      <c r="G129" s="324" t="s">
        <v>240</v>
      </c>
      <c r="H129" s="377"/>
      <c r="I129" s="296">
        <f t="shared" si="1"/>
        <v>0</v>
      </c>
      <c r="J129" s="299">
        <v>33</v>
      </c>
      <c r="K129" s="309"/>
      <c r="L129" s="505"/>
    </row>
    <row r="130" spans="4:12" ht="17.649999999999999" customHeight="1">
      <c r="D130" s="534"/>
      <c r="E130" s="503"/>
      <c r="F130" s="330" t="s">
        <v>226</v>
      </c>
      <c r="G130" s="324" t="s">
        <v>362</v>
      </c>
      <c r="H130" s="377"/>
      <c r="I130" s="296">
        <f t="shared" si="1"/>
        <v>0</v>
      </c>
      <c r="J130" s="297"/>
      <c r="K130" s="311"/>
      <c r="L130" s="505"/>
    </row>
    <row r="131" spans="4:12" ht="17.649999999999999" customHeight="1">
      <c r="D131" s="534"/>
      <c r="E131" s="503"/>
      <c r="F131" s="331" t="s">
        <v>49</v>
      </c>
      <c r="G131" s="325" t="s">
        <v>243</v>
      </c>
      <c r="H131" s="378"/>
      <c r="I131" s="296">
        <f t="shared" si="1"/>
        <v>0</v>
      </c>
      <c r="J131" s="299"/>
      <c r="K131" s="309"/>
      <c r="L131" s="505"/>
    </row>
    <row r="132" spans="4:12" ht="17.649999999999999" customHeight="1">
      <c r="D132" s="534"/>
      <c r="E132" s="503"/>
      <c r="F132" s="330" t="s">
        <v>50</v>
      </c>
      <c r="G132" s="324" t="s">
        <v>239</v>
      </c>
      <c r="H132" s="377"/>
      <c r="I132" s="296">
        <f t="shared" si="1"/>
        <v>0</v>
      </c>
      <c r="J132" s="299"/>
      <c r="K132" s="309"/>
      <c r="L132" s="505"/>
    </row>
    <row r="133" spans="4:12" ht="17.649999999999999" customHeight="1">
      <c r="D133" s="534"/>
      <c r="E133" s="503"/>
      <c r="F133" s="332" t="s">
        <v>227</v>
      </c>
      <c r="G133" s="333" t="s">
        <v>239</v>
      </c>
      <c r="H133" s="411"/>
      <c r="I133" s="296">
        <f t="shared" si="1"/>
        <v>0</v>
      </c>
      <c r="J133" s="317"/>
      <c r="K133" s="316"/>
      <c r="L133" s="506"/>
    </row>
    <row r="134" spans="4:12" ht="17.649999999999999" customHeight="1">
      <c r="D134" s="534"/>
      <c r="E134" s="502" t="s">
        <v>156</v>
      </c>
      <c r="F134" s="334" t="s">
        <v>224</v>
      </c>
      <c r="G134" s="322"/>
      <c r="H134" s="381"/>
      <c r="I134" s="296">
        <f t="shared" si="1"/>
        <v>0</v>
      </c>
      <c r="J134" s="296"/>
      <c r="K134" s="323" t="s">
        <v>251</v>
      </c>
      <c r="L134" s="524" t="s">
        <v>605</v>
      </c>
    </row>
    <row r="135" spans="4:12" ht="17.649999999999999" customHeight="1">
      <c r="D135" s="534"/>
      <c r="E135" s="503"/>
      <c r="F135" s="330" t="s">
        <v>225</v>
      </c>
      <c r="G135" s="324" t="s">
        <v>242</v>
      </c>
      <c r="H135" s="377"/>
      <c r="I135" s="296">
        <f t="shared" si="1"/>
        <v>0</v>
      </c>
      <c r="J135" s="299">
        <v>33</v>
      </c>
      <c r="K135" s="309"/>
      <c r="L135" s="505"/>
    </row>
    <row r="136" spans="4:12" ht="17.649999999999999" customHeight="1">
      <c r="D136" s="534"/>
      <c r="E136" s="503"/>
      <c r="F136" s="330" t="s">
        <v>226</v>
      </c>
      <c r="G136" s="324" t="s">
        <v>363</v>
      </c>
      <c r="H136" s="377"/>
      <c r="I136" s="296">
        <f t="shared" si="1"/>
        <v>0</v>
      </c>
      <c r="J136" s="297"/>
      <c r="K136" s="311"/>
      <c r="L136" s="505"/>
    </row>
    <row r="137" spans="4:12" ht="17.649999999999999" customHeight="1">
      <c r="D137" s="534"/>
      <c r="E137" s="503"/>
      <c r="F137" s="331" t="s">
        <v>49</v>
      </c>
      <c r="G137" s="325" t="s">
        <v>244</v>
      </c>
      <c r="H137" s="378"/>
      <c r="I137" s="296">
        <f t="shared" ref="I137:I145" si="2">LENB(H137)</f>
        <v>0</v>
      </c>
      <c r="J137" s="299"/>
      <c r="K137" s="309"/>
      <c r="L137" s="505"/>
    </row>
    <row r="138" spans="4:12" ht="17.649999999999999" customHeight="1">
      <c r="D138" s="534"/>
      <c r="E138" s="503"/>
      <c r="F138" s="330" t="s">
        <v>50</v>
      </c>
      <c r="G138" s="324" t="s">
        <v>241</v>
      </c>
      <c r="H138" s="377"/>
      <c r="I138" s="296">
        <f t="shared" si="2"/>
        <v>0</v>
      </c>
      <c r="J138" s="299"/>
      <c r="K138" s="309"/>
      <c r="L138" s="505"/>
    </row>
    <row r="139" spans="4:12" ht="17.649999999999999" customHeight="1">
      <c r="D139" s="534"/>
      <c r="E139" s="504"/>
      <c r="F139" s="335" t="s">
        <v>227</v>
      </c>
      <c r="G139" s="326" t="s">
        <v>241</v>
      </c>
      <c r="H139" s="379"/>
      <c r="I139" s="296">
        <f t="shared" si="2"/>
        <v>0</v>
      </c>
      <c r="J139" s="304"/>
      <c r="K139" s="313"/>
      <c r="L139" s="506"/>
    </row>
    <row r="140" spans="4:12" ht="17.649999999999999" customHeight="1">
      <c r="D140" s="534"/>
      <c r="E140" s="503" t="s">
        <v>155</v>
      </c>
      <c r="F140" s="327" t="s">
        <v>224</v>
      </c>
      <c r="G140" s="328"/>
      <c r="H140" s="410"/>
      <c r="I140" s="296">
        <f t="shared" si="2"/>
        <v>0</v>
      </c>
      <c r="J140" s="329"/>
      <c r="K140" s="336" t="s">
        <v>251</v>
      </c>
      <c r="L140" s="524" t="s">
        <v>605</v>
      </c>
    </row>
    <row r="141" spans="4:12" ht="17.649999999999999" customHeight="1">
      <c r="D141" s="534"/>
      <c r="E141" s="503"/>
      <c r="F141" s="330" t="s">
        <v>225</v>
      </c>
      <c r="G141" s="324" t="s">
        <v>246</v>
      </c>
      <c r="H141" s="377"/>
      <c r="I141" s="296">
        <f t="shared" si="2"/>
        <v>0</v>
      </c>
      <c r="J141" s="299">
        <v>33</v>
      </c>
      <c r="K141" s="309"/>
      <c r="L141" s="505"/>
    </row>
    <row r="142" spans="4:12" ht="17.649999999999999" customHeight="1">
      <c r="D142" s="534"/>
      <c r="E142" s="503"/>
      <c r="F142" s="330" t="s">
        <v>226</v>
      </c>
      <c r="G142" s="324" t="s">
        <v>364</v>
      </c>
      <c r="H142" s="377"/>
      <c r="I142" s="296">
        <f t="shared" si="2"/>
        <v>0</v>
      </c>
      <c r="J142" s="297"/>
      <c r="K142" s="311"/>
      <c r="L142" s="505"/>
    </row>
    <row r="143" spans="4:12" ht="17.649999999999999" customHeight="1">
      <c r="D143" s="534"/>
      <c r="E143" s="503"/>
      <c r="F143" s="331" t="s">
        <v>49</v>
      </c>
      <c r="G143" s="325" t="s">
        <v>247</v>
      </c>
      <c r="H143" s="378"/>
      <c r="I143" s="296">
        <f t="shared" si="2"/>
        <v>0</v>
      </c>
      <c r="J143" s="299"/>
      <c r="K143" s="309"/>
      <c r="L143" s="505"/>
    </row>
    <row r="144" spans="4:12" ht="17.649999999999999" customHeight="1">
      <c r="D144" s="534"/>
      <c r="E144" s="503"/>
      <c r="F144" s="330" t="s">
        <v>50</v>
      </c>
      <c r="G144" s="324" t="s">
        <v>245</v>
      </c>
      <c r="H144" s="377"/>
      <c r="I144" s="296">
        <f t="shared" si="2"/>
        <v>0</v>
      </c>
      <c r="J144" s="299"/>
      <c r="K144" s="309"/>
      <c r="L144" s="505"/>
    </row>
    <row r="145" spans="4:12" ht="17.649999999999999" customHeight="1" thickBot="1">
      <c r="D145" s="538"/>
      <c r="E145" s="555"/>
      <c r="F145" s="337" t="s">
        <v>227</v>
      </c>
      <c r="G145" s="338" t="s">
        <v>245</v>
      </c>
      <c r="H145" s="412"/>
      <c r="I145" s="339">
        <f t="shared" si="2"/>
        <v>0</v>
      </c>
      <c r="J145" s="320"/>
      <c r="K145" s="340"/>
      <c r="L145" s="50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display="https://www.samsung.com/uk/refrigerators/all-refrigerators/" xr:uid="{6742CF5A-EC0F-4571-970A-6002D19C8C2F}"/>
    <hyperlink ref="H17" r:id="rId23" display="https://www.samsung.com/uk/smartphones/galaxy-s25-ultra/buy/" xr:uid="{7538BEB5-9FFF-4F98-AB0E-341146FAC3E9}"/>
    <hyperlink ref="H23" r:id="rId24" display="https://www.samsung.com/uk/tablets/galaxy-tab-s10/buy/?modelCode=SM-X920NZAREUB" xr:uid="{5E6026ED-C1D2-44BD-8BAE-229233C2714D}"/>
    <hyperlink ref="H29" r:id="rId25" display="https://www.samsung.com/uk/computers/galaxy-book/galaxy-book5-pro/buy/?modelCode=NP960XHA-KG2UK" xr:uid="{E1A01657-91AE-4B03-9972-7AB871F4A5C6}"/>
    <hyperlink ref="H35" r:id="rId26" display="https://www.samsung.com/uk/watches/galaxy-watch-ultra/buy/?modelCode=SM-L705FDAAEUA" xr:uid="{A89C8A36-62D6-4000-8AD8-53364C1CC5AD}"/>
    <hyperlink ref="H41" r:id="rId27" display="https://www.samsung.com/uk/rings/galaxy-ring/buy/?modelCode=SM-Q5KAPH?modelCode=SM-Q505NZKAEUB" xr:uid="{805C2C80-6826-4CC9-8447-0E4DED31DD81}"/>
    <hyperlink ref="H47" r:id="rId28" display="https://www.samsung.com/uk/smartphones/galaxy-z-flip6/buy/" xr:uid="{2A5A4654-E16C-4465-98F1-9E1A857B5287}"/>
    <hyperlink ref="H53" r:id="rId29" display="https://www.samsung.com/uk/washers-and-dryers/all-washers-and-dryers/" xr:uid="{E9771BD2-88B2-45DB-9142-152B25FD26D3}"/>
    <hyperlink ref="H59" r:id="rId30" xr:uid="{683465ED-D3F5-4A92-AEFA-D452E5C438E3}"/>
    <hyperlink ref="H83" r:id="rId31" display="https://www.samsung.com/uk/home-appliance-accessories/all-home-appliance-accessories/" xr:uid="{3EF6ED29-2FD9-4A79-9C0A-1086B51946C2}"/>
    <hyperlink ref="H119" r:id="rId32" xr:uid="{AF2312F8-7C3D-4710-AA38-6159436A44F1}"/>
    <hyperlink ref="H107" r:id="rId33" xr:uid="{A3B73EE2-C336-49A3-B861-1C4B87E93E00}"/>
    <hyperlink ref="H101" r:id="rId34" xr:uid="{89E3D948-E697-4168-8138-D6A4F2859C5C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6" zoomScaleNormal="5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556" t="s">
        <v>520</v>
      </c>
      <c r="C3" s="556"/>
      <c r="D3" s="556"/>
      <c r="E3" s="556"/>
      <c r="F3" s="556"/>
      <c r="G3" s="556"/>
      <c r="H3" s="289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7" t="s">
        <v>515</v>
      </c>
      <c r="I6" s="480" t="s">
        <v>43</v>
      </c>
      <c r="J6" s="468" t="s">
        <v>47</v>
      </c>
      <c r="K6" s="60" t="s">
        <v>519</v>
      </c>
      <c r="L6" s="478" t="s">
        <v>517</v>
      </c>
    </row>
    <row r="7" spans="1:13" ht="23.25" customHeight="1">
      <c r="D7" s="464"/>
      <c r="E7" s="465"/>
      <c r="F7" s="467"/>
      <c r="G7" s="84" t="s">
        <v>516</v>
      </c>
      <c r="H7" s="84" t="s">
        <v>516</v>
      </c>
      <c r="I7" s="481"/>
      <c r="J7" s="469"/>
      <c r="K7" s="155"/>
      <c r="L7" s="479"/>
    </row>
    <row r="8" spans="1:13" ht="21" customHeight="1">
      <c r="D8" s="470" t="s">
        <v>117</v>
      </c>
      <c r="E8" s="491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249</v>
      </c>
      <c r="L8" s="562"/>
    </row>
    <row r="9" spans="1:13" ht="21" customHeight="1">
      <c r="D9" s="471"/>
      <c r="E9" s="489"/>
      <c r="F9" s="86" t="s">
        <v>158</v>
      </c>
      <c r="G9" s="69" t="s">
        <v>337</v>
      </c>
      <c r="H9" s="69" t="s">
        <v>609</v>
      </c>
      <c r="I9" s="103">
        <f t="shared" ref="I9:I72" si="0">LENB(H9)</f>
        <v>2</v>
      </c>
      <c r="J9" s="113">
        <v>10</v>
      </c>
      <c r="K9" s="113"/>
      <c r="L9" s="563"/>
    </row>
    <row r="10" spans="1:13" ht="21" customHeight="1">
      <c r="D10" s="471"/>
      <c r="E10" s="489"/>
      <c r="F10" s="86" t="s">
        <v>116</v>
      </c>
      <c r="G10" s="69" t="s">
        <v>338</v>
      </c>
      <c r="H10" s="69" t="s">
        <v>763</v>
      </c>
      <c r="I10" s="103">
        <f t="shared" si="0"/>
        <v>2</v>
      </c>
      <c r="J10" s="86"/>
      <c r="K10" s="86"/>
      <c r="L10" s="563"/>
    </row>
    <row r="11" spans="1:13" ht="21" customHeight="1">
      <c r="D11" s="471"/>
      <c r="E11" s="489"/>
      <c r="F11" s="95" t="s">
        <v>49</v>
      </c>
      <c r="G11" s="135" t="s">
        <v>119</v>
      </c>
      <c r="H11" s="83" t="s">
        <v>611</v>
      </c>
      <c r="I11" s="103">
        <f t="shared" si="0"/>
        <v>52</v>
      </c>
      <c r="J11" s="89"/>
      <c r="K11" s="89"/>
      <c r="L11" s="563"/>
    </row>
    <row r="12" spans="1:13" ht="21" customHeight="1">
      <c r="D12" s="471"/>
      <c r="E12" s="489"/>
      <c r="F12" s="86" t="s">
        <v>50</v>
      </c>
      <c r="G12" s="69"/>
      <c r="H12" s="69" t="s">
        <v>609</v>
      </c>
      <c r="I12" s="103">
        <f t="shared" si="0"/>
        <v>2</v>
      </c>
      <c r="J12" s="89"/>
      <c r="K12" s="89"/>
      <c r="L12" s="563"/>
    </row>
    <row r="13" spans="1:13" ht="21" customHeight="1">
      <c r="D13" s="472"/>
      <c r="E13" s="490"/>
      <c r="F13" s="97" t="s">
        <v>77</v>
      </c>
      <c r="G13" s="70" t="s">
        <v>337</v>
      </c>
      <c r="H13" s="69" t="s">
        <v>609</v>
      </c>
      <c r="I13" s="103">
        <f t="shared" si="0"/>
        <v>2</v>
      </c>
      <c r="J13" s="115"/>
      <c r="K13" s="115"/>
      <c r="L13" s="564"/>
    </row>
    <row r="14" spans="1:13" ht="21" customHeight="1">
      <c r="D14" s="470" t="s">
        <v>121</v>
      </c>
      <c r="E14" s="502" t="s">
        <v>123</v>
      </c>
      <c r="F14" s="318" t="s">
        <v>125</v>
      </c>
      <c r="G14" s="328"/>
      <c r="H14" s="410"/>
      <c r="I14" s="296">
        <f t="shared" si="0"/>
        <v>0</v>
      </c>
      <c r="J14" s="329"/>
      <c r="K14" s="296" t="s">
        <v>251</v>
      </c>
      <c r="L14" s="561" t="s">
        <v>608</v>
      </c>
    </row>
    <row r="15" spans="1:13" ht="21" customHeight="1">
      <c r="D15" s="471"/>
      <c r="E15" s="503"/>
      <c r="F15" s="297" t="s">
        <v>55</v>
      </c>
      <c r="G15" s="310" t="s">
        <v>254</v>
      </c>
      <c r="H15" s="401"/>
      <c r="I15" s="296">
        <f t="shared" si="0"/>
        <v>0</v>
      </c>
      <c r="J15" s="299">
        <v>33</v>
      </c>
      <c r="K15" s="299"/>
      <c r="L15" s="558"/>
    </row>
    <row r="16" spans="1:13" ht="21" customHeight="1">
      <c r="D16" s="471"/>
      <c r="E16" s="503"/>
      <c r="F16" s="297" t="s">
        <v>124</v>
      </c>
      <c r="G16" s="310" t="s">
        <v>339</v>
      </c>
      <c r="H16" s="401"/>
      <c r="I16" s="296">
        <f t="shared" si="0"/>
        <v>0</v>
      </c>
      <c r="J16" s="297"/>
      <c r="K16" s="297"/>
      <c r="L16" s="558"/>
    </row>
    <row r="17" spans="2:12" ht="20.100000000000001" customHeight="1">
      <c r="D17" s="471"/>
      <c r="E17" s="503"/>
      <c r="F17" s="300" t="s">
        <v>49</v>
      </c>
      <c r="G17" s="341" t="s">
        <v>182</v>
      </c>
      <c r="H17" s="387"/>
      <c r="I17" s="296">
        <f t="shared" si="0"/>
        <v>0</v>
      </c>
      <c r="J17" s="299"/>
      <c r="K17" s="299"/>
      <c r="L17" s="558"/>
    </row>
    <row r="18" spans="2:12" ht="20.100000000000001" customHeight="1">
      <c r="D18" s="471"/>
      <c r="E18" s="503"/>
      <c r="F18" s="297" t="s">
        <v>50</v>
      </c>
      <c r="G18" s="310"/>
      <c r="H18" s="401"/>
      <c r="I18" s="296">
        <f t="shared" si="0"/>
        <v>0</v>
      </c>
      <c r="J18" s="299"/>
      <c r="K18" s="299"/>
      <c r="L18" s="558"/>
    </row>
    <row r="19" spans="2:12" ht="20.100000000000001" customHeight="1">
      <c r="D19" s="471"/>
      <c r="E19" s="504"/>
      <c r="F19" s="302" t="s">
        <v>77</v>
      </c>
      <c r="G19" s="342" t="s">
        <v>254</v>
      </c>
      <c r="H19" s="417"/>
      <c r="I19" s="296">
        <f t="shared" si="0"/>
        <v>0</v>
      </c>
      <c r="J19" s="304"/>
      <c r="K19" s="304"/>
      <c r="L19" s="565"/>
    </row>
    <row r="20" spans="2:12" ht="20.100000000000001" customHeight="1">
      <c r="D20" s="471"/>
      <c r="E20" s="491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251</v>
      </c>
      <c r="L20" s="562"/>
    </row>
    <row r="21" spans="2:12" ht="20.100000000000001" customHeight="1">
      <c r="D21" s="471"/>
      <c r="E21" s="489"/>
      <c r="F21" s="86" t="s">
        <v>55</v>
      </c>
      <c r="G21" s="87" t="s">
        <v>111</v>
      </c>
      <c r="H21" s="87" t="s">
        <v>610</v>
      </c>
      <c r="I21" s="103">
        <f t="shared" si="0"/>
        <v>8</v>
      </c>
      <c r="J21" s="88">
        <v>33</v>
      </c>
      <c r="K21" s="88"/>
      <c r="L21" s="563"/>
    </row>
    <row r="22" spans="2:12" ht="20.100000000000001" customHeight="1">
      <c r="D22" s="471"/>
      <c r="E22" s="489"/>
      <c r="F22" s="86" t="s">
        <v>124</v>
      </c>
      <c r="G22" s="87" t="s">
        <v>340</v>
      </c>
      <c r="H22" s="87" t="s">
        <v>340</v>
      </c>
      <c r="I22" s="103">
        <f t="shared" si="0"/>
        <v>8</v>
      </c>
      <c r="J22" s="86"/>
      <c r="K22" s="86"/>
      <c r="L22" s="563"/>
    </row>
    <row r="23" spans="2:12" ht="20.100000000000001" customHeight="1">
      <c r="B23" s="57" t="s">
        <v>44</v>
      </c>
      <c r="D23" s="471"/>
      <c r="E23" s="489"/>
      <c r="F23" s="95" t="s">
        <v>49</v>
      </c>
      <c r="G23" s="73" t="s">
        <v>183</v>
      </c>
      <c r="H23" s="83" t="s">
        <v>611</v>
      </c>
      <c r="I23" s="103">
        <f t="shared" si="0"/>
        <v>52</v>
      </c>
      <c r="J23" s="88"/>
      <c r="K23" s="88"/>
      <c r="L23" s="563"/>
    </row>
    <row r="24" spans="2:12" ht="20.100000000000001" customHeight="1">
      <c r="D24" s="471"/>
      <c r="E24" s="489"/>
      <c r="F24" s="86" t="s">
        <v>50</v>
      </c>
      <c r="G24" s="87"/>
      <c r="H24" s="87" t="s">
        <v>610</v>
      </c>
      <c r="I24" s="103">
        <f t="shared" si="0"/>
        <v>16</v>
      </c>
      <c r="J24" s="88"/>
      <c r="K24" s="88"/>
      <c r="L24" s="563"/>
    </row>
    <row r="25" spans="2:12" ht="20.100000000000001" customHeight="1">
      <c r="D25" s="471"/>
      <c r="E25" s="490"/>
      <c r="F25" s="97" t="s">
        <v>77</v>
      </c>
      <c r="G25" s="98" t="s">
        <v>111</v>
      </c>
      <c r="H25" s="87" t="s">
        <v>610</v>
      </c>
      <c r="I25" s="103">
        <f t="shared" si="0"/>
        <v>8</v>
      </c>
      <c r="J25" s="99"/>
      <c r="K25" s="99"/>
      <c r="L25" s="564"/>
    </row>
    <row r="26" spans="2:12" ht="20.100000000000001" customHeight="1">
      <c r="D26" s="471"/>
      <c r="E26" s="491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251</v>
      </c>
      <c r="L26" s="562"/>
    </row>
    <row r="27" spans="2:12" ht="20.100000000000001" customHeight="1">
      <c r="D27" s="471"/>
      <c r="E27" s="489"/>
      <c r="F27" s="86" t="s">
        <v>55</v>
      </c>
      <c r="G27" s="104" t="s">
        <v>110</v>
      </c>
      <c r="H27" s="104" t="s">
        <v>613</v>
      </c>
      <c r="I27" s="103">
        <f t="shared" si="0"/>
        <v>22</v>
      </c>
      <c r="J27" s="88">
        <v>33</v>
      </c>
      <c r="K27" s="88"/>
      <c r="L27" s="563"/>
    </row>
    <row r="28" spans="2:12" ht="20.100000000000001" customHeight="1">
      <c r="D28" s="471"/>
      <c r="E28" s="489"/>
      <c r="F28" s="86" t="s">
        <v>124</v>
      </c>
      <c r="G28" s="104" t="s">
        <v>341</v>
      </c>
      <c r="H28" s="104" t="s">
        <v>764</v>
      </c>
      <c r="I28" s="103">
        <f t="shared" si="0"/>
        <v>18</v>
      </c>
      <c r="J28" s="86"/>
      <c r="K28" s="86"/>
      <c r="L28" s="563"/>
    </row>
    <row r="29" spans="2:12" ht="20.65" customHeight="1">
      <c r="D29" s="471"/>
      <c r="E29" s="489"/>
      <c r="F29" s="95" t="s">
        <v>49</v>
      </c>
      <c r="G29" s="73" t="s">
        <v>184</v>
      </c>
      <c r="H29" s="73" t="s">
        <v>612</v>
      </c>
      <c r="I29" s="103">
        <f t="shared" si="0"/>
        <v>64</v>
      </c>
      <c r="J29" s="88"/>
      <c r="K29" s="88"/>
      <c r="L29" s="563"/>
    </row>
    <row r="30" spans="2:12" ht="20.65" customHeight="1">
      <c r="D30" s="471"/>
      <c r="E30" s="489"/>
      <c r="F30" s="86" t="s">
        <v>50</v>
      </c>
      <c r="G30" s="104"/>
      <c r="H30" s="104" t="s">
        <v>613</v>
      </c>
      <c r="I30" s="103">
        <f t="shared" si="0"/>
        <v>41</v>
      </c>
      <c r="J30" s="88"/>
      <c r="K30" s="88"/>
      <c r="L30" s="563"/>
    </row>
    <row r="31" spans="2:12" ht="20.65" customHeight="1">
      <c r="D31" s="471"/>
      <c r="E31" s="490"/>
      <c r="F31" s="97" t="s">
        <v>77</v>
      </c>
      <c r="G31" s="105" t="s">
        <v>110</v>
      </c>
      <c r="H31" s="104" t="s">
        <v>613</v>
      </c>
      <c r="I31" s="103">
        <f t="shared" si="0"/>
        <v>22</v>
      </c>
      <c r="J31" s="99"/>
      <c r="K31" s="99"/>
      <c r="L31" s="564"/>
    </row>
    <row r="32" spans="2:12" ht="20.65" customHeight="1">
      <c r="D32" s="471"/>
      <c r="E32" s="502" t="s">
        <v>129</v>
      </c>
      <c r="F32" s="295" t="s">
        <v>125</v>
      </c>
      <c r="G32" s="322"/>
      <c r="H32" s="381"/>
      <c r="I32" s="296">
        <f t="shared" si="0"/>
        <v>0</v>
      </c>
      <c r="J32" s="296"/>
      <c r="K32" s="296" t="s">
        <v>251</v>
      </c>
      <c r="L32" s="561"/>
    </row>
    <row r="33" spans="4:12" ht="20.65" customHeight="1">
      <c r="D33" s="471"/>
      <c r="E33" s="503"/>
      <c r="F33" s="297" t="s">
        <v>55</v>
      </c>
      <c r="G33" s="324" t="s">
        <v>208</v>
      </c>
      <c r="H33" s="377"/>
      <c r="I33" s="296">
        <f t="shared" si="0"/>
        <v>0</v>
      </c>
      <c r="J33" s="299">
        <v>33</v>
      </c>
      <c r="K33" s="299"/>
      <c r="L33" s="558"/>
    </row>
    <row r="34" spans="4:12" ht="20.65" customHeight="1">
      <c r="D34" s="471"/>
      <c r="E34" s="503"/>
      <c r="F34" s="297" t="s">
        <v>124</v>
      </c>
      <c r="G34" s="324" t="s">
        <v>342</v>
      </c>
      <c r="H34" s="377"/>
      <c r="I34" s="296">
        <f t="shared" si="0"/>
        <v>0</v>
      </c>
      <c r="J34" s="297"/>
      <c r="K34" s="297"/>
      <c r="L34" s="558"/>
    </row>
    <row r="35" spans="4:12" ht="20.65" customHeight="1">
      <c r="D35" s="471"/>
      <c r="E35" s="503"/>
      <c r="F35" s="300" t="s">
        <v>49</v>
      </c>
      <c r="G35" s="341" t="s">
        <v>112</v>
      </c>
      <c r="H35" s="387"/>
      <c r="I35" s="296">
        <f t="shared" si="0"/>
        <v>0</v>
      </c>
      <c r="J35" s="299"/>
      <c r="K35" s="299"/>
      <c r="L35" s="558"/>
    </row>
    <row r="36" spans="4:12" ht="20.65" customHeight="1">
      <c r="D36" s="471"/>
      <c r="E36" s="503"/>
      <c r="F36" s="297" t="s">
        <v>50</v>
      </c>
      <c r="G36" s="324"/>
      <c r="H36" s="377"/>
      <c r="I36" s="296">
        <f t="shared" si="0"/>
        <v>0</v>
      </c>
      <c r="J36" s="299"/>
      <c r="K36" s="299"/>
      <c r="L36" s="558"/>
    </row>
    <row r="37" spans="4:12" ht="20.65" customHeight="1">
      <c r="D37" s="471"/>
      <c r="E37" s="504"/>
      <c r="F37" s="302" t="s">
        <v>77</v>
      </c>
      <c r="G37" s="326" t="s">
        <v>208</v>
      </c>
      <c r="H37" s="379"/>
      <c r="I37" s="296">
        <f t="shared" si="0"/>
        <v>0</v>
      </c>
      <c r="J37" s="304"/>
      <c r="K37" s="304"/>
      <c r="L37" s="565"/>
    </row>
    <row r="38" spans="4:12" ht="20.65" customHeight="1">
      <c r="D38" s="471"/>
      <c r="E38" s="491" t="s">
        <v>130</v>
      </c>
      <c r="F38" s="101" t="s">
        <v>125</v>
      </c>
      <c r="G38" s="102"/>
      <c r="H38" s="381"/>
      <c r="I38" s="103">
        <f t="shared" si="0"/>
        <v>0</v>
      </c>
      <c r="J38" s="103"/>
      <c r="K38" s="103" t="s">
        <v>251</v>
      </c>
      <c r="L38" s="149"/>
    </row>
    <row r="39" spans="4:12" ht="20.65" customHeight="1">
      <c r="D39" s="471"/>
      <c r="E39" s="489"/>
      <c r="F39" s="86" t="s">
        <v>55</v>
      </c>
      <c r="G39" s="104"/>
      <c r="H39" s="37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71"/>
      <c r="E40" s="489"/>
      <c r="F40" s="86" t="s">
        <v>124</v>
      </c>
      <c r="G40" s="104"/>
      <c r="H40" s="377"/>
      <c r="I40" s="103">
        <f t="shared" si="0"/>
        <v>0</v>
      </c>
      <c r="J40" s="86"/>
      <c r="K40" s="86"/>
      <c r="L40" s="90"/>
    </row>
    <row r="41" spans="4:12" ht="20.100000000000001" customHeight="1">
      <c r="D41" s="471"/>
      <c r="E41" s="489"/>
      <c r="F41" s="95" t="s">
        <v>49</v>
      </c>
      <c r="G41" s="73"/>
      <c r="H41" s="387"/>
      <c r="I41" s="103">
        <f t="shared" si="0"/>
        <v>0</v>
      </c>
      <c r="J41" s="88"/>
      <c r="K41" s="88"/>
      <c r="L41" s="90"/>
    </row>
    <row r="42" spans="4:12" ht="20.100000000000001" customHeight="1">
      <c r="D42" s="471"/>
      <c r="E42" s="489"/>
      <c r="F42" s="86" t="s">
        <v>50</v>
      </c>
      <c r="G42" s="104"/>
      <c r="H42" s="377"/>
      <c r="I42" s="103">
        <f t="shared" si="0"/>
        <v>0</v>
      </c>
      <c r="J42" s="88"/>
      <c r="K42" s="88"/>
      <c r="L42" s="148"/>
    </row>
    <row r="43" spans="4:12" ht="20.100000000000001" customHeight="1">
      <c r="D43" s="471"/>
      <c r="E43" s="490"/>
      <c r="F43" s="97" t="s">
        <v>77</v>
      </c>
      <c r="G43" s="105"/>
      <c r="H43" s="379"/>
      <c r="I43" s="103">
        <f t="shared" si="0"/>
        <v>0</v>
      </c>
      <c r="J43" s="99"/>
      <c r="K43" s="99"/>
      <c r="L43" s="100"/>
    </row>
    <row r="44" spans="4:12" ht="20.100000000000001" customHeight="1">
      <c r="D44" s="471"/>
      <c r="E44" s="491" t="s">
        <v>131</v>
      </c>
      <c r="F44" s="101" t="s">
        <v>125</v>
      </c>
      <c r="G44" s="102"/>
      <c r="H44" s="381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471"/>
      <c r="E45" s="489"/>
      <c r="F45" s="86" t="s">
        <v>55</v>
      </c>
      <c r="G45" s="104"/>
      <c r="H45" s="37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71"/>
      <c r="E46" s="489"/>
      <c r="F46" s="86" t="s">
        <v>124</v>
      </c>
      <c r="G46" s="104"/>
      <c r="H46" s="377"/>
      <c r="I46" s="103">
        <f t="shared" si="0"/>
        <v>0</v>
      </c>
      <c r="J46" s="86"/>
      <c r="K46" s="86"/>
      <c r="L46" s="90"/>
    </row>
    <row r="47" spans="4:12" ht="20.100000000000001" customHeight="1">
      <c r="D47" s="471"/>
      <c r="E47" s="489"/>
      <c r="F47" s="95" t="s">
        <v>49</v>
      </c>
      <c r="G47" s="73"/>
      <c r="H47" s="387"/>
      <c r="I47" s="103">
        <f t="shared" si="0"/>
        <v>0</v>
      </c>
      <c r="J47" s="88"/>
      <c r="K47" s="88"/>
      <c r="L47" s="90"/>
    </row>
    <row r="48" spans="4:12" ht="20.100000000000001" customHeight="1">
      <c r="D48" s="471"/>
      <c r="E48" s="489"/>
      <c r="F48" s="86" t="s">
        <v>50</v>
      </c>
      <c r="G48" s="104"/>
      <c r="H48" s="377"/>
      <c r="I48" s="103">
        <f t="shared" si="0"/>
        <v>0</v>
      </c>
      <c r="J48" s="88"/>
      <c r="K48" s="88"/>
      <c r="L48" s="148"/>
    </row>
    <row r="49" spans="4:12" ht="20.100000000000001" customHeight="1">
      <c r="D49" s="471"/>
      <c r="E49" s="490"/>
      <c r="F49" s="97" t="s">
        <v>77</v>
      </c>
      <c r="G49" s="105"/>
      <c r="H49" s="379"/>
      <c r="I49" s="103">
        <f t="shared" si="0"/>
        <v>0</v>
      </c>
      <c r="J49" s="99"/>
      <c r="K49" s="99"/>
      <c r="L49" s="100"/>
    </row>
    <row r="50" spans="4:12" ht="20.100000000000001" customHeight="1">
      <c r="D50" s="471"/>
      <c r="E50" s="491" t="s">
        <v>132</v>
      </c>
      <c r="F50" s="101" t="s">
        <v>125</v>
      </c>
      <c r="G50" s="102"/>
      <c r="H50" s="381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471"/>
      <c r="E51" s="489"/>
      <c r="F51" s="86" t="s">
        <v>55</v>
      </c>
      <c r="G51" s="104"/>
      <c r="H51" s="37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71"/>
      <c r="E52" s="489"/>
      <c r="F52" s="86" t="s">
        <v>124</v>
      </c>
      <c r="G52" s="104"/>
      <c r="H52" s="377"/>
      <c r="I52" s="103">
        <f t="shared" si="0"/>
        <v>0</v>
      </c>
      <c r="J52" s="86"/>
      <c r="K52" s="86"/>
      <c r="L52" s="90"/>
    </row>
    <row r="53" spans="4:12" ht="20.100000000000001" customHeight="1">
      <c r="D53" s="471"/>
      <c r="E53" s="489"/>
      <c r="F53" s="95" t="s">
        <v>49</v>
      </c>
      <c r="G53" s="73"/>
      <c r="H53" s="387"/>
      <c r="I53" s="103">
        <f t="shared" si="0"/>
        <v>0</v>
      </c>
      <c r="J53" s="88"/>
      <c r="K53" s="88"/>
      <c r="L53" s="90"/>
    </row>
    <row r="54" spans="4:12" ht="20.100000000000001" customHeight="1">
      <c r="D54" s="471"/>
      <c r="E54" s="489"/>
      <c r="F54" s="86" t="s">
        <v>50</v>
      </c>
      <c r="G54" s="104"/>
      <c r="H54" s="377"/>
      <c r="I54" s="103">
        <f t="shared" si="0"/>
        <v>0</v>
      </c>
      <c r="J54" s="88"/>
      <c r="K54" s="88"/>
      <c r="L54" s="148"/>
    </row>
    <row r="55" spans="4:12" ht="20.100000000000001" customHeight="1">
      <c r="D55" s="471"/>
      <c r="E55" s="490"/>
      <c r="F55" s="97" t="s">
        <v>77</v>
      </c>
      <c r="G55" s="105"/>
      <c r="H55" s="379"/>
      <c r="I55" s="103">
        <f t="shared" si="0"/>
        <v>0</v>
      </c>
      <c r="J55" s="99"/>
      <c r="K55" s="99"/>
      <c r="L55" s="100"/>
    </row>
    <row r="56" spans="4:12" ht="20.100000000000001" customHeight="1">
      <c r="D56" s="471"/>
      <c r="E56" s="491" t="s">
        <v>133</v>
      </c>
      <c r="F56" s="101" t="s">
        <v>125</v>
      </c>
      <c r="G56" s="102"/>
      <c r="H56" s="381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471"/>
      <c r="E57" s="489"/>
      <c r="F57" s="86" t="s">
        <v>55</v>
      </c>
      <c r="G57" s="104"/>
      <c r="H57" s="37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71"/>
      <c r="E58" s="489"/>
      <c r="F58" s="86" t="s">
        <v>124</v>
      </c>
      <c r="G58" s="104"/>
      <c r="H58" s="377"/>
      <c r="I58" s="103">
        <f t="shared" si="0"/>
        <v>0</v>
      </c>
      <c r="J58" s="86"/>
      <c r="K58" s="86"/>
      <c r="L58" s="90"/>
    </row>
    <row r="59" spans="4:12" ht="20.100000000000001" customHeight="1">
      <c r="D59" s="471"/>
      <c r="E59" s="489"/>
      <c r="F59" s="95" t="s">
        <v>49</v>
      </c>
      <c r="G59" s="73"/>
      <c r="H59" s="387"/>
      <c r="I59" s="103">
        <f t="shared" si="0"/>
        <v>0</v>
      </c>
      <c r="J59" s="88"/>
      <c r="K59" s="88"/>
      <c r="L59" s="90"/>
    </row>
    <row r="60" spans="4:12" ht="17.649999999999999" customHeight="1">
      <c r="D60" s="471"/>
      <c r="E60" s="489"/>
      <c r="F60" s="86" t="s">
        <v>50</v>
      </c>
      <c r="G60" s="104"/>
      <c r="H60" s="377"/>
      <c r="I60" s="103">
        <f t="shared" si="0"/>
        <v>0</v>
      </c>
      <c r="J60" s="88"/>
      <c r="K60" s="88"/>
      <c r="L60" s="148"/>
    </row>
    <row r="61" spans="4:12" ht="16.5" customHeight="1">
      <c r="D61" s="471"/>
      <c r="E61" s="490"/>
      <c r="F61" s="97" t="s">
        <v>77</v>
      </c>
      <c r="G61" s="105"/>
      <c r="H61" s="379"/>
      <c r="I61" s="103">
        <f t="shared" si="0"/>
        <v>0</v>
      </c>
      <c r="J61" s="99"/>
      <c r="K61" s="99"/>
      <c r="L61" s="100"/>
    </row>
    <row r="62" spans="4:12" ht="17.25" customHeight="1">
      <c r="D62" s="471"/>
      <c r="E62" s="491" t="s">
        <v>134</v>
      </c>
      <c r="F62" s="101" t="s">
        <v>125</v>
      </c>
      <c r="G62" s="102"/>
      <c r="H62" s="381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471"/>
      <c r="E63" s="489"/>
      <c r="F63" s="86" t="s">
        <v>55</v>
      </c>
      <c r="G63" s="104"/>
      <c r="H63" s="37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71"/>
      <c r="E64" s="489"/>
      <c r="F64" s="86" t="s">
        <v>124</v>
      </c>
      <c r="G64" s="104"/>
      <c r="H64" s="377"/>
      <c r="I64" s="103">
        <f t="shared" si="0"/>
        <v>0</v>
      </c>
      <c r="J64" s="86"/>
      <c r="K64" s="86"/>
      <c r="L64" s="90"/>
    </row>
    <row r="65" spans="4:12" ht="20.100000000000001" customHeight="1">
      <c r="D65" s="471"/>
      <c r="E65" s="489"/>
      <c r="F65" s="95" t="s">
        <v>49</v>
      </c>
      <c r="G65" s="73"/>
      <c r="H65" s="387"/>
      <c r="I65" s="103">
        <f t="shared" si="0"/>
        <v>0</v>
      </c>
      <c r="J65" s="88"/>
      <c r="K65" s="88"/>
      <c r="L65" s="90"/>
    </row>
    <row r="66" spans="4:12" ht="20.100000000000001" customHeight="1">
      <c r="D66" s="471"/>
      <c r="E66" s="489"/>
      <c r="F66" s="86" t="s">
        <v>50</v>
      </c>
      <c r="G66" s="104"/>
      <c r="H66" s="377"/>
      <c r="I66" s="103">
        <f t="shared" si="0"/>
        <v>0</v>
      </c>
      <c r="J66" s="88"/>
      <c r="K66" s="88"/>
      <c r="L66" s="148"/>
    </row>
    <row r="67" spans="4:12" ht="20.100000000000001" customHeight="1">
      <c r="D67" s="471"/>
      <c r="E67" s="490"/>
      <c r="F67" s="97" t="s">
        <v>77</v>
      </c>
      <c r="G67" s="105"/>
      <c r="H67" s="379"/>
      <c r="I67" s="103">
        <f t="shared" si="0"/>
        <v>0</v>
      </c>
      <c r="J67" s="99"/>
      <c r="K67" s="99"/>
      <c r="L67" s="100"/>
    </row>
    <row r="68" spans="4:12" ht="20.100000000000001" customHeight="1">
      <c r="D68" s="471"/>
      <c r="E68" s="491" t="s">
        <v>135</v>
      </c>
      <c r="F68" s="101" t="s">
        <v>125</v>
      </c>
      <c r="G68" s="102"/>
      <c r="H68" s="381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471"/>
      <c r="E69" s="489"/>
      <c r="F69" s="86" t="s">
        <v>55</v>
      </c>
      <c r="G69" s="104"/>
      <c r="H69" s="37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71"/>
      <c r="E70" s="489"/>
      <c r="F70" s="86" t="s">
        <v>124</v>
      </c>
      <c r="G70" s="104"/>
      <c r="H70" s="377"/>
      <c r="I70" s="103">
        <f t="shared" si="0"/>
        <v>0</v>
      </c>
      <c r="J70" s="86"/>
      <c r="K70" s="86"/>
      <c r="L70" s="90"/>
    </row>
    <row r="71" spans="4:12" ht="20.100000000000001" customHeight="1">
      <c r="D71" s="471"/>
      <c r="E71" s="489"/>
      <c r="F71" s="95" t="s">
        <v>49</v>
      </c>
      <c r="G71" s="73"/>
      <c r="H71" s="387"/>
      <c r="I71" s="103">
        <f t="shared" si="0"/>
        <v>0</v>
      </c>
      <c r="J71" s="88"/>
      <c r="K71" s="88"/>
      <c r="L71" s="90"/>
    </row>
    <row r="72" spans="4:12" ht="20.100000000000001" customHeight="1">
      <c r="D72" s="471"/>
      <c r="E72" s="489"/>
      <c r="F72" s="86" t="s">
        <v>50</v>
      </c>
      <c r="G72" s="104"/>
      <c r="H72" s="377"/>
      <c r="I72" s="103">
        <f t="shared" si="0"/>
        <v>0</v>
      </c>
      <c r="J72" s="88"/>
      <c r="K72" s="88"/>
      <c r="L72" s="148"/>
    </row>
    <row r="73" spans="4:12" ht="20.100000000000001" customHeight="1">
      <c r="D73" s="471"/>
      <c r="E73" s="490"/>
      <c r="F73" s="116" t="s">
        <v>77</v>
      </c>
      <c r="G73" s="117"/>
      <c r="H73" s="38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71"/>
      <c r="E74" s="491" t="s">
        <v>151</v>
      </c>
      <c r="F74" s="101" t="s">
        <v>125</v>
      </c>
      <c r="G74" s="102"/>
      <c r="H74" s="381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471"/>
      <c r="E75" s="489"/>
      <c r="F75" s="86" t="s">
        <v>55</v>
      </c>
      <c r="G75" s="104"/>
      <c r="H75" s="37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71"/>
      <c r="E76" s="489"/>
      <c r="F76" s="86" t="s">
        <v>124</v>
      </c>
      <c r="G76" s="104"/>
      <c r="H76" s="377"/>
      <c r="I76" s="103">
        <f t="shared" si="1"/>
        <v>0</v>
      </c>
      <c r="J76" s="86"/>
      <c r="K76" s="86"/>
      <c r="L76" s="90"/>
    </row>
    <row r="77" spans="4:12" ht="20.100000000000001" customHeight="1">
      <c r="D77" s="471"/>
      <c r="E77" s="489"/>
      <c r="F77" s="95" t="s">
        <v>49</v>
      </c>
      <c r="G77" s="73"/>
      <c r="H77" s="387"/>
      <c r="I77" s="103">
        <f t="shared" si="1"/>
        <v>0</v>
      </c>
      <c r="J77" s="88"/>
      <c r="K77" s="88"/>
      <c r="L77" s="90"/>
    </row>
    <row r="78" spans="4:12" ht="20.100000000000001" customHeight="1">
      <c r="D78" s="471"/>
      <c r="E78" s="489"/>
      <c r="F78" s="86" t="s">
        <v>50</v>
      </c>
      <c r="G78" s="104"/>
      <c r="H78" s="377"/>
      <c r="I78" s="103">
        <f t="shared" si="1"/>
        <v>0</v>
      </c>
      <c r="J78" s="88"/>
      <c r="K78" s="88"/>
      <c r="L78" s="148"/>
    </row>
    <row r="79" spans="4:12" ht="20.100000000000001" customHeight="1">
      <c r="D79" s="471"/>
      <c r="E79" s="490"/>
      <c r="F79" s="97" t="s">
        <v>77</v>
      </c>
      <c r="G79" s="105"/>
      <c r="H79" s="379"/>
      <c r="I79" s="103">
        <f t="shared" si="1"/>
        <v>0</v>
      </c>
      <c r="J79" s="99"/>
      <c r="K79" s="99"/>
      <c r="L79" s="100"/>
    </row>
    <row r="80" spans="4:12" ht="20.100000000000001" customHeight="1">
      <c r="D80" s="471"/>
      <c r="E80" s="491" t="s">
        <v>152</v>
      </c>
      <c r="F80" s="101" t="s">
        <v>125</v>
      </c>
      <c r="G80" s="102"/>
      <c r="H80" s="381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471"/>
      <c r="E81" s="489"/>
      <c r="F81" s="86" t="s">
        <v>55</v>
      </c>
      <c r="G81" s="104"/>
      <c r="H81" s="37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71"/>
      <c r="E82" s="489"/>
      <c r="F82" s="86" t="s">
        <v>124</v>
      </c>
      <c r="G82" s="104"/>
      <c r="H82" s="377"/>
      <c r="I82" s="103">
        <f t="shared" si="1"/>
        <v>0</v>
      </c>
      <c r="J82" s="86"/>
      <c r="K82" s="86"/>
      <c r="L82" s="90"/>
    </row>
    <row r="83" spans="4:12" ht="20.100000000000001" customHeight="1">
      <c r="D83" s="471"/>
      <c r="E83" s="489"/>
      <c r="F83" s="95" t="s">
        <v>49</v>
      </c>
      <c r="G83" s="73"/>
      <c r="H83" s="387"/>
      <c r="I83" s="103">
        <f t="shared" si="1"/>
        <v>0</v>
      </c>
      <c r="J83" s="88"/>
      <c r="K83" s="88"/>
      <c r="L83" s="90"/>
    </row>
    <row r="84" spans="4:12" ht="20.100000000000001" customHeight="1">
      <c r="D84" s="471"/>
      <c r="E84" s="489"/>
      <c r="F84" s="86" t="s">
        <v>50</v>
      </c>
      <c r="G84" s="104"/>
      <c r="H84" s="377"/>
      <c r="I84" s="103">
        <f t="shared" si="1"/>
        <v>0</v>
      </c>
      <c r="J84" s="88"/>
      <c r="K84" s="88"/>
      <c r="L84" s="148"/>
    </row>
    <row r="85" spans="4:12" ht="20.100000000000001" customHeight="1">
      <c r="D85" s="471"/>
      <c r="E85" s="490"/>
      <c r="F85" s="97" t="s">
        <v>77</v>
      </c>
      <c r="G85" s="105"/>
      <c r="H85" s="379"/>
      <c r="I85" s="103">
        <f t="shared" si="1"/>
        <v>0</v>
      </c>
      <c r="J85" s="99"/>
      <c r="K85" s="99"/>
      <c r="L85" s="100"/>
    </row>
    <row r="86" spans="4:12" ht="20.100000000000001" customHeight="1">
      <c r="D86" s="471"/>
      <c r="E86" s="491" t="s">
        <v>153</v>
      </c>
      <c r="F86" s="101" t="s">
        <v>125</v>
      </c>
      <c r="G86" s="102"/>
      <c r="H86" s="381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471"/>
      <c r="E87" s="489"/>
      <c r="F87" s="86" t="s">
        <v>55</v>
      </c>
      <c r="G87" s="104"/>
      <c r="H87" s="377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71"/>
      <c r="E88" s="489"/>
      <c r="F88" s="86" t="s">
        <v>124</v>
      </c>
      <c r="G88" s="104"/>
      <c r="H88" s="377"/>
      <c r="I88" s="103">
        <f t="shared" si="1"/>
        <v>0</v>
      </c>
      <c r="J88" s="157"/>
      <c r="K88" s="86"/>
      <c r="L88" s="174"/>
    </row>
    <row r="89" spans="4:12" ht="20.100000000000001" customHeight="1">
      <c r="D89" s="471"/>
      <c r="E89" s="489"/>
      <c r="F89" s="95" t="s">
        <v>49</v>
      </c>
      <c r="G89" s="73"/>
      <c r="H89" s="387"/>
      <c r="I89" s="103">
        <f t="shared" si="1"/>
        <v>0</v>
      </c>
      <c r="J89" s="158"/>
      <c r="K89" s="88"/>
      <c r="L89" s="174"/>
    </row>
    <row r="90" spans="4:12" ht="20.100000000000001" customHeight="1">
      <c r="D90" s="471"/>
      <c r="E90" s="489"/>
      <c r="F90" s="86" t="s">
        <v>50</v>
      </c>
      <c r="G90" s="104"/>
      <c r="H90" s="377"/>
      <c r="I90" s="103">
        <f t="shared" si="1"/>
        <v>0</v>
      </c>
      <c r="J90" s="158"/>
      <c r="K90" s="88"/>
      <c r="L90" s="177"/>
    </row>
    <row r="91" spans="4:12" ht="20.100000000000001" customHeight="1">
      <c r="D91" s="471"/>
      <c r="E91" s="490"/>
      <c r="F91" s="97" t="s">
        <v>77</v>
      </c>
      <c r="G91" s="105"/>
      <c r="H91" s="379"/>
      <c r="I91" s="103">
        <f t="shared" si="1"/>
        <v>0</v>
      </c>
      <c r="J91" s="168"/>
      <c r="K91" s="99"/>
      <c r="L91" s="175"/>
    </row>
    <row r="92" spans="4:12" ht="20.100000000000001" customHeight="1">
      <c r="D92" s="471"/>
      <c r="E92" s="491" t="s">
        <v>154</v>
      </c>
      <c r="F92" s="101" t="s">
        <v>125</v>
      </c>
      <c r="G92" s="102"/>
      <c r="H92" s="381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471"/>
      <c r="E93" s="489"/>
      <c r="F93" s="86" t="s">
        <v>55</v>
      </c>
      <c r="G93" s="104"/>
      <c r="H93" s="37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71"/>
      <c r="E94" s="489"/>
      <c r="F94" s="86" t="s">
        <v>124</v>
      </c>
      <c r="G94" s="104"/>
      <c r="H94" s="377"/>
      <c r="I94" s="103">
        <f t="shared" si="1"/>
        <v>0</v>
      </c>
      <c r="J94" s="86"/>
      <c r="K94" s="157"/>
      <c r="L94" s="90"/>
    </row>
    <row r="95" spans="4:12" ht="20.100000000000001" customHeight="1">
      <c r="D95" s="471"/>
      <c r="E95" s="489"/>
      <c r="F95" s="95" t="s">
        <v>49</v>
      </c>
      <c r="G95" s="73"/>
      <c r="H95" s="387"/>
      <c r="I95" s="103">
        <f t="shared" si="1"/>
        <v>0</v>
      </c>
      <c r="J95" s="88"/>
      <c r="K95" s="158"/>
      <c r="L95" s="90"/>
    </row>
    <row r="96" spans="4:12" ht="20.100000000000001" customHeight="1">
      <c r="D96" s="471"/>
      <c r="E96" s="489"/>
      <c r="F96" s="86" t="s">
        <v>50</v>
      </c>
      <c r="G96" s="104"/>
      <c r="H96" s="377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71"/>
      <c r="E97" s="489"/>
      <c r="F97" s="116" t="s">
        <v>77</v>
      </c>
      <c r="G97" s="117"/>
      <c r="H97" s="380"/>
      <c r="I97" s="279">
        <f t="shared" si="1"/>
        <v>0</v>
      </c>
      <c r="J97" s="118"/>
      <c r="K97" s="178"/>
      <c r="L97" s="121"/>
    </row>
    <row r="98" spans="4:12" ht="20.100000000000001" customHeight="1">
      <c r="D98" s="486" t="s">
        <v>122</v>
      </c>
      <c r="E98" s="566" t="s">
        <v>120</v>
      </c>
      <c r="F98" s="343" t="s">
        <v>67</v>
      </c>
      <c r="G98" s="344"/>
      <c r="H98" s="416"/>
      <c r="I98" s="345">
        <f t="shared" si="1"/>
        <v>0</v>
      </c>
      <c r="J98" s="345"/>
      <c r="K98" s="346" t="s">
        <v>251</v>
      </c>
      <c r="L98" s="569" t="s">
        <v>608</v>
      </c>
    </row>
    <row r="99" spans="4:12" ht="20.100000000000001" customHeight="1">
      <c r="D99" s="471"/>
      <c r="E99" s="503"/>
      <c r="F99" s="297" t="s">
        <v>55</v>
      </c>
      <c r="G99" s="324" t="s">
        <v>282</v>
      </c>
      <c r="H99" s="377"/>
      <c r="I99" s="296">
        <f t="shared" si="1"/>
        <v>0</v>
      </c>
      <c r="J99" s="299">
        <v>33</v>
      </c>
      <c r="K99" s="309"/>
      <c r="L99" s="558"/>
    </row>
    <row r="100" spans="4:12" ht="20.100000000000001" customHeight="1">
      <c r="D100" s="471"/>
      <c r="E100" s="503"/>
      <c r="F100" s="297" t="s">
        <v>124</v>
      </c>
      <c r="G100" s="324" t="s">
        <v>343</v>
      </c>
      <c r="H100" s="377"/>
      <c r="I100" s="296">
        <f t="shared" si="1"/>
        <v>0</v>
      </c>
      <c r="J100" s="297"/>
      <c r="K100" s="311"/>
      <c r="L100" s="558"/>
    </row>
    <row r="101" spans="4:12" ht="16.5">
      <c r="D101" s="471"/>
      <c r="E101" s="503"/>
      <c r="F101" s="300" t="s">
        <v>49</v>
      </c>
      <c r="G101" s="325" t="s">
        <v>283</v>
      </c>
      <c r="H101" s="378"/>
      <c r="I101" s="296">
        <f t="shared" si="1"/>
        <v>0</v>
      </c>
      <c r="J101" s="299"/>
      <c r="K101" s="309"/>
      <c r="L101" s="558"/>
    </row>
    <row r="102" spans="4:12" ht="17.649999999999999" customHeight="1">
      <c r="D102" s="471"/>
      <c r="E102" s="503"/>
      <c r="F102" s="297" t="s">
        <v>50</v>
      </c>
      <c r="G102" s="324"/>
      <c r="H102" s="377"/>
      <c r="I102" s="296">
        <f t="shared" si="1"/>
        <v>0</v>
      </c>
      <c r="J102" s="299"/>
      <c r="K102" s="309"/>
      <c r="L102" s="558"/>
    </row>
    <row r="103" spans="4:12" ht="17.649999999999999" customHeight="1" thickBot="1">
      <c r="D103" s="471"/>
      <c r="E103" s="504"/>
      <c r="F103" s="302" t="s">
        <v>77</v>
      </c>
      <c r="G103" s="326" t="s">
        <v>282</v>
      </c>
      <c r="H103" s="379"/>
      <c r="I103" s="296">
        <f t="shared" si="1"/>
        <v>0</v>
      </c>
      <c r="J103" s="304"/>
      <c r="K103" s="313"/>
      <c r="L103" s="565"/>
    </row>
    <row r="104" spans="4:12" ht="17.649999999999999" customHeight="1">
      <c r="D104" s="471"/>
      <c r="E104" s="491" t="s">
        <v>136</v>
      </c>
      <c r="F104" s="101" t="s">
        <v>67</v>
      </c>
      <c r="G104" s="239"/>
      <c r="H104" s="290"/>
      <c r="I104" s="103">
        <f t="shared" si="1"/>
        <v>0</v>
      </c>
      <c r="J104" s="240"/>
      <c r="K104" s="241" t="s">
        <v>251</v>
      </c>
      <c r="L104" s="570"/>
    </row>
    <row r="105" spans="4:12" ht="17.649999999999999" customHeight="1">
      <c r="D105" s="471"/>
      <c r="E105" s="489"/>
      <c r="F105" s="86" t="s">
        <v>55</v>
      </c>
      <c r="G105" s="242" t="s">
        <v>614</v>
      </c>
      <c r="H105" s="242" t="s">
        <v>615</v>
      </c>
      <c r="I105" s="103">
        <f t="shared" si="1"/>
        <v>30</v>
      </c>
      <c r="J105" s="243">
        <v>33</v>
      </c>
      <c r="K105" s="244"/>
      <c r="L105" s="571"/>
    </row>
    <row r="106" spans="4:12" ht="17.649999999999999" customHeight="1">
      <c r="D106" s="471"/>
      <c r="E106" s="489"/>
      <c r="F106" s="86" t="s">
        <v>124</v>
      </c>
      <c r="G106" s="242" t="s">
        <v>413</v>
      </c>
      <c r="H106" s="242" t="s">
        <v>413</v>
      </c>
      <c r="I106" s="103">
        <f t="shared" si="1"/>
        <v>26</v>
      </c>
      <c r="J106" s="245"/>
      <c r="K106" s="246"/>
      <c r="L106" s="571"/>
    </row>
    <row r="107" spans="4:12" ht="17.649999999999999" customHeight="1">
      <c r="D107" s="471"/>
      <c r="E107" s="489"/>
      <c r="F107" s="95" t="s">
        <v>49</v>
      </c>
      <c r="G107" s="247" t="s">
        <v>414</v>
      </c>
      <c r="H107" s="247" t="s">
        <v>762</v>
      </c>
      <c r="I107" s="103">
        <f t="shared" si="1"/>
        <v>47</v>
      </c>
      <c r="J107" s="243"/>
      <c r="K107" s="244"/>
      <c r="L107" s="571"/>
    </row>
    <row r="108" spans="4:12" ht="17.649999999999999" customHeight="1">
      <c r="D108" s="471"/>
      <c r="E108" s="489"/>
      <c r="F108" s="86" t="s">
        <v>50</v>
      </c>
      <c r="G108" s="242"/>
      <c r="H108" s="242" t="s">
        <v>615</v>
      </c>
      <c r="I108" s="103">
        <f t="shared" si="1"/>
        <v>50</v>
      </c>
      <c r="J108" s="243"/>
      <c r="K108" s="244"/>
      <c r="L108" s="571"/>
    </row>
    <row r="109" spans="4:12" ht="17.649999999999999" customHeight="1" thickBot="1">
      <c r="D109" s="471"/>
      <c r="E109" s="490"/>
      <c r="F109" s="97" t="s">
        <v>77</v>
      </c>
      <c r="G109" s="248" t="s">
        <v>413</v>
      </c>
      <c r="H109" s="242" t="s">
        <v>615</v>
      </c>
      <c r="I109" s="103">
        <f t="shared" si="1"/>
        <v>30</v>
      </c>
      <c r="J109" s="249"/>
      <c r="K109" s="250"/>
      <c r="L109" s="572"/>
    </row>
    <row r="110" spans="4:12" ht="17.649999999999999" customHeight="1">
      <c r="D110" s="471"/>
      <c r="E110" s="502" t="s">
        <v>137</v>
      </c>
      <c r="F110" s="295" t="s">
        <v>67</v>
      </c>
      <c r="G110" s="322"/>
      <c r="H110" s="381"/>
      <c r="I110" s="296">
        <f t="shared" si="1"/>
        <v>0</v>
      </c>
      <c r="J110" s="296"/>
      <c r="K110" s="323" t="s">
        <v>251</v>
      </c>
      <c r="L110" s="569" t="s">
        <v>608</v>
      </c>
    </row>
    <row r="111" spans="4:12" ht="17.649999999999999" customHeight="1">
      <c r="D111" s="471"/>
      <c r="E111" s="503"/>
      <c r="F111" s="297" t="s">
        <v>55</v>
      </c>
      <c r="G111" s="324" t="s">
        <v>415</v>
      </c>
      <c r="H111" s="377"/>
      <c r="I111" s="296">
        <f t="shared" si="1"/>
        <v>0</v>
      </c>
      <c r="J111" s="299">
        <v>33</v>
      </c>
      <c r="K111" s="309"/>
      <c r="L111" s="558"/>
    </row>
    <row r="112" spans="4:12" ht="17.649999999999999" customHeight="1">
      <c r="D112" s="471"/>
      <c r="E112" s="503"/>
      <c r="F112" s="297" t="s">
        <v>124</v>
      </c>
      <c r="G112" s="324" t="s">
        <v>415</v>
      </c>
      <c r="H112" s="377"/>
      <c r="I112" s="296">
        <f t="shared" si="1"/>
        <v>0</v>
      </c>
      <c r="J112" s="297"/>
      <c r="K112" s="311"/>
      <c r="L112" s="558"/>
    </row>
    <row r="113" spans="4:12" ht="17.649999999999999" customHeight="1">
      <c r="D113" s="471"/>
      <c r="E113" s="503"/>
      <c r="F113" s="300" t="s">
        <v>49</v>
      </c>
      <c r="G113" s="325" t="s">
        <v>416</v>
      </c>
      <c r="H113" s="378"/>
      <c r="I113" s="296">
        <f t="shared" si="1"/>
        <v>0</v>
      </c>
      <c r="J113" s="299"/>
      <c r="K113" s="309"/>
      <c r="L113" s="558"/>
    </row>
    <row r="114" spans="4:12" ht="17.649999999999999" customHeight="1">
      <c r="D114" s="471"/>
      <c r="E114" s="503"/>
      <c r="F114" s="297" t="s">
        <v>50</v>
      </c>
      <c r="G114" s="324"/>
      <c r="H114" s="377"/>
      <c r="I114" s="296">
        <f t="shared" si="1"/>
        <v>0</v>
      </c>
      <c r="J114" s="299"/>
      <c r="K114" s="309"/>
      <c r="L114" s="558"/>
    </row>
    <row r="115" spans="4:12" ht="17.649999999999999" customHeight="1" thickBot="1">
      <c r="D115" s="471"/>
      <c r="E115" s="504"/>
      <c r="F115" s="302" t="s">
        <v>77</v>
      </c>
      <c r="G115" s="326" t="s">
        <v>415</v>
      </c>
      <c r="H115" s="379"/>
      <c r="I115" s="296">
        <f t="shared" si="1"/>
        <v>0</v>
      </c>
      <c r="J115" s="304"/>
      <c r="K115" s="313"/>
      <c r="L115" s="565"/>
    </row>
    <row r="116" spans="4:12" ht="17.649999999999999" customHeight="1">
      <c r="D116" s="471"/>
      <c r="E116" s="502" t="s">
        <v>138</v>
      </c>
      <c r="F116" s="295" t="s">
        <v>67</v>
      </c>
      <c r="G116" s="322"/>
      <c r="H116" s="381"/>
      <c r="I116" s="296">
        <f t="shared" si="1"/>
        <v>0</v>
      </c>
      <c r="J116" s="296"/>
      <c r="K116" s="323" t="s">
        <v>251</v>
      </c>
      <c r="L116" s="569" t="s">
        <v>608</v>
      </c>
    </row>
    <row r="117" spans="4:12" ht="17.649999999999999" customHeight="1">
      <c r="D117" s="471"/>
      <c r="E117" s="503"/>
      <c r="F117" s="297" t="s">
        <v>55</v>
      </c>
      <c r="G117" s="324" t="s">
        <v>417</v>
      </c>
      <c r="H117" s="377"/>
      <c r="I117" s="296">
        <f t="shared" si="1"/>
        <v>0</v>
      </c>
      <c r="J117" s="299">
        <v>33</v>
      </c>
      <c r="K117" s="309"/>
      <c r="L117" s="558"/>
    </row>
    <row r="118" spans="4:12" ht="17.649999999999999" customHeight="1">
      <c r="D118" s="471"/>
      <c r="E118" s="503"/>
      <c r="F118" s="297" t="s">
        <v>124</v>
      </c>
      <c r="G118" s="324" t="s">
        <v>417</v>
      </c>
      <c r="H118" s="377"/>
      <c r="I118" s="296">
        <f t="shared" si="1"/>
        <v>0</v>
      </c>
      <c r="J118" s="297"/>
      <c r="K118" s="311"/>
      <c r="L118" s="558"/>
    </row>
    <row r="119" spans="4:12" ht="17.649999999999999" customHeight="1">
      <c r="D119" s="471"/>
      <c r="E119" s="503"/>
      <c r="F119" s="300" t="s">
        <v>49</v>
      </c>
      <c r="G119" s="325" t="s">
        <v>418</v>
      </c>
      <c r="H119" s="378"/>
      <c r="I119" s="296">
        <f t="shared" si="1"/>
        <v>0</v>
      </c>
      <c r="J119" s="299"/>
      <c r="K119" s="309"/>
      <c r="L119" s="558"/>
    </row>
    <row r="120" spans="4:12" ht="17.649999999999999" customHeight="1">
      <c r="D120" s="471"/>
      <c r="E120" s="503"/>
      <c r="F120" s="297" t="s">
        <v>50</v>
      </c>
      <c r="G120" s="324"/>
      <c r="H120" s="377"/>
      <c r="I120" s="296">
        <f t="shared" si="1"/>
        <v>0</v>
      </c>
      <c r="J120" s="299"/>
      <c r="K120" s="309"/>
      <c r="L120" s="558"/>
    </row>
    <row r="121" spans="4:12" ht="17.649999999999999" customHeight="1" thickBot="1">
      <c r="D121" s="471"/>
      <c r="E121" s="504"/>
      <c r="F121" s="302" t="s">
        <v>77</v>
      </c>
      <c r="G121" s="326" t="s">
        <v>417</v>
      </c>
      <c r="H121" s="379"/>
      <c r="I121" s="296">
        <f t="shared" si="1"/>
        <v>0</v>
      </c>
      <c r="J121" s="304"/>
      <c r="K121" s="313"/>
      <c r="L121" s="565"/>
    </row>
    <row r="122" spans="4:12" ht="17.649999999999999" customHeight="1">
      <c r="D122" s="471"/>
      <c r="E122" s="502" t="s">
        <v>139</v>
      </c>
      <c r="F122" s="295" t="s">
        <v>67</v>
      </c>
      <c r="G122" s="322"/>
      <c r="H122" s="381"/>
      <c r="I122" s="296">
        <f t="shared" si="1"/>
        <v>0</v>
      </c>
      <c r="J122" s="296"/>
      <c r="K122" s="323" t="s">
        <v>251</v>
      </c>
      <c r="L122" s="569" t="s">
        <v>608</v>
      </c>
    </row>
    <row r="123" spans="4:12" ht="17.649999999999999" customHeight="1">
      <c r="D123" s="471"/>
      <c r="E123" s="503"/>
      <c r="F123" s="297" t="s">
        <v>55</v>
      </c>
      <c r="G123" s="324" t="s">
        <v>419</v>
      </c>
      <c r="H123" s="377"/>
      <c r="I123" s="296">
        <f t="shared" si="1"/>
        <v>0</v>
      </c>
      <c r="J123" s="299">
        <v>33</v>
      </c>
      <c r="K123" s="309"/>
      <c r="L123" s="558"/>
    </row>
    <row r="124" spans="4:12" ht="17.649999999999999" customHeight="1">
      <c r="D124" s="471"/>
      <c r="E124" s="503"/>
      <c r="F124" s="297" t="s">
        <v>124</v>
      </c>
      <c r="G124" s="324" t="s">
        <v>419</v>
      </c>
      <c r="H124" s="377"/>
      <c r="I124" s="296">
        <f t="shared" si="1"/>
        <v>0</v>
      </c>
      <c r="J124" s="297"/>
      <c r="K124" s="311"/>
      <c r="L124" s="558"/>
    </row>
    <row r="125" spans="4:12" ht="17.649999999999999" customHeight="1">
      <c r="D125" s="471"/>
      <c r="E125" s="503"/>
      <c r="F125" s="300" t="s">
        <v>49</v>
      </c>
      <c r="G125" s="325" t="s">
        <v>209</v>
      </c>
      <c r="H125" s="378"/>
      <c r="I125" s="296">
        <f t="shared" si="1"/>
        <v>0</v>
      </c>
      <c r="J125" s="299"/>
      <c r="K125" s="309"/>
      <c r="L125" s="558"/>
    </row>
    <row r="126" spans="4:12" ht="17.649999999999999" customHeight="1">
      <c r="D126" s="471"/>
      <c r="E126" s="503"/>
      <c r="F126" s="297" t="s">
        <v>50</v>
      </c>
      <c r="G126" s="324"/>
      <c r="H126" s="377"/>
      <c r="I126" s="296">
        <f t="shared" si="1"/>
        <v>0</v>
      </c>
      <c r="J126" s="299"/>
      <c r="K126" s="309"/>
      <c r="L126" s="558"/>
    </row>
    <row r="127" spans="4:12" ht="17.649999999999999" customHeight="1" thickBot="1">
      <c r="D127" s="471"/>
      <c r="E127" s="503"/>
      <c r="F127" s="302" t="s">
        <v>77</v>
      </c>
      <c r="G127" s="326" t="s">
        <v>419</v>
      </c>
      <c r="H127" s="379"/>
      <c r="I127" s="296">
        <f t="shared" si="1"/>
        <v>0</v>
      </c>
      <c r="J127" s="304"/>
      <c r="K127" s="313"/>
      <c r="L127" s="565"/>
    </row>
    <row r="128" spans="4:12" ht="17.649999999999999" customHeight="1">
      <c r="D128" s="471"/>
      <c r="E128" s="502" t="s">
        <v>146</v>
      </c>
      <c r="F128" s="327" t="s">
        <v>67</v>
      </c>
      <c r="G128" s="322"/>
      <c r="H128" s="410"/>
      <c r="I128" s="296">
        <f t="shared" si="1"/>
        <v>0</v>
      </c>
      <c r="J128" s="329"/>
      <c r="K128" s="336" t="s">
        <v>251</v>
      </c>
      <c r="L128" s="569" t="s">
        <v>608</v>
      </c>
    </row>
    <row r="129" spans="4:12" ht="17.649999999999999" customHeight="1">
      <c r="D129" s="471"/>
      <c r="E129" s="503"/>
      <c r="F129" s="330" t="s">
        <v>55</v>
      </c>
      <c r="G129" s="324" t="s">
        <v>420</v>
      </c>
      <c r="H129" s="377"/>
      <c r="I129" s="296">
        <f t="shared" si="1"/>
        <v>0</v>
      </c>
      <c r="J129" s="299">
        <v>33</v>
      </c>
      <c r="K129" s="309"/>
      <c r="L129" s="558"/>
    </row>
    <row r="130" spans="4:12" ht="17.649999999999999" customHeight="1">
      <c r="D130" s="471"/>
      <c r="E130" s="503"/>
      <c r="F130" s="330" t="s">
        <v>124</v>
      </c>
      <c r="G130" s="324" t="s">
        <v>420</v>
      </c>
      <c r="H130" s="377"/>
      <c r="I130" s="296">
        <f t="shared" si="1"/>
        <v>0</v>
      </c>
      <c r="J130" s="297"/>
      <c r="K130" s="311"/>
      <c r="L130" s="558"/>
    </row>
    <row r="131" spans="4:12" ht="17.649999999999999" customHeight="1">
      <c r="D131" s="471"/>
      <c r="E131" s="503"/>
      <c r="F131" s="331" t="s">
        <v>49</v>
      </c>
      <c r="G131" s="325" t="s">
        <v>421</v>
      </c>
      <c r="H131" s="378"/>
      <c r="I131" s="296">
        <f t="shared" si="1"/>
        <v>0</v>
      </c>
      <c r="J131" s="299"/>
      <c r="K131" s="309"/>
      <c r="L131" s="558"/>
    </row>
    <row r="132" spans="4:12" ht="17.649999999999999" customHeight="1">
      <c r="D132" s="471"/>
      <c r="E132" s="503"/>
      <c r="F132" s="330" t="s">
        <v>50</v>
      </c>
      <c r="G132" s="324"/>
      <c r="H132" s="377"/>
      <c r="I132" s="296">
        <f t="shared" si="1"/>
        <v>0</v>
      </c>
      <c r="J132" s="299"/>
      <c r="K132" s="309"/>
      <c r="L132" s="558"/>
    </row>
    <row r="133" spans="4:12" ht="17.25" customHeight="1" thickBot="1">
      <c r="D133" s="471"/>
      <c r="E133" s="503"/>
      <c r="F133" s="332" t="s">
        <v>77</v>
      </c>
      <c r="G133" s="337" t="s">
        <v>210</v>
      </c>
      <c r="H133" s="413"/>
      <c r="I133" s="296">
        <f t="shared" si="1"/>
        <v>0</v>
      </c>
      <c r="J133" s="317"/>
      <c r="K133" s="316"/>
      <c r="L133" s="565"/>
    </row>
    <row r="134" spans="4:12" ht="16.5">
      <c r="D134" s="471"/>
      <c r="E134" s="492" t="s">
        <v>156</v>
      </c>
      <c r="F134" s="101" t="s">
        <v>67</v>
      </c>
      <c r="G134" s="71"/>
      <c r="H134" s="388"/>
      <c r="I134" s="103">
        <f t="shared" si="1"/>
        <v>0</v>
      </c>
      <c r="J134" s="103"/>
      <c r="K134" s="169" t="s">
        <v>251</v>
      </c>
      <c r="L134" s="496"/>
    </row>
    <row r="135" spans="4:12" ht="16.5">
      <c r="D135" s="471"/>
      <c r="E135" s="493"/>
      <c r="F135" s="86" t="s">
        <v>55</v>
      </c>
      <c r="G135" s="78"/>
      <c r="H135" s="409"/>
      <c r="I135" s="103">
        <f t="shared" si="1"/>
        <v>0</v>
      </c>
      <c r="J135" s="88">
        <v>33</v>
      </c>
      <c r="K135" s="158"/>
      <c r="L135" s="497"/>
    </row>
    <row r="136" spans="4:12" ht="16.5">
      <c r="D136" s="471"/>
      <c r="E136" s="493"/>
      <c r="F136" s="86" t="s">
        <v>124</v>
      </c>
      <c r="G136" s="78"/>
      <c r="H136" s="409"/>
      <c r="I136" s="103">
        <f t="shared" si="1"/>
        <v>0</v>
      </c>
      <c r="J136" s="86"/>
      <c r="K136" s="157"/>
      <c r="L136" s="497"/>
    </row>
    <row r="137" spans="4:12" ht="16.5">
      <c r="D137" s="471"/>
      <c r="E137" s="493"/>
      <c r="F137" s="95" t="s">
        <v>49</v>
      </c>
      <c r="G137" s="75"/>
      <c r="H137" s="392"/>
      <c r="I137" s="103">
        <f t="shared" ref="I137:I145" si="2">LENB(H137)</f>
        <v>0</v>
      </c>
      <c r="J137" s="88"/>
      <c r="K137" s="158"/>
      <c r="L137" s="497"/>
    </row>
    <row r="138" spans="4:12" ht="16.5">
      <c r="D138" s="471"/>
      <c r="E138" s="493"/>
      <c r="F138" s="86" t="s">
        <v>50</v>
      </c>
      <c r="G138" s="78"/>
      <c r="H138" s="409"/>
      <c r="I138" s="103">
        <f t="shared" si="2"/>
        <v>0</v>
      </c>
      <c r="J138" s="88"/>
      <c r="K138" s="158"/>
      <c r="L138" s="497"/>
    </row>
    <row r="139" spans="4:12" ht="16.5">
      <c r="D139" s="471"/>
      <c r="E139" s="559"/>
      <c r="F139" s="97" t="s">
        <v>77</v>
      </c>
      <c r="G139" s="79"/>
      <c r="H139" s="414"/>
      <c r="I139" s="103">
        <f t="shared" si="2"/>
        <v>0</v>
      </c>
      <c r="J139" s="99"/>
      <c r="K139" s="168"/>
      <c r="L139" s="567"/>
    </row>
    <row r="140" spans="4:12" ht="16.5">
      <c r="D140" s="471"/>
      <c r="E140" s="491" t="s">
        <v>255</v>
      </c>
      <c r="F140" s="127" t="s">
        <v>67</v>
      </c>
      <c r="G140" s="71"/>
      <c r="H140" s="400"/>
      <c r="I140" s="103">
        <f t="shared" si="2"/>
        <v>0</v>
      </c>
      <c r="J140" s="93"/>
      <c r="K140" s="169" t="s">
        <v>251</v>
      </c>
      <c r="L140" s="562"/>
    </row>
    <row r="141" spans="4:12" ht="16.5">
      <c r="D141" s="471"/>
      <c r="E141" s="489"/>
      <c r="F141" s="128" t="s">
        <v>55</v>
      </c>
      <c r="G141" s="78"/>
      <c r="H141" s="409"/>
      <c r="I141" s="103">
        <f t="shared" si="2"/>
        <v>0</v>
      </c>
      <c r="J141" s="88">
        <v>33</v>
      </c>
      <c r="K141" s="158"/>
      <c r="L141" s="563"/>
    </row>
    <row r="142" spans="4:12" ht="16.5">
      <c r="D142" s="471"/>
      <c r="E142" s="489"/>
      <c r="F142" s="128" t="s">
        <v>124</v>
      </c>
      <c r="G142" s="78"/>
      <c r="H142" s="409"/>
      <c r="I142" s="103">
        <f t="shared" si="2"/>
        <v>0</v>
      </c>
      <c r="J142" s="86"/>
      <c r="K142" s="157"/>
      <c r="L142" s="563"/>
    </row>
    <row r="143" spans="4:12" ht="16.5">
      <c r="D143" s="471"/>
      <c r="E143" s="489"/>
      <c r="F143" s="129" t="s">
        <v>49</v>
      </c>
      <c r="G143" s="75"/>
      <c r="H143" s="392"/>
      <c r="I143" s="103">
        <f t="shared" si="2"/>
        <v>0</v>
      </c>
      <c r="J143" s="88"/>
      <c r="K143" s="158"/>
      <c r="L143" s="563"/>
    </row>
    <row r="144" spans="4:12" ht="16.5">
      <c r="D144" s="471"/>
      <c r="E144" s="489"/>
      <c r="F144" s="128" t="s">
        <v>50</v>
      </c>
      <c r="G144" s="78"/>
      <c r="H144" s="409"/>
      <c r="I144" s="103">
        <f t="shared" si="2"/>
        <v>0</v>
      </c>
      <c r="J144" s="88"/>
      <c r="K144" s="158"/>
      <c r="L144" s="563"/>
    </row>
    <row r="145" spans="4:12" ht="17.25" thickBot="1">
      <c r="D145" s="487"/>
      <c r="E145" s="517"/>
      <c r="F145" s="130" t="s">
        <v>77</v>
      </c>
      <c r="G145" s="80"/>
      <c r="H145" s="415"/>
      <c r="I145" s="282">
        <f t="shared" si="2"/>
        <v>0</v>
      </c>
      <c r="J145" s="110"/>
      <c r="K145" s="167"/>
      <c r="L145" s="568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2D1331FC-12A5-4992-A4CF-F6EFEAEB976C}"/>
    <hyperlink ref="G131" r:id="rId8" xr:uid="{2E105863-A289-4A0D-BFC5-116CB2F6D4BF}"/>
    <hyperlink ref="H11" r:id="rId9" xr:uid="{0C768967-2286-4534-B16D-0C1F9B04A2C1}"/>
    <hyperlink ref="H107" r:id="rId10" xr:uid="{D37152B6-528F-4AC0-AFA7-7189D40395E7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9" zoomScaleNormal="5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556" t="s">
        <v>520</v>
      </c>
      <c r="C3" s="556"/>
      <c r="D3" s="556"/>
      <c r="E3" s="556"/>
      <c r="F3" s="556"/>
      <c r="G3" s="556"/>
      <c r="H3" s="289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7" t="s">
        <v>515</v>
      </c>
      <c r="I6" s="480" t="s">
        <v>43</v>
      </c>
      <c r="J6" s="468" t="s">
        <v>47</v>
      </c>
      <c r="K6" s="60" t="s">
        <v>519</v>
      </c>
      <c r="L6" s="478" t="s">
        <v>517</v>
      </c>
    </row>
    <row r="7" spans="1:13" ht="23.25" customHeight="1">
      <c r="D7" s="464"/>
      <c r="E7" s="465"/>
      <c r="F7" s="467"/>
      <c r="G7" s="84" t="s">
        <v>516</v>
      </c>
      <c r="H7" s="84" t="s">
        <v>516</v>
      </c>
      <c r="I7" s="481"/>
      <c r="J7" s="469"/>
      <c r="K7" s="155"/>
      <c r="L7" s="479"/>
    </row>
    <row r="8" spans="1:13" ht="21" customHeight="1">
      <c r="D8" s="470" t="s">
        <v>117</v>
      </c>
      <c r="E8" s="491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249</v>
      </c>
      <c r="L8" s="475"/>
    </row>
    <row r="9" spans="1:13" ht="21" customHeight="1">
      <c r="D9" s="471"/>
      <c r="E9" s="489"/>
      <c r="F9" s="86" t="s">
        <v>158</v>
      </c>
      <c r="G9" s="87" t="s">
        <v>204</v>
      </c>
      <c r="H9" s="87" t="s">
        <v>616</v>
      </c>
      <c r="I9" s="103">
        <f t="shared" ref="I9:I72" si="0">LENB(H9)</f>
        <v>18</v>
      </c>
      <c r="J9" s="113">
        <v>10</v>
      </c>
      <c r="K9" s="113"/>
      <c r="L9" s="476"/>
    </row>
    <row r="10" spans="1:13" ht="21" customHeight="1">
      <c r="D10" s="471"/>
      <c r="E10" s="489"/>
      <c r="F10" s="86" t="s">
        <v>116</v>
      </c>
      <c r="G10" s="87" t="s">
        <v>326</v>
      </c>
      <c r="H10" s="87" t="s">
        <v>326</v>
      </c>
      <c r="I10" s="103">
        <f t="shared" si="0"/>
        <v>9</v>
      </c>
      <c r="J10" s="86"/>
      <c r="K10" s="86"/>
      <c r="L10" s="476"/>
    </row>
    <row r="11" spans="1:13" ht="21" customHeight="1">
      <c r="D11" s="471"/>
      <c r="E11" s="489"/>
      <c r="F11" s="95" t="s">
        <v>49</v>
      </c>
      <c r="G11" s="134" t="s">
        <v>118</v>
      </c>
      <c r="H11" s="134" t="s">
        <v>544</v>
      </c>
      <c r="I11" s="103">
        <f t="shared" si="0"/>
        <v>50</v>
      </c>
      <c r="J11" s="89"/>
      <c r="K11" s="89"/>
      <c r="L11" s="476"/>
    </row>
    <row r="12" spans="1:13" ht="21" customHeight="1">
      <c r="D12" s="471"/>
      <c r="E12" s="489"/>
      <c r="F12" s="86" t="s">
        <v>50</v>
      </c>
      <c r="G12" s="87"/>
      <c r="H12" s="87" t="s">
        <v>616</v>
      </c>
      <c r="I12" s="103">
        <f t="shared" si="0"/>
        <v>35</v>
      </c>
      <c r="J12" s="89"/>
      <c r="K12" s="89"/>
      <c r="L12" s="476"/>
    </row>
    <row r="13" spans="1:13" ht="21" customHeight="1">
      <c r="D13" s="472"/>
      <c r="E13" s="490"/>
      <c r="F13" s="97" t="s">
        <v>77</v>
      </c>
      <c r="G13" s="98" t="s">
        <v>204</v>
      </c>
      <c r="H13" s="98" t="s">
        <v>616</v>
      </c>
      <c r="I13" s="103">
        <f t="shared" si="0"/>
        <v>18</v>
      </c>
      <c r="J13" s="115"/>
      <c r="K13" s="115"/>
      <c r="L13" s="477"/>
    </row>
    <row r="14" spans="1:13" ht="21" customHeight="1">
      <c r="D14" s="470" t="s">
        <v>121</v>
      </c>
      <c r="E14" s="49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251</v>
      </c>
      <c r="L14" s="475"/>
    </row>
    <row r="15" spans="1:13" ht="21" customHeight="1">
      <c r="D15" s="471"/>
      <c r="E15" s="489"/>
      <c r="F15" s="86" t="s">
        <v>55</v>
      </c>
      <c r="G15" s="87" t="s">
        <v>252</v>
      </c>
      <c r="H15" s="87" t="s">
        <v>252</v>
      </c>
      <c r="I15" s="103">
        <f t="shared" si="0"/>
        <v>12</v>
      </c>
      <c r="J15" s="88">
        <v>33</v>
      </c>
      <c r="K15" s="88"/>
      <c r="L15" s="476"/>
    </row>
    <row r="16" spans="1:13" ht="21" customHeight="1">
      <c r="D16" s="471"/>
      <c r="E16" s="489"/>
      <c r="F16" s="86" t="s">
        <v>124</v>
      </c>
      <c r="G16" s="87" t="s">
        <v>327</v>
      </c>
      <c r="H16" s="87" t="s">
        <v>327</v>
      </c>
      <c r="I16" s="103">
        <f t="shared" si="0"/>
        <v>12</v>
      </c>
      <c r="J16" s="86"/>
      <c r="K16" s="86"/>
      <c r="L16" s="476"/>
    </row>
    <row r="17" spans="2:12" ht="20.100000000000001" customHeight="1">
      <c r="D17" s="471"/>
      <c r="E17" s="489"/>
      <c r="F17" s="95" t="s">
        <v>49</v>
      </c>
      <c r="G17" s="83" t="s">
        <v>118</v>
      </c>
      <c r="H17" s="347" t="s">
        <v>544</v>
      </c>
      <c r="I17" s="103">
        <f t="shared" si="0"/>
        <v>50</v>
      </c>
      <c r="J17" s="88"/>
      <c r="K17" s="88"/>
      <c r="L17" s="476"/>
    </row>
    <row r="18" spans="2:12" ht="20.100000000000001" customHeight="1">
      <c r="D18" s="471"/>
      <c r="E18" s="489"/>
      <c r="F18" s="86" t="s">
        <v>50</v>
      </c>
      <c r="G18" s="87"/>
      <c r="H18" s="87" t="s">
        <v>252</v>
      </c>
      <c r="I18" s="103">
        <f t="shared" si="0"/>
        <v>12</v>
      </c>
      <c r="J18" s="88"/>
      <c r="K18" s="88"/>
      <c r="L18" s="476"/>
    </row>
    <row r="19" spans="2:12" ht="20.100000000000001" customHeight="1">
      <c r="D19" s="471"/>
      <c r="E19" s="490"/>
      <c r="F19" s="97" t="s">
        <v>77</v>
      </c>
      <c r="G19" s="98"/>
      <c r="H19" s="87" t="s">
        <v>252</v>
      </c>
      <c r="I19" s="103">
        <f t="shared" si="0"/>
        <v>12</v>
      </c>
      <c r="J19" s="99"/>
      <c r="K19" s="99"/>
      <c r="L19" s="477"/>
    </row>
    <row r="20" spans="2:12" ht="20.100000000000001" customHeight="1">
      <c r="D20" s="471"/>
      <c r="E20" s="491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251</v>
      </c>
      <c r="L20" s="475"/>
    </row>
    <row r="21" spans="2:12" ht="20.100000000000001" customHeight="1">
      <c r="D21" s="471"/>
      <c r="E21" s="489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476"/>
    </row>
    <row r="22" spans="2:12" ht="20.100000000000001" customHeight="1">
      <c r="D22" s="471"/>
      <c r="E22" s="489"/>
      <c r="F22" s="86" t="s">
        <v>124</v>
      </c>
      <c r="G22" s="104" t="s">
        <v>328</v>
      </c>
      <c r="H22" s="104" t="s">
        <v>328</v>
      </c>
      <c r="I22" s="103">
        <f t="shared" si="0"/>
        <v>11</v>
      </c>
      <c r="J22" s="86"/>
      <c r="K22" s="86"/>
      <c r="L22" s="476"/>
    </row>
    <row r="23" spans="2:12" ht="20.100000000000001" customHeight="1">
      <c r="B23" s="57" t="s">
        <v>44</v>
      </c>
      <c r="D23" s="471"/>
      <c r="E23" s="489"/>
      <c r="F23" s="95" t="s">
        <v>49</v>
      </c>
      <c r="G23" s="83" t="s">
        <v>202</v>
      </c>
      <c r="H23" s="83" t="s">
        <v>545</v>
      </c>
      <c r="I23" s="103">
        <f t="shared" si="0"/>
        <v>58</v>
      </c>
      <c r="J23" s="88"/>
      <c r="K23" s="88"/>
      <c r="L23" s="476"/>
    </row>
    <row r="24" spans="2:12" ht="20.100000000000001" customHeight="1">
      <c r="D24" s="471"/>
      <c r="E24" s="489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476"/>
    </row>
    <row r="25" spans="2:12" ht="20.100000000000001" customHeight="1">
      <c r="D25" s="471"/>
      <c r="E25" s="490"/>
      <c r="F25" s="97" t="s">
        <v>77</v>
      </c>
      <c r="G25" s="105" t="s">
        <v>203</v>
      </c>
      <c r="H25" s="104" t="s">
        <v>203</v>
      </c>
      <c r="I25" s="103">
        <f t="shared" si="0"/>
        <v>11</v>
      </c>
      <c r="J25" s="99"/>
      <c r="K25" s="99"/>
      <c r="L25" s="477"/>
    </row>
    <row r="26" spans="2:12" ht="20.100000000000001" customHeight="1">
      <c r="D26" s="471"/>
      <c r="E26" s="502" t="s">
        <v>128</v>
      </c>
      <c r="F26" s="295" t="s">
        <v>125</v>
      </c>
      <c r="G26" s="322"/>
      <c r="H26" s="381"/>
      <c r="I26" s="296">
        <f t="shared" si="0"/>
        <v>0</v>
      </c>
      <c r="J26" s="296"/>
      <c r="K26" s="296" t="s">
        <v>251</v>
      </c>
      <c r="L26" s="524" t="s">
        <v>605</v>
      </c>
    </row>
    <row r="27" spans="2:12" ht="20.100000000000001" customHeight="1">
      <c r="D27" s="471"/>
      <c r="E27" s="503"/>
      <c r="F27" s="297" t="s">
        <v>55</v>
      </c>
      <c r="G27" s="324" t="s">
        <v>253</v>
      </c>
      <c r="H27" s="377"/>
      <c r="I27" s="296">
        <f t="shared" si="0"/>
        <v>0</v>
      </c>
      <c r="J27" s="299">
        <v>33</v>
      </c>
      <c r="K27" s="299"/>
      <c r="L27" s="505"/>
    </row>
    <row r="28" spans="2:12" ht="20.100000000000001" customHeight="1">
      <c r="D28" s="471"/>
      <c r="E28" s="503"/>
      <c r="F28" s="297" t="s">
        <v>124</v>
      </c>
      <c r="G28" s="324" t="s">
        <v>329</v>
      </c>
      <c r="H28" s="377"/>
      <c r="I28" s="296">
        <f t="shared" si="0"/>
        <v>0</v>
      </c>
      <c r="J28" s="297"/>
      <c r="K28" s="297"/>
      <c r="L28" s="505"/>
    </row>
    <row r="29" spans="2:12" ht="20.65" customHeight="1">
      <c r="D29" s="471"/>
      <c r="E29" s="503"/>
      <c r="F29" s="300" t="s">
        <v>49</v>
      </c>
      <c r="G29" s="325" t="s">
        <v>205</v>
      </c>
      <c r="H29" s="378"/>
      <c r="I29" s="296">
        <f t="shared" si="0"/>
        <v>0</v>
      </c>
      <c r="J29" s="299"/>
      <c r="K29" s="299"/>
      <c r="L29" s="505"/>
    </row>
    <row r="30" spans="2:12" ht="20.65" customHeight="1">
      <c r="D30" s="471"/>
      <c r="E30" s="503"/>
      <c r="F30" s="297" t="s">
        <v>50</v>
      </c>
      <c r="G30" s="324"/>
      <c r="H30" s="377"/>
      <c r="I30" s="296">
        <f t="shared" si="0"/>
        <v>0</v>
      </c>
      <c r="J30" s="299"/>
      <c r="K30" s="299"/>
      <c r="L30" s="505"/>
    </row>
    <row r="31" spans="2:12" ht="20.65" customHeight="1">
      <c r="D31" s="471"/>
      <c r="E31" s="504"/>
      <c r="F31" s="302" t="s">
        <v>77</v>
      </c>
      <c r="G31" s="326" t="s">
        <v>253</v>
      </c>
      <c r="H31" s="379"/>
      <c r="I31" s="296">
        <f t="shared" si="0"/>
        <v>0</v>
      </c>
      <c r="J31" s="304"/>
      <c r="K31" s="304"/>
      <c r="L31" s="506"/>
    </row>
    <row r="32" spans="2:12" ht="20.65" customHeight="1">
      <c r="D32" s="471"/>
      <c r="E32" s="491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251</v>
      </c>
      <c r="L32" s="475"/>
    </row>
    <row r="33" spans="4:12" ht="20.65" customHeight="1">
      <c r="D33" s="471"/>
      <c r="E33" s="489"/>
      <c r="F33" s="86" t="s">
        <v>55</v>
      </c>
      <c r="G33" s="104" t="s">
        <v>284</v>
      </c>
      <c r="H33" s="104" t="s">
        <v>617</v>
      </c>
      <c r="I33" s="103">
        <f t="shared" si="0"/>
        <v>32</v>
      </c>
      <c r="J33" s="88">
        <v>33</v>
      </c>
      <c r="K33" s="88"/>
      <c r="L33" s="476"/>
    </row>
    <row r="34" spans="4:12" ht="20.65" customHeight="1">
      <c r="D34" s="471"/>
      <c r="E34" s="489"/>
      <c r="F34" s="86" t="s">
        <v>124</v>
      </c>
      <c r="G34" s="104" t="s">
        <v>330</v>
      </c>
      <c r="H34" s="104" t="s">
        <v>330</v>
      </c>
      <c r="I34" s="103">
        <f t="shared" si="0"/>
        <v>21</v>
      </c>
      <c r="J34" s="86"/>
      <c r="K34" s="86"/>
      <c r="L34" s="476"/>
    </row>
    <row r="35" spans="4:12" ht="20.65" customHeight="1">
      <c r="D35" s="471"/>
      <c r="E35" s="489"/>
      <c r="F35" s="95" t="s">
        <v>49</v>
      </c>
      <c r="G35" s="83" t="s">
        <v>285</v>
      </c>
      <c r="H35" s="83" t="s">
        <v>618</v>
      </c>
      <c r="I35" s="103">
        <f t="shared" si="0"/>
        <v>82</v>
      </c>
      <c r="J35" s="88"/>
      <c r="K35" s="88"/>
      <c r="L35" s="476"/>
    </row>
    <row r="36" spans="4:12" ht="20.65" customHeight="1">
      <c r="D36" s="471"/>
      <c r="E36" s="489"/>
      <c r="F36" s="86" t="s">
        <v>50</v>
      </c>
      <c r="G36" s="104"/>
      <c r="H36" s="104" t="s">
        <v>617</v>
      </c>
      <c r="I36" s="103">
        <f t="shared" si="0"/>
        <v>61</v>
      </c>
      <c r="J36" s="88"/>
      <c r="K36" s="88"/>
      <c r="L36" s="476"/>
    </row>
    <row r="37" spans="4:12" ht="20.65" customHeight="1">
      <c r="D37" s="471"/>
      <c r="E37" s="490"/>
      <c r="F37" s="97" t="s">
        <v>77</v>
      </c>
      <c r="G37" s="79" t="s">
        <v>284</v>
      </c>
      <c r="H37" s="104" t="s">
        <v>617</v>
      </c>
      <c r="I37" s="103">
        <f t="shared" si="0"/>
        <v>32</v>
      </c>
      <c r="J37" s="99"/>
      <c r="K37" s="99"/>
      <c r="L37" s="477"/>
    </row>
    <row r="38" spans="4:12" ht="20.65" customHeight="1">
      <c r="D38" s="471"/>
      <c r="E38" s="491" t="s">
        <v>130</v>
      </c>
      <c r="F38" s="101" t="s">
        <v>125</v>
      </c>
      <c r="G38" s="102"/>
      <c r="H38" s="381"/>
      <c r="I38" s="103">
        <f t="shared" si="0"/>
        <v>0</v>
      </c>
      <c r="J38" s="103"/>
      <c r="K38" s="103" t="s">
        <v>251</v>
      </c>
      <c r="L38" s="94"/>
    </row>
    <row r="39" spans="4:12" ht="20.65" customHeight="1">
      <c r="D39" s="471"/>
      <c r="E39" s="489"/>
      <c r="F39" s="86" t="s">
        <v>55</v>
      </c>
      <c r="G39" s="104"/>
      <c r="H39" s="37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71"/>
      <c r="E40" s="489"/>
      <c r="F40" s="86" t="s">
        <v>124</v>
      </c>
      <c r="G40" s="104"/>
      <c r="H40" s="377"/>
      <c r="I40" s="103">
        <f t="shared" si="0"/>
        <v>0</v>
      </c>
      <c r="J40" s="86"/>
      <c r="K40" s="86"/>
      <c r="L40" s="90"/>
    </row>
    <row r="41" spans="4:12" ht="20.100000000000001" customHeight="1">
      <c r="D41" s="471"/>
      <c r="E41" s="489"/>
      <c r="F41" s="95" t="s">
        <v>49</v>
      </c>
      <c r="G41" s="73"/>
      <c r="H41" s="387"/>
      <c r="I41" s="103">
        <f t="shared" si="0"/>
        <v>0</v>
      </c>
      <c r="J41" s="88"/>
      <c r="K41" s="88"/>
      <c r="L41" s="90"/>
    </row>
    <row r="42" spans="4:12" ht="20.100000000000001" customHeight="1">
      <c r="D42" s="471"/>
      <c r="E42" s="489"/>
      <c r="F42" s="86" t="s">
        <v>50</v>
      </c>
      <c r="G42" s="104"/>
      <c r="H42" s="377"/>
      <c r="I42" s="103">
        <f t="shared" si="0"/>
        <v>0</v>
      </c>
      <c r="J42" s="88"/>
      <c r="K42" s="88"/>
      <c r="L42" s="96"/>
    </row>
    <row r="43" spans="4:12" ht="20.100000000000001" customHeight="1">
      <c r="D43" s="471"/>
      <c r="E43" s="490"/>
      <c r="F43" s="97" t="s">
        <v>77</v>
      </c>
      <c r="G43" s="105"/>
      <c r="H43" s="379"/>
      <c r="I43" s="103">
        <f t="shared" si="0"/>
        <v>0</v>
      </c>
      <c r="J43" s="99"/>
      <c r="K43" s="99"/>
      <c r="L43" s="100"/>
    </row>
    <row r="44" spans="4:12" ht="20.100000000000001" customHeight="1">
      <c r="D44" s="471"/>
      <c r="E44" s="491" t="s">
        <v>131</v>
      </c>
      <c r="F44" s="101" t="s">
        <v>125</v>
      </c>
      <c r="G44" s="102"/>
      <c r="H44" s="381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471"/>
      <c r="E45" s="489"/>
      <c r="F45" s="86" t="s">
        <v>55</v>
      </c>
      <c r="G45" s="104"/>
      <c r="H45" s="37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71"/>
      <c r="E46" s="489"/>
      <c r="F46" s="86" t="s">
        <v>124</v>
      </c>
      <c r="G46" s="104"/>
      <c r="H46" s="377"/>
      <c r="I46" s="103">
        <f t="shared" si="0"/>
        <v>0</v>
      </c>
      <c r="J46" s="86"/>
      <c r="K46" s="86"/>
      <c r="L46" s="90"/>
    </row>
    <row r="47" spans="4:12" ht="20.100000000000001" customHeight="1">
      <c r="D47" s="471"/>
      <c r="E47" s="489"/>
      <c r="F47" s="95" t="s">
        <v>49</v>
      </c>
      <c r="G47" s="73"/>
      <c r="H47" s="387"/>
      <c r="I47" s="103">
        <f t="shared" si="0"/>
        <v>0</v>
      </c>
      <c r="J47" s="88"/>
      <c r="K47" s="88"/>
      <c r="L47" s="90"/>
    </row>
    <row r="48" spans="4:12" ht="20.100000000000001" customHeight="1">
      <c r="D48" s="471"/>
      <c r="E48" s="489"/>
      <c r="F48" s="86" t="s">
        <v>50</v>
      </c>
      <c r="G48" s="104"/>
      <c r="H48" s="377"/>
      <c r="I48" s="103">
        <f t="shared" si="0"/>
        <v>0</v>
      </c>
      <c r="J48" s="88"/>
      <c r="K48" s="88"/>
      <c r="L48" s="96"/>
    </row>
    <row r="49" spans="4:12" ht="20.100000000000001" customHeight="1">
      <c r="D49" s="471"/>
      <c r="E49" s="490"/>
      <c r="F49" s="97" t="s">
        <v>77</v>
      </c>
      <c r="G49" s="105"/>
      <c r="H49" s="379"/>
      <c r="I49" s="103">
        <f t="shared" si="0"/>
        <v>0</v>
      </c>
      <c r="J49" s="99"/>
      <c r="K49" s="99"/>
      <c r="L49" s="100"/>
    </row>
    <row r="50" spans="4:12" ht="20.100000000000001" customHeight="1">
      <c r="D50" s="471"/>
      <c r="E50" s="491" t="s">
        <v>132</v>
      </c>
      <c r="F50" s="101" t="s">
        <v>125</v>
      </c>
      <c r="G50" s="102"/>
      <c r="H50" s="381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471"/>
      <c r="E51" s="489"/>
      <c r="F51" s="86" t="s">
        <v>55</v>
      </c>
      <c r="G51" s="104"/>
      <c r="H51" s="37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71"/>
      <c r="E52" s="489"/>
      <c r="F52" s="86" t="s">
        <v>124</v>
      </c>
      <c r="G52" s="104"/>
      <c r="H52" s="377"/>
      <c r="I52" s="103">
        <f t="shared" si="0"/>
        <v>0</v>
      </c>
      <c r="J52" s="86"/>
      <c r="K52" s="86"/>
      <c r="L52" s="90"/>
    </row>
    <row r="53" spans="4:12" ht="20.100000000000001" customHeight="1">
      <c r="D53" s="471"/>
      <c r="E53" s="489"/>
      <c r="F53" s="95" t="s">
        <v>49</v>
      </c>
      <c r="G53" s="73"/>
      <c r="H53" s="387"/>
      <c r="I53" s="103">
        <f t="shared" si="0"/>
        <v>0</v>
      </c>
      <c r="J53" s="88"/>
      <c r="K53" s="88"/>
      <c r="L53" s="90"/>
    </row>
    <row r="54" spans="4:12" ht="20.100000000000001" customHeight="1">
      <c r="D54" s="471"/>
      <c r="E54" s="489"/>
      <c r="F54" s="86" t="s">
        <v>50</v>
      </c>
      <c r="G54" s="104"/>
      <c r="H54" s="377"/>
      <c r="I54" s="103">
        <f t="shared" si="0"/>
        <v>0</v>
      </c>
      <c r="J54" s="88"/>
      <c r="K54" s="88"/>
      <c r="L54" s="96"/>
    </row>
    <row r="55" spans="4:12" ht="20.100000000000001" customHeight="1">
      <c r="D55" s="471"/>
      <c r="E55" s="490"/>
      <c r="F55" s="97" t="s">
        <v>77</v>
      </c>
      <c r="G55" s="105"/>
      <c r="H55" s="379"/>
      <c r="I55" s="103">
        <f t="shared" si="0"/>
        <v>0</v>
      </c>
      <c r="J55" s="99"/>
      <c r="K55" s="99"/>
      <c r="L55" s="100"/>
    </row>
    <row r="56" spans="4:12" ht="20.100000000000001" customHeight="1">
      <c r="D56" s="471"/>
      <c r="E56" s="491" t="s">
        <v>133</v>
      </c>
      <c r="F56" s="101" t="s">
        <v>125</v>
      </c>
      <c r="G56" s="102"/>
      <c r="H56" s="381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471"/>
      <c r="E57" s="489"/>
      <c r="F57" s="86" t="s">
        <v>55</v>
      </c>
      <c r="G57" s="104"/>
      <c r="H57" s="37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71"/>
      <c r="E58" s="489"/>
      <c r="F58" s="86" t="s">
        <v>124</v>
      </c>
      <c r="G58" s="104"/>
      <c r="H58" s="377"/>
      <c r="I58" s="103">
        <f t="shared" si="0"/>
        <v>0</v>
      </c>
      <c r="J58" s="86"/>
      <c r="K58" s="86"/>
      <c r="L58" s="90"/>
    </row>
    <row r="59" spans="4:12" ht="20.100000000000001" customHeight="1">
      <c r="D59" s="471"/>
      <c r="E59" s="489"/>
      <c r="F59" s="95" t="s">
        <v>49</v>
      </c>
      <c r="G59" s="73"/>
      <c r="H59" s="387"/>
      <c r="I59" s="103">
        <f t="shared" si="0"/>
        <v>0</v>
      </c>
      <c r="J59" s="88"/>
      <c r="K59" s="88"/>
      <c r="L59" s="90"/>
    </row>
    <row r="60" spans="4:12" ht="17.649999999999999" customHeight="1">
      <c r="D60" s="471"/>
      <c r="E60" s="489"/>
      <c r="F60" s="86" t="s">
        <v>50</v>
      </c>
      <c r="G60" s="104"/>
      <c r="H60" s="377"/>
      <c r="I60" s="103">
        <f t="shared" si="0"/>
        <v>0</v>
      </c>
      <c r="J60" s="88"/>
      <c r="K60" s="88"/>
      <c r="L60" s="96"/>
    </row>
    <row r="61" spans="4:12" ht="16.5" customHeight="1">
      <c r="D61" s="471"/>
      <c r="E61" s="490"/>
      <c r="F61" s="97" t="s">
        <v>77</v>
      </c>
      <c r="G61" s="105"/>
      <c r="H61" s="379"/>
      <c r="I61" s="103">
        <f t="shared" si="0"/>
        <v>0</v>
      </c>
      <c r="J61" s="99"/>
      <c r="K61" s="99"/>
      <c r="L61" s="100"/>
    </row>
    <row r="62" spans="4:12" ht="17.25" customHeight="1">
      <c r="D62" s="471"/>
      <c r="E62" s="491" t="s">
        <v>134</v>
      </c>
      <c r="F62" s="101" t="s">
        <v>125</v>
      </c>
      <c r="G62" s="102"/>
      <c r="H62" s="381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471"/>
      <c r="E63" s="489"/>
      <c r="F63" s="86" t="s">
        <v>55</v>
      </c>
      <c r="G63" s="104"/>
      <c r="H63" s="37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71"/>
      <c r="E64" s="489"/>
      <c r="F64" s="86" t="s">
        <v>124</v>
      </c>
      <c r="G64" s="104"/>
      <c r="H64" s="377"/>
      <c r="I64" s="103">
        <f t="shared" si="0"/>
        <v>0</v>
      </c>
      <c r="J64" s="86"/>
      <c r="K64" s="86"/>
      <c r="L64" s="90"/>
    </row>
    <row r="65" spans="4:12" ht="20.100000000000001" customHeight="1">
      <c r="D65" s="471"/>
      <c r="E65" s="489"/>
      <c r="F65" s="95" t="s">
        <v>49</v>
      </c>
      <c r="G65" s="73"/>
      <c r="H65" s="387"/>
      <c r="I65" s="103">
        <f t="shared" si="0"/>
        <v>0</v>
      </c>
      <c r="J65" s="88"/>
      <c r="K65" s="88"/>
      <c r="L65" s="90"/>
    </row>
    <row r="66" spans="4:12" ht="20.100000000000001" customHeight="1">
      <c r="D66" s="471"/>
      <c r="E66" s="489"/>
      <c r="F66" s="86" t="s">
        <v>50</v>
      </c>
      <c r="G66" s="104"/>
      <c r="H66" s="377"/>
      <c r="I66" s="103">
        <f t="shared" si="0"/>
        <v>0</v>
      </c>
      <c r="J66" s="88"/>
      <c r="K66" s="88"/>
      <c r="L66" s="96"/>
    </row>
    <row r="67" spans="4:12" ht="20.100000000000001" customHeight="1">
      <c r="D67" s="471"/>
      <c r="E67" s="490"/>
      <c r="F67" s="97" t="s">
        <v>77</v>
      </c>
      <c r="G67" s="105"/>
      <c r="H67" s="379"/>
      <c r="I67" s="103">
        <f t="shared" si="0"/>
        <v>0</v>
      </c>
      <c r="J67" s="99"/>
      <c r="K67" s="99"/>
      <c r="L67" s="100"/>
    </row>
    <row r="68" spans="4:12" ht="20.100000000000001" customHeight="1">
      <c r="D68" s="471"/>
      <c r="E68" s="491" t="s">
        <v>135</v>
      </c>
      <c r="F68" s="101" t="s">
        <v>125</v>
      </c>
      <c r="G68" s="102"/>
      <c r="H68" s="381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471"/>
      <c r="E69" s="489"/>
      <c r="F69" s="86" t="s">
        <v>55</v>
      </c>
      <c r="G69" s="104"/>
      <c r="H69" s="37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71"/>
      <c r="E70" s="489"/>
      <c r="F70" s="86" t="s">
        <v>124</v>
      </c>
      <c r="G70" s="104"/>
      <c r="H70" s="377"/>
      <c r="I70" s="103">
        <f t="shared" si="0"/>
        <v>0</v>
      </c>
      <c r="J70" s="86"/>
      <c r="K70" s="86"/>
      <c r="L70" s="90"/>
    </row>
    <row r="71" spans="4:12" ht="20.100000000000001" customHeight="1">
      <c r="D71" s="471"/>
      <c r="E71" s="489"/>
      <c r="F71" s="95" t="s">
        <v>49</v>
      </c>
      <c r="G71" s="73"/>
      <c r="H71" s="387"/>
      <c r="I71" s="103">
        <f t="shared" si="0"/>
        <v>0</v>
      </c>
      <c r="J71" s="88"/>
      <c r="K71" s="88"/>
      <c r="L71" s="90"/>
    </row>
    <row r="72" spans="4:12" ht="20.100000000000001" customHeight="1">
      <c r="D72" s="471"/>
      <c r="E72" s="489"/>
      <c r="F72" s="86" t="s">
        <v>50</v>
      </c>
      <c r="G72" s="104"/>
      <c r="H72" s="377"/>
      <c r="I72" s="103">
        <f t="shared" si="0"/>
        <v>0</v>
      </c>
      <c r="J72" s="88"/>
      <c r="K72" s="88"/>
      <c r="L72" s="96"/>
    </row>
    <row r="73" spans="4:12" ht="20.100000000000001" customHeight="1">
      <c r="D73" s="471"/>
      <c r="E73" s="490"/>
      <c r="F73" s="116" t="s">
        <v>77</v>
      </c>
      <c r="G73" s="117"/>
      <c r="H73" s="38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71"/>
      <c r="E74" s="491" t="s">
        <v>151</v>
      </c>
      <c r="F74" s="101" t="s">
        <v>125</v>
      </c>
      <c r="G74" s="102"/>
      <c r="H74" s="381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471"/>
      <c r="E75" s="489"/>
      <c r="F75" s="86" t="s">
        <v>55</v>
      </c>
      <c r="G75" s="104"/>
      <c r="H75" s="37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71"/>
      <c r="E76" s="489"/>
      <c r="F76" s="86" t="s">
        <v>124</v>
      </c>
      <c r="G76" s="104"/>
      <c r="H76" s="377"/>
      <c r="I76" s="103">
        <f t="shared" si="1"/>
        <v>0</v>
      </c>
      <c r="J76" s="86"/>
      <c r="K76" s="86"/>
      <c r="L76" s="90"/>
    </row>
    <row r="77" spans="4:12" ht="20.100000000000001" customHeight="1">
      <c r="D77" s="471"/>
      <c r="E77" s="489"/>
      <c r="F77" s="95" t="s">
        <v>49</v>
      </c>
      <c r="G77" s="73"/>
      <c r="H77" s="387"/>
      <c r="I77" s="103">
        <f t="shared" si="1"/>
        <v>0</v>
      </c>
      <c r="J77" s="88"/>
      <c r="K77" s="88"/>
      <c r="L77" s="90"/>
    </row>
    <row r="78" spans="4:12" ht="20.100000000000001" customHeight="1">
      <c r="D78" s="471"/>
      <c r="E78" s="489"/>
      <c r="F78" s="86" t="s">
        <v>50</v>
      </c>
      <c r="G78" s="104"/>
      <c r="H78" s="377"/>
      <c r="I78" s="103">
        <f t="shared" si="1"/>
        <v>0</v>
      </c>
      <c r="J78" s="88"/>
      <c r="K78" s="88"/>
      <c r="L78" s="96"/>
    </row>
    <row r="79" spans="4:12" ht="20.100000000000001" customHeight="1">
      <c r="D79" s="471"/>
      <c r="E79" s="490"/>
      <c r="F79" s="97" t="s">
        <v>77</v>
      </c>
      <c r="G79" s="105"/>
      <c r="H79" s="379"/>
      <c r="I79" s="103">
        <f t="shared" si="1"/>
        <v>0</v>
      </c>
      <c r="J79" s="99"/>
      <c r="K79" s="99"/>
      <c r="L79" s="100"/>
    </row>
    <row r="80" spans="4:12" ht="20.100000000000001" customHeight="1">
      <c r="D80" s="471"/>
      <c r="E80" s="491" t="s">
        <v>152</v>
      </c>
      <c r="F80" s="101" t="s">
        <v>125</v>
      </c>
      <c r="G80" s="102"/>
      <c r="H80" s="381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471"/>
      <c r="E81" s="489"/>
      <c r="F81" s="86" t="s">
        <v>55</v>
      </c>
      <c r="G81" s="104"/>
      <c r="H81" s="37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71"/>
      <c r="E82" s="489"/>
      <c r="F82" s="86" t="s">
        <v>124</v>
      </c>
      <c r="G82" s="104"/>
      <c r="H82" s="377"/>
      <c r="I82" s="103">
        <f t="shared" si="1"/>
        <v>0</v>
      </c>
      <c r="J82" s="86"/>
      <c r="K82" s="86"/>
      <c r="L82" s="90"/>
    </row>
    <row r="83" spans="4:12" ht="20.100000000000001" customHeight="1">
      <c r="D83" s="471"/>
      <c r="E83" s="489"/>
      <c r="F83" s="95" t="s">
        <v>49</v>
      </c>
      <c r="G83" s="73"/>
      <c r="H83" s="387"/>
      <c r="I83" s="103">
        <f t="shared" si="1"/>
        <v>0</v>
      </c>
      <c r="J83" s="88"/>
      <c r="K83" s="88"/>
      <c r="L83" s="90"/>
    </row>
    <row r="84" spans="4:12" ht="20.100000000000001" customHeight="1">
      <c r="D84" s="471"/>
      <c r="E84" s="489"/>
      <c r="F84" s="86" t="s">
        <v>50</v>
      </c>
      <c r="G84" s="104"/>
      <c r="H84" s="377"/>
      <c r="I84" s="103">
        <f t="shared" si="1"/>
        <v>0</v>
      </c>
      <c r="J84" s="88"/>
      <c r="K84" s="88"/>
      <c r="L84" s="96"/>
    </row>
    <row r="85" spans="4:12" ht="20.100000000000001" customHeight="1">
      <c r="D85" s="471"/>
      <c r="E85" s="490"/>
      <c r="F85" s="97" t="s">
        <v>77</v>
      </c>
      <c r="G85" s="105"/>
      <c r="H85" s="379"/>
      <c r="I85" s="103">
        <f t="shared" si="1"/>
        <v>0</v>
      </c>
      <c r="J85" s="99"/>
      <c r="K85" s="99"/>
      <c r="L85" s="100"/>
    </row>
    <row r="86" spans="4:12" ht="20.100000000000001" customHeight="1">
      <c r="D86" s="471"/>
      <c r="E86" s="491" t="s">
        <v>153</v>
      </c>
      <c r="F86" s="101" t="s">
        <v>125</v>
      </c>
      <c r="G86" s="102"/>
      <c r="H86" s="381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471"/>
      <c r="E87" s="489"/>
      <c r="F87" s="86" t="s">
        <v>55</v>
      </c>
      <c r="G87" s="104"/>
      <c r="H87" s="377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71"/>
      <c r="E88" s="489"/>
      <c r="F88" s="86" t="s">
        <v>124</v>
      </c>
      <c r="G88" s="104"/>
      <c r="H88" s="377"/>
      <c r="I88" s="103">
        <f t="shared" si="1"/>
        <v>0</v>
      </c>
      <c r="J88" s="157"/>
      <c r="K88" s="86"/>
      <c r="L88" s="174"/>
    </row>
    <row r="89" spans="4:12" ht="20.100000000000001" customHeight="1">
      <c r="D89" s="471"/>
      <c r="E89" s="489"/>
      <c r="F89" s="95" t="s">
        <v>49</v>
      </c>
      <c r="G89" s="73"/>
      <c r="H89" s="387"/>
      <c r="I89" s="103">
        <f t="shared" si="1"/>
        <v>0</v>
      </c>
      <c r="J89" s="158"/>
      <c r="K89" s="88"/>
      <c r="L89" s="174"/>
    </row>
    <row r="90" spans="4:12" ht="20.100000000000001" customHeight="1">
      <c r="D90" s="471"/>
      <c r="E90" s="489"/>
      <c r="F90" s="86" t="s">
        <v>50</v>
      </c>
      <c r="G90" s="104"/>
      <c r="H90" s="377"/>
      <c r="I90" s="103">
        <f t="shared" si="1"/>
        <v>0</v>
      </c>
      <c r="J90" s="158"/>
      <c r="K90" s="88"/>
      <c r="L90" s="171"/>
    </row>
    <row r="91" spans="4:12" ht="20.100000000000001" customHeight="1">
      <c r="D91" s="471"/>
      <c r="E91" s="490"/>
      <c r="F91" s="97" t="s">
        <v>77</v>
      </c>
      <c r="G91" s="105"/>
      <c r="H91" s="379"/>
      <c r="I91" s="103">
        <f t="shared" si="1"/>
        <v>0</v>
      </c>
      <c r="J91" s="168"/>
      <c r="K91" s="99"/>
      <c r="L91" s="175"/>
    </row>
    <row r="92" spans="4:12" ht="20.100000000000001" customHeight="1">
      <c r="D92" s="471"/>
      <c r="E92" s="491" t="s">
        <v>154</v>
      </c>
      <c r="F92" s="101" t="s">
        <v>125</v>
      </c>
      <c r="G92" s="102"/>
      <c r="H92" s="381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471"/>
      <c r="E93" s="489"/>
      <c r="F93" s="86" t="s">
        <v>55</v>
      </c>
      <c r="G93" s="104"/>
      <c r="H93" s="37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71"/>
      <c r="E94" s="489"/>
      <c r="F94" s="86" t="s">
        <v>124</v>
      </c>
      <c r="G94" s="104"/>
      <c r="H94" s="377"/>
      <c r="I94" s="103">
        <f t="shared" si="1"/>
        <v>0</v>
      </c>
      <c r="J94" s="86"/>
      <c r="K94" s="157"/>
      <c r="L94" s="90"/>
    </row>
    <row r="95" spans="4:12" ht="20.100000000000001" customHeight="1">
      <c r="D95" s="471"/>
      <c r="E95" s="489"/>
      <c r="F95" s="95" t="s">
        <v>49</v>
      </c>
      <c r="G95" s="73"/>
      <c r="H95" s="387"/>
      <c r="I95" s="103">
        <f t="shared" si="1"/>
        <v>0</v>
      </c>
      <c r="J95" s="88"/>
      <c r="K95" s="158"/>
      <c r="L95" s="90"/>
    </row>
    <row r="96" spans="4:12" ht="20.100000000000001" customHeight="1">
      <c r="D96" s="471"/>
      <c r="E96" s="489"/>
      <c r="F96" s="86" t="s">
        <v>50</v>
      </c>
      <c r="G96" s="104"/>
      <c r="H96" s="377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71"/>
      <c r="E97" s="489"/>
      <c r="F97" s="116" t="s">
        <v>77</v>
      </c>
      <c r="G97" s="117"/>
      <c r="H97" s="380"/>
      <c r="I97" s="279">
        <f t="shared" si="1"/>
        <v>0</v>
      </c>
      <c r="J97" s="118"/>
      <c r="K97" s="178"/>
      <c r="L97" s="121"/>
    </row>
    <row r="98" spans="4:12" ht="20.100000000000001" customHeight="1">
      <c r="D98" s="486" t="s">
        <v>122</v>
      </c>
      <c r="E98" s="488" t="s">
        <v>120</v>
      </c>
      <c r="F98" s="202" t="s">
        <v>67</v>
      </c>
      <c r="G98" s="202" t="s">
        <v>78</v>
      </c>
      <c r="H98" s="202"/>
      <c r="I98" s="85">
        <f t="shared" si="1"/>
        <v>0</v>
      </c>
      <c r="J98" s="203"/>
      <c r="K98" s="203" t="s">
        <v>251</v>
      </c>
      <c r="L98" s="516"/>
    </row>
    <row r="99" spans="4:12" ht="20.100000000000001" customHeight="1">
      <c r="D99" s="471"/>
      <c r="E99" s="489"/>
      <c r="F99" s="193" t="s">
        <v>55</v>
      </c>
      <c r="G99" s="205" t="s">
        <v>163</v>
      </c>
      <c r="H99" s="205" t="s">
        <v>163</v>
      </c>
      <c r="I99" s="103">
        <f t="shared" si="1"/>
        <v>14</v>
      </c>
      <c r="J99" s="195">
        <v>33</v>
      </c>
      <c r="K99" s="195"/>
      <c r="L99" s="514"/>
    </row>
    <row r="100" spans="4:12" ht="20.100000000000001" customHeight="1">
      <c r="D100" s="471"/>
      <c r="E100" s="489"/>
      <c r="F100" s="193" t="s">
        <v>124</v>
      </c>
      <c r="G100" s="205" t="s">
        <v>331</v>
      </c>
      <c r="H100" s="205" t="s">
        <v>331</v>
      </c>
      <c r="I100" s="103">
        <f t="shared" si="1"/>
        <v>14</v>
      </c>
      <c r="J100" s="193"/>
      <c r="K100" s="193"/>
      <c r="L100" s="514"/>
    </row>
    <row r="101" spans="4:12" ht="19.899999999999999" customHeight="1">
      <c r="D101" s="471"/>
      <c r="E101" s="489"/>
      <c r="F101" s="196" t="s">
        <v>49</v>
      </c>
      <c r="G101" s="201" t="s">
        <v>164</v>
      </c>
      <c r="H101" s="201" t="s">
        <v>548</v>
      </c>
      <c r="I101" s="103">
        <f t="shared" si="1"/>
        <v>50</v>
      </c>
      <c r="J101" s="195"/>
      <c r="K101" s="195"/>
      <c r="L101" s="514"/>
    </row>
    <row r="102" spans="4:12" ht="17.649999999999999" customHeight="1">
      <c r="D102" s="471"/>
      <c r="E102" s="489"/>
      <c r="F102" s="193" t="s">
        <v>50</v>
      </c>
      <c r="G102" s="205"/>
      <c r="H102" s="205" t="s">
        <v>163</v>
      </c>
      <c r="I102" s="103">
        <f t="shared" si="1"/>
        <v>14</v>
      </c>
      <c r="J102" s="195"/>
      <c r="K102" s="195"/>
      <c r="L102" s="514"/>
    </row>
    <row r="103" spans="4:12" ht="17.649999999999999" customHeight="1">
      <c r="D103" s="471"/>
      <c r="E103" s="490"/>
      <c r="F103" s="198" t="s">
        <v>77</v>
      </c>
      <c r="G103" s="208" t="s">
        <v>163</v>
      </c>
      <c r="H103" s="208" t="s">
        <v>163</v>
      </c>
      <c r="I103" s="103">
        <f t="shared" si="1"/>
        <v>14</v>
      </c>
      <c r="J103" s="200"/>
      <c r="K103" s="200"/>
      <c r="L103" s="515"/>
    </row>
    <row r="104" spans="4:12" ht="17.649999999999999" customHeight="1">
      <c r="D104" s="471"/>
      <c r="E104" s="491" t="s">
        <v>136</v>
      </c>
      <c r="F104" s="190" t="s">
        <v>67</v>
      </c>
      <c r="G104" s="190" t="s">
        <v>78</v>
      </c>
      <c r="H104" s="190"/>
      <c r="I104" s="103">
        <f t="shared" si="1"/>
        <v>0</v>
      </c>
      <c r="J104" s="192"/>
      <c r="K104" s="210" t="s">
        <v>251</v>
      </c>
      <c r="L104" s="513"/>
    </row>
    <row r="105" spans="4:12" ht="17.649999999999999" customHeight="1">
      <c r="D105" s="471"/>
      <c r="E105" s="489"/>
      <c r="F105" s="193" t="s">
        <v>55</v>
      </c>
      <c r="G105" s="223" t="s">
        <v>279</v>
      </c>
      <c r="H105" s="223" t="s">
        <v>279</v>
      </c>
      <c r="I105" s="103">
        <f t="shared" si="1"/>
        <v>9</v>
      </c>
      <c r="J105" s="195">
        <v>33</v>
      </c>
      <c r="K105" s="206"/>
      <c r="L105" s="514"/>
    </row>
    <row r="106" spans="4:12" ht="17.649999999999999" customHeight="1">
      <c r="D106" s="471"/>
      <c r="E106" s="489"/>
      <c r="F106" s="193" t="s">
        <v>124</v>
      </c>
      <c r="G106" s="223" t="s">
        <v>332</v>
      </c>
      <c r="H106" s="223" t="s">
        <v>332</v>
      </c>
      <c r="I106" s="103">
        <f t="shared" si="1"/>
        <v>9</v>
      </c>
      <c r="J106" s="193"/>
      <c r="K106" s="207"/>
      <c r="L106" s="514"/>
    </row>
    <row r="107" spans="4:12" ht="17.649999999999999" customHeight="1">
      <c r="D107" s="471"/>
      <c r="E107" s="489"/>
      <c r="F107" s="196" t="s">
        <v>49</v>
      </c>
      <c r="G107" s="226" t="s">
        <v>74</v>
      </c>
      <c r="H107" s="226" t="s">
        <v>546</v>
      </c>
      <c r="I107" s="103">
        <f t="shared" si="1"/>
        <v>40</v>
      </c>
      <c r="J107" s="195"/>
      <c r="K107" s="206"/>
      <c r="L107" s="514"/>
    </row>
    <row r="108" spans="4:12" ht="17.649999999999999" customHeight="1">
      <c r="D108" s="471"/>
      <c r="E108" s="489"/>
      <c r="F108" s="193" t="s">
        <v>50</v>
      </c>
      <c r="G108" s="223"/>
      <c r="H108" s="223" t="s">
        <v>279</v>
      </c>
      <c r="I108" s="103">
        <f t="shared" si="1"/>
        <v>9</v>
      </c>
      <c r="J108" s="195"/>
      <c r="K108" s="206"/>
      <c r="L108" s="514"/>
    </row>
    <row r="109" spans="4:12" ht="17.649999999999999" customHeight="1">
      <c r="D109" s="471"/>
      <c r="E109" s="490"/>
      <c r="F109" s="198" t="s">
        <v>77</v>
      </c>
      <c r="G109" s="208" t="s">
        <v>279</v>
      </c>
      <c r="H109" s="208" t="s">
        <v>279</v>
      </c>
      <c r="I109" s="103">
        <f t="shared" si="1"/>
        <v>9</v>
      </c>
      <c r="J109" s="200"/>
      <c r="K109" s="209"/>
      <c r="L109" s="515"/>
    </row>
    <row r="110" spans="4:12" ht="17.649999999999999" customHeight="1">
      <c r="D110" s="471"/>
      <c r="E110" s="491" t="s">
        <v>137</v>
      </c>
      <c r="F110" s="190" t="s">
        <v>67</v>
      </c>
      <c r="G110" s="221"/>
      <c r="H110" s="221"/>
      <c r="I110" s="103">
        <f t="shared" si="1"/>
        <v>0</v>
      </c>
      <c r="J110" s="192"/>
      <c r="K110" s="210" t="s">
        <v>251</v>
      </c>
      <c r="L110" s="513"/>
    </row>
    <row r="111" spans="4:12" ht="17.649999999999999" customHeight="1">
      <c r="D111" s="471"/>
      <c r="E111" s="489"/>
      <c r="F111" s="193" t="s">
        <v>55</v>
      </c>
      <c r="G111" s="223" t="s">
        <v>165</v>
      </c>
      <c r="H111" s="205" t="s">
        <v>549</v>
      </c>
      <c r="I111" s="103">
        <f t="shared" si="1"/>
        <v>20</v>
      </c>
      <c r="J111" s="195">
        <v>33</v>
      </c>
      <c r="K111" s="206"/>
      <c r="L111" s="514"/>
    </row>
    <row r="112" spans="4:12" ht="17.649999999999999" customHeight="1">
      <c r="D112" s="471"/>
      <c r="E112" s="489"/>
      <c r="F112" s="193" t="s">
        <v>124</v>
      </c>
      <c r="G112" s="205" t="s">
        <v>333</v>
      </c>
      <c r="H112" s="205" t="s">
        <v>752</v>
      </c>
      <c r="I112" s="103">
        <f t="shared" si="1"/>
        <v>16</v>
      </c>
      <c r="J112" s="193"/>
      <c r="K112" s="207"/>
      <c r="L112" s="514"/>
    </row>
    <row r="113" spans="4:12" ht="17.649999999999999" customHeight="1">
      <c r="D113" s="471"/>
      <c r="E113" s="489"/>
      <c r="F113" s="196" t="s">
        <v>49</v>
      </c>
      <c r="G113" s="223" t="s">
        <v>166</v>
      </c>
      <c r="H113" s="348" t="s">
        <v>551</v>
      </c>
      <c r="I113" s="103">
        <f t="shared" si="1"/>
        <v>35</v>
      </c>
      <c r="J113" s="195"/>
      <c r="K113" s="206"/>
      <c r="L113" s="514"/>
    </row>
    <row r="114" spans="4:12" ht="17.649999999999999" customHeight="1">
      <c r="D114" s="471"/>
      <c r="E114" s="489"/>
      <c r="F114" s="193" t="s">
        <v>50</v>
      </c>
      <c r="G114" s="223"/>
      <c r="H114" s="205" t="s">
        <v>549</v>
      </c>
      <c r="I114" s="103">
        <f t="shared" si="1"/>
        <v>38</v>
      </c>
      <c r="J114" s="195"/>
      <c r="K114" s="206"/>
      <c r="L114" s="514"/>
    </row>
    <row r="115" spans="4:12" ht="17.649999999999999" customHeight="1">
      <c r="D115" s="471"/>
      <c r="E115" s="490"/>
      <c r="F115" s="198" t="s">
        <v>77</v>
      </c>
      <c r="G115" s="227" t="s">
        <v>165</v>
      </c>
      <c r="H115" s="205" t="s">
        <v>549</v>
      </c>
      <c r="I115" s="103">
        <f t="shared" si="1"/>
        <v>20</v>
      </c>
      <c r="J115" s="200"/>
      <c r="K115" s="209"/>
      <c r="L115" s="515"/>
    </row>
    <row r="116" spans="4:12" ht="17.649999999999999" customHeight="1">
      <c r="D116" s="471"/>
      <c r="E116" s="491" t="s">
        <v>138</v>
      </c>
      <c r="F116" s="190" t="s">
        <v>67</v>
      </c>
      <c r="G116" s="221"/>
      <c r="H116" s="221"/>
      <c r="I116" s="103">
        <f t="shared" si="1"/>
        <v>0</v>
      </c>
      <c r="J116" s="192"/>
      <c r="K116" s="210" t="s">
        <v>251</v>
      </c>
      <c r="L116" s="513"/>
    </row>
    <row r="117" spans="4:12" ht="17.649999999999999" customHeight="1">
      <c r="D117" s="471"/>
      <c r="E117" s="489"/>
      <c r="F117" s="193" t="s">
        <v>55</v>
      </c>
      <c r="G117" s="223" t="s">
        <v>167</v>
      </c>
      <c r="H117" s="205" t="s">
        <v>556</v>
      </c>
      <c r="I117" s="103">
        <f t="shared" si="1"/>
        <v>13</v>
      </c>
      <c r="J117" s="195">
        <v>33</v>
      </c>
      <c r="K117" s="206"/>
      <c r="L117" s="514"/>
    </row>
    <row r="118" spans="4:12" ht="17.649999999999999" customHeight="1">
      <c r="D118" s="471"/>
      <c r="E118" s="489"/>
      <c r="F118" s="193" t="s">
        <v>124</v>
      </c>
      <c r="G118" s="223" t="s">
        <v>334</v>
      </c>
      <c r="H118" s="205" t="s">
        <v>555</v>
      </c>
      <c r="I118" s="103">
        <f t="shared" si="1"/>
        <v>10</v>
      </c>
      <c r="J118" s="193"/>
      <c r="K118" s="207"/>
      <c r="L118" s="514"/>
    </row>
    <row r="119" spans="4:12" ht="17.649999999999999" customHeight="1">
      <c r="D119" s="471"/>
      <c r="E119" s="489"/>
      <c r="F119" s="196" t="s">
        <v>49</v>
      </c>
      <c r="G119" s="231" t="s">
        <v>76</v>
      </c>
      <c r="H119" s="201" t="s">
        <v>552</v>
      </c>
      <c r="I119" s="103">
        <f t="shared" si="1"/>
        <v>48</v>
      </c>
      <c r="J119" s="195"/>
      <c r="K119" s="206"/>
      <c r="L119" s="514"/>
    </row>
    <row r="120" spans="4:12" ht="17.649999999999999" customHeight="1">
      <c r="D120" s="471"/>
      <c r="E120" s="489"/>
      <c r="F120" s="193" t="s">
        <v>50</v>
      </c>
      <c r="G120" s="223"/>
      <c r="H120" s="205" t="s">
        <v>556</v>
      </c>
      <c r="I120" s="103">
        <f t="shared" si="1"/>
        <v>19</v>
      </c>
      <c r="J120" s="195"/>
      <c r="K120" s="206"/>
      <c r="L120" s="514"/>
    </row>
    <row r="121" spans="4:12" ht="17.649999999999999" customHeight="1">
      <c r="D121" s="471"/>
      <c r="E121" s="490"/>
      <c r="F121" s="198" t="s">
        <v>77</v>
      </c>
      <c r="G121" s="227" t="s">
        <v>167</v>
      </c>
      <c r="H121" s="205" t="s">
        <v>556</v>
      </c>
      <c r="I121" s="103">
        <f t="shared" si="1"/>
        <v>13</v>
      </c>
      <c r="J121" s="200"/>
      <c r="K121" s="209"/>
      <c r="L121" s="515"/>
    </row>
    <row r="122" spans="4:12" ht="17.649999999999999" customHeight="1">
      <c r="D122" s="471"/>
      <c r="E122" s="491" t="s">
        <v>139</v>
      </c>
      <c r="F122" s="190" t="s">
        <v>67</v>
      </c>
      <c r="G122" s="221"/>
      <c r="H122" s="221"/>
      <c r="I122" s="103">
        <f t="shared" si="1"/>
        <v>0</v>
      </c>
      <c r="J122" s="192"/>
      <c r="K122" s="210" t="s">
        <v>251</v>
      </c>
      <c r="L122" s="513"/>
    </row>
    <row r="123" spans="4:12" ht="17.649999999999999" customHeight="1">
      <c r="D123" s="471"/>
      <c r="E123" s="489"/>
      <c r="F123" s="193" t="s">
        <v>55</v>
      </c>
      <c r="G123" s="223" t="s">
        <v>168</v>
      </c>
      <c r="H123" s="205" t="s">
        <v>557</v>
      </c>
      <c r="I123" s="103">
        <f t="shared" si="1"/>
        <v>17</v>
      </c>
      <c r="J123" s="195">
        <v>33</v>
      </c>
      <c r="K123" s="206"/>
      <c r="L123" s="514"/>
    </row>
    <row r="124" spans="4:12" ht="17.649999999999999" customHeight="1">
      <c r="D124" s="471"/>
      <c r="E124" s="489"/>
      <c r="F124" s="193" t="s">
        <v>124</v>
      </c>
      <c r="G124" s="223" t="s">
        <v>335</v>
      </c>
      <c r="H124" s="205" t="s">
        <v>335</v>
      </c>
      <c r="I124" s="103">
        <f t="shared" si="1"/>
        <v>16</v>
      </c>
      <c r="J124" s="193"/>
      <c r="K124" s="207"/>
      <c r="L124" s="514"/>
    </row>
    <row r="125" spans="4:12" ht="17.649999999999999" customHeight="1">
      <c r="D125" s="471"/>
      <c r="E125" s="489"/>
      <c r="F125" s="196" t="s">
        <v>49</v>
      </c>
      <c r="G125" s="231" t="s">
        <v>169</v>
      </c>
      <c r="H125" s="197" t="s">
        <v>553</v>
      </c>
      <c r="I125" s="103">
        <f t="shared" si="1"/>
        <v>54</v>
      </c>
      <c r="J125" s="195"/>
      <c r="K125" s="206"/>
      <c r="L125" s="514"/>
    </row>
    <row r="126" spans="4:12" ht="17.649999999999999" customHeight="1">
      <c r="D126" s="471"/>
      <c r="E126" s="489"/>
      <c r="F126" s="193" t="s">
        <v>50</v>
      </c>
      <c r="G126" s="223"/>
      <c r="H126" s="205" t="s">
        <v>557</v>
      </c>
      <c r="I126" s="103">
        <f t="shared" si="1"/>
        <v>26</v>
      </c>
      <c r="J126" s="195"/>
      <c r="K126" s="206"/>
      <c r="L126" s="514"/>
    </row>
    <row r="127" spans="4:12" ht="17.649999999999999" customHeight="1">
      <c r="D127" s="471"/>
      <c r="E127" s="489"/>
      <c r="F127" s="198" t="s">
        <v>77</v>
      </c>
      <c r="G127" s="227" t="s">
        <v>168</v>
      </c>
      <c r="H127" s="208" t="s">
        <v>557</v>
      </c>
      <c r="I127" s="103">
        <f t="shared" si="1"/>
        <v>17</v>
      </c>
      <c r="J127" s="200"/>
      <c r="K127" s="209"/>
      <c r="L127" s="515"/>
    </row>
    <row r="128" spans="4:12" ht="17.649999999999999" customHeight="1">
      <c r="D128" s="471"/>
      <c r="E128" s="491" t="s">
        <v>146</v>
      </c>
      <c r="F128" s="216" t="s">
        <v>67</v>
      </c>
      <c r="G128" s="232"/>
      <c r="H128" s="232"/>
      <c r="I128" s="103">
        <f t="shared" si="1"/>
        <v>0</v>
      </c>
      <c r="J128" s="191"/>
      <c r="K128" s="210" t="s">
        <v>251</v>
      </c>
      <c r="L128" s="574"/>
    </row>
    <row r="129" spans="4:12" ht="17.649999999999999" customHeight="1">
      <c r="D129" s="471"/>
      <c r="E129" s="489"/>
      <c r="F129" s="212" t="s">
        <v>55</v>
      </c>
      <c r="G129" s="223" t="s">
        <v>280</v>
      </c>
      <c r="H129" s="205" t="s">
        <v>280</v>
      </c>
      <c r="I129" s="103">
        <f t="shared" si="1"/>
        <v>16</v>
      </c>
      <c r="J129" s="195">
        <v>33</v>
      </c>
      <c r="K129" s="206"/>
      <c r="L129" s="575"/>
    </row>
    <row r="130" spans="4:12" ht="17.649999999999999" customHeight="1">
      <c r="D130" s="471"/>
      <c r="E130" s="489"/>
      <c r="F130" s="212" t="s">
        <v>124</v>
      </c>
      <c r="G130" s="223" t="s">
        <v>336</v>
      </c>
      <c r="H130" s="205" t="s">
        <v>754</v>
      </c>
      <c r="I130" s="103">
        <f t="shared" si="1"/>
        <v>16</v>
      </c>
      <c r="J130" s="193"/>
      <c r="K130" s="207"/>
      <c r="L130" s="575"/>
    </row>
    <row r="131" spans="4:12" ht="17.649999999999999" customHeight="1">
      <c r="D131" s="471"/>
      <c r="E131" s="489"/>
      <c r="F131" s="213" t="s">
        <v>49</v>
      </c>
      <c r="G131" s="231" t="s">
        <v>281</v>
      </c>
      <c r="H131" s="197" t="s">
        <v>778</v>
      </c>
      <c r="I131" s="103">
        <f t="shared" si="1"/>
        <v>51</v>
      </c>
      <c r="J131" s="195"/>
      <c r="K131" s="206"/>
      <c r="L131" s="575"/>
    </row>
    <row r="132" spans="4:12" ht="16.5" customHeight="1">
      <c r="D132" s="471"/>
      <c r="E132" s="489"/>
      <c r="F132" s="212" t="s">
        <v>50</v>
      </c>
      <c r="G132" s="223"/>
      <c r="H132" s="205" t="s">
        <v>280</v>
      </c>
      <c r="I132" s="103">
        <f t="shared" si="1"/>
        <v>16</v>
      </c>
      <c r="J132" s="195"/>
      <c r="K132" s="206"/>
      <c r="L132" s="575"/>
    </row>
    <row r="133" spans="4:12" ht="17.25" customHeight="1" thickBot="1">
      <c r="D133" s="471"/>
      <c r="E133" s="489"/>
      <c r="F133" s="233" t="s">
        <v>77</v>
      </c>
      <c r="G133" s="234" t="s">
        <v>280</v>
      </c>
      <c r="H133" s="218" t="s">
        <v>280</v>
      </c>
      <c r="I133" s="103">
        <f t="shared" si="1"/>
        <v>16</v>
      </c>
      <c r="J133" s="229"/>
      <c r="K133" s="235"/>
      <c r="L133" s="575"/>
    </row>
    <row r="134" spans="4:12" ht="16.5" customHeight="1">
      <c r="D134" s="471"/>
      <c r="E134" s="491" t="s">
        <v>257</v>
      </c>
      <c r="F134" s="101" t="s">
        <v>258</v>
      </c>
      <c r="G134" s="102"/>
      <c r="H134" s="381"/>
      <c r="I134" s="103">
        <f t="shared" si="1"/>
        <v>0</v>
      </c>
      <c r="J134" s="103"/>
      <c r="K134" s="169" t="s">
        <v>259</v>
      </c>
      <c r="L134" s="475"/>
    </row>
    <row r="135" spans="4:12" ht="16.5" customHeight="1">
      <c r="D135" s="471"/>
      <c r="E135" s="489"/>
      <c r="F135" s="86" t="s">
        <v>260</v>
      </c>
      <c r="G135" s="104"/>
      <c r="H135" s="377"/>
      <c r="I135" s="103">
        <f t="shared" si="1"/>
        <v>0</v>
      </c>
      <c r="J135" s="88">
        <v>33</v>
      </c>
      <c r="K135" s="158"/>
      <c r="L135" s="476"/>
    </row>
    <row r="136" spans="4:12" ht="16.5" customHeight="1">
      <c r="D136" s="471"/>
      <c r="E136" s="489"/>
      <c r="F136" s="86" t="s">
        <v>261</v>
      </c>
      <c r="G136" s="104"/>
      <c r="H136" s="377"/>
      <c r="I136" s="103">
        <f t="shared" si="1"/>
        <v>0</v>
      </c>
      <c r="J136" s="86"/>
      <c r="K136" s="157"/>
      <c r="L136" s="476"/>
    </row>
    <row r="137" spans="4:12" ht="16.5" customHeight="1">
      <c r="D137" s="471"/>
      <c r="E137" s="489"/>
      <c r="F137" s="95" t="s">
        <v>49</v>
      </c>
      <c r="G137" s="73"/>
      <c r="H137" s="387"/>
      <c r="I137" s="103">
        <f t="shared" ref="I137:I145" si="2">LENB(H137)</f>
        <v>0</v>
      </c>
      <c r="J137" s="88"/>
      <c r="K137" s="158"/>
      <c r="L137" s="476"/>
    </row>
    <row r="138" spans="4:12" ht="16.5" customHeight="1">
      <c r="D138" s="471"/>
      <c r="E138" s="489"/>
      <c r="F138" s="86" t="s">
        <v>50</v>
      </c>
      <c r="G138" s="104"/>
      <c r="H138" s="377"/>
      <c r="I138" s="103">
        <f t="shared" si="2"/>
        <v>0</v>
      </c>
      <c r="J138" s="88"/>
      <c r="K138" s="158"/>
      <c r="L138" s="476"/>
    </row>
    <row r="139" spans="4:12" ht="16.5" customHeight="1">
      <c r="D139" s="471"/>
      <c r="E139" s="490"/>
      <c r="F139" s="97" t="s">
        <v>262</v>
      </c>
      <c r="G139" s="105"/>
      <c r="H139" s="379"/>
      <c r="I139" s="103">
        <f t="shared" si="2"/>
        <v>0</v>
      </c>
      <c r="J139" s="99"/>
      <c r="K139" s="168"/>
      <c r="L139" s="477"/>
    </row>
    <row r="140" spans="4:12" ht="16.5">
      <c r="D140" s="471"/>
      <c r="E140" s="491" t="s">
        <v>255</v>
      </c>
      <c r="F140" s="127" t="s">
        <v>67</v>
      </c>
      <c r="G140" s="71"/>
      <c r="H140" s="400"/>
      <c r="I140" s="103">
        <f t="shared" si="2"/>
        <v>0</v>
      </c>
      <c r="J140" s="93"/>
      <c r="K140" s="169" t="s">
        <v>251</v>
      </c>
      <c r="L140" s="475"/>
    </row>
    <row r="141" spans="4:12" ht="16.5">
      <c r="D141" s="471"/>
      <c r="E141" s="489"/>
      <c r="F141" s="128" t="s">
        <v>55</v>
      </c>
      <c r="G141" s="78"/>
      <c r="H141" s="409"/>
      <c r="I141" s="103">
        <f t="shared" si="2"/>
        <v>0</v>
      </c>
      <c r="J141" s="88">
        <v>33</v>
      </c>
      <c r="K141" s="158"/>
      <c r="L141" s="476"/>
    </row>
    <row r="142" spans="4:12" ht="16.5">
      <c r="D142" s="471"/>
      <c r="E142" s="489"/>
      <c r="F142" s="128" t="s">
        <v>124</v>
      </c>
      <c r="G142" s="78"/>
      <c r="H142" s="409"/>
      <c r="I142" s="103">
        <f t="shared" si="2"/>
        <v>0</v>
      </c>
      <c r="J142" s="86"/>
      <c r="K142" s="157"/>
      <c r="L142" s="476"/>
    </row>
    <row r="143" spans="4:12" ht="16.5">
      <c r="D143" s="471"/>
      <c r="E143" s="489"/>
      <c r="F143" s="129" t="s">
        <v>49</v>
      </c>
      <c r="G143" s="75"/>
      <c r="H143" s="392"/>
      <c r="I143" s="103">
        <f t="shared" si="2"/>
        <v>0</v>
      </c>
      <c r="J143" s="88"/>
      <c r="K143" s="158"/>
      <c r="L143" s="476"/>
    </row>
    <row r="144" spans="4:12" ht="16.5">
      <c r="D144" s="471"/>
      <c r="E144" s="489"/>
      <c r="F144" s="128" t="s">
        <v>50</v>
      </c>
      <c r="G144" s="78"/>
      <c r="H144" s="409"/>
      <c r="I144" s="103">
        <f t="shared" si="2"/>
        <v>0</v>
      </c>
      <c r="J144" s="88"/>
      <c r="K144" s="158"/>
      <c r="L144" s="476"/>
    </row>
    <row r="145" spans="4:12" ht="17.25" thickBot="1">
      <c r="D145" s="487"/>
      <c r="E145" s="517"/>
      <c r="F145" s="130" t="s">
        <v>77</v>
      </c>
      <c r="G145" s="80"/>
      <c r="H145" s="415"/>
      <c r="I145" s="282">
        <f t="shared" si="2"/>
        <v>0</v>
      </c>
      <c r="J145" s="110"/>
      <c r="K145" s="167"/>
      <c r="L145" s="573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94DBF82D-3DA6-49D8-958C-DD54BC5630E6}"/>
    <hyperlink ref="H17" r:id="rId8" xr:uid="{D1C72CAE-37A1-43EB-946F-CE1E9AEEB1B7}"/>
    <hyperlink ref="H23" r:id="rId9" xr:uid="{1CDD3EDC-3FF1-4171-A721-41C811D93CDC}"/>
    <hyperlink ref="H107" r:id="rId10" display="https://www.samsung.com/uk/students-offers/" xr:uid="{F41BD920-C56C-43E4-86BF-B052CE5FFCC2}"/>
    <hyperlink ref="H113" r:id="rId11" xr:uid="{892C159D-9EE3-4533-9022-DA69F2A31510}"/>
    <hyperlink ref="H119" r:id="rId12" display="https://www.samsung.com/uk/tvs/micro-led/highlights/" xr:uid="{5EDE2FDE-CDFF-48EE-A7D5-B3B89C06602C}"/>
    <hyperlink ref="H125" r:id="rId13" display="https://www.samsung.com/uk/mobile/" xr:uid="{E79315AC-99F3-4FD1-A5ED-D5A7D31E93DA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F1" zoomScale="83" zoomScaleNormal="5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5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556" t="s">
        <v>520</v>
      </c>
      <c r="C3" s="556"/>
      <c r="D3" s="556"/>
      <c r="E3" s="556"/>
      <c r="F3" s="556"/>
      <c r="G3" s="556"/>
      <c r="H3" s="292"/>
      <c r="I3" s="292"/>
      <c r="J3" s="292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7" t="s">
        <v>515</v>
      </c>
      <c r="I6" s="480" t="s">
        <v>43</v>
      </c>
      <c r="J6" s="468" t="s">
        <v>47</v>
      </c>
      <c r="K6" s="60" t="s">
        <v>519</v>
      </c>
      <c r="L6" s="478" t="s">
        <v>517</v>
      </c>
    </row>
    <row r="7" spans="1:12" ht="23.25" customHeight="1">
      <c r="D7" s="464"/>
      <c r="E7" s="465"/>
      <c r="F7" s="467"/>
      <c r="G7" s="84" t="s">
        <v>516</v>
      </c>
      <c r="H7" s="84" t="s">
        <v>516</v>
      </c>
      <c r="I7" s="481"/>
      <c r="J7" s="469"/>
      <c r="K7" s="155"/>
      <c r="L7" s="479"/>
    </row>
    <row r="8" spans="1:12" ht="21" customHeight="1">
      <c r="D8" s="470" t="s">
        <v>117</v>
      </c>
      <c r="E8" s="491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249</v>
      </c>
      <c r="L8" s="581"/>
    </row>
    <row r="9" spans="1:12" ht="21" customHeight="1">
      <c r="D9" s="471"/>
      <c r="E9" s="489"/>
      <c r="F9" s="86" t="s">
        <v>158</v>
      </c>
      <c r="G9" s="87" t="s">
        <v>185</v>
      </c>
      <c r="H9" s="87" t="s">
        <v>620</v>
      </c>
      <c r="I9" s="103">
        <f t="shared" ref="I9:I72" si="0">LENB(H9)</f>
        <v>10</v>
      </c>
      <c r="J9" s="113">
        <v>10</v>
      </c>
      <c r="K9" s="113"/>
      <c r="L9" s="582"/>
    </row>
    <row r="10" spans="1:12" ht="21" customHeight="1">
      <c r="D10" s="471"/>
      <c r="E10" s="489"/>
      <c r="F10" s="86" t="s">
        <v>116</v>
      </c>
      <c r="G10" s="87" t="s">
        <v>314</v>
      </c>
      <c r="H10" s="87" t="s">
        <v>314</v>
      </c>
      <c r="I10" s="103">
        <f t="shared" si="0"/>
        <v>11</v>
      </c>
      <c r="J10" s="86"/>
      <c r="K10" s="86"/>
      <c r="L10" s="582"/>
    </row>
    <row r="11" spans="1:12" ht="21" customHeight="1">
      <c r="D11" s="471"/>
      <c r="E11" s="489"/>
      <c r="F11" s="95" t="s">
        <v>49</v>
      </c>
      <c r="G11" s="114" t="s">
        <v>186</v>
      </c>
      <c r="H11" s="134" t="s">
        <v>619</v>
      </c>
      <c r="I11" s="103">
        <f t="shared" si="0"/>
        <v>42</v>
      </c>
      <c r="J11" s="89"/>
      <c r="K11" s="89"/>
      <c r="L11" s="582"/>
    </row>
    <row r="12" spans="1:12" ht="21" customHeight="1">
      <c r="D12" s="471"/>
      <c r="E12" s="489"/>
      <c r="F12" s="86" t="s">
        <v>50</v>
      </c>
      <c r="G12" s="87"/>
      <c r="H12" s="87" t="s">
        <v>620</v>
      </c>
      <c r="I12" s="103">
        <f t="shared" si="0"/>
        <v>20</v>
      </c>
      <c r="J12" s="89"/>
      <c r="K12" s="89"/>
      <c r="L12" s="582"/>
    </row>
    <row r="13" spans="1:12" ht="21" customHeight="1" thickBot="1">
      <c r="D13" s="471"/>
      <c r="E13" s="489"/>
      <c r="F13" s="119" t="s">
        <v>77</v>
      </c>
      <c r="G13" s="278" t="s">
        <v>185</v>
      </c>
      <c r="H13" s="87" t="s">
        <v>620</v>
      </c>
      <c r="I13" s="279">
        <f t="shared" si="0"/>
        <v>10</v>
      </c>
      <c r="J13" s="280"/>
      <c r="K13" s="280"/>
      <c r="L13" s="582"/>
    </row>
    <row r="14" spans="1:12" ht="21" customHeight="1">
      <c r="D14" s="486" t="s">
        <v>121</v>
      </c>
      <c r="E14" s="488" t="s">
        <v>123</v>
      </c>
      <c r="F14" s="202" t="s">
        <v>125</v>
      </c>
      <c r="G14" s="230"/>
      <c r="H14" s="230"/>
      <c r="I14" s="85">
        <f t="shared" si="0"/>
        <v>0</v>
      </c>
      <c r="J14" s="203"/>
      <c r="K14" s="203" t="s">
        <v>251</v>
      </c>
      <c r="L14" s="516"/>
    </row>
    <row r="15" spans="1:12" ht="21" customHeight="1">
      <c r="D15" s="471"/>
      <c r="E15" s="489"/>
      <c r="F15" s="193" t="s">
        <v>55</v>
      </c>
      <c r="G15" s="236" t="s">
        <v>211</v>
      </c>
      <c r="H15" s="236" t="s">
        <v>621</v>
      </c>
      <c r="I15" s="103">
        <f t="shared" si="0"/>
        <v>25</v>
      </c>
      <c r="J15" s="195">
        <v>33</v>
      </c>
      <c r="K15" s="195"/>
      <c r="L15" s="514"/>
    </row>
    <row r="16" spans="1:12" ht="21" customHeight="1">
      <c r="D16" s="471"/>
      <c r="E16" s="489"/>
      <c r="F16" s="193" t="s">
        <v>124</v>
      </c>
      <c r="G16" s="236" t="s">
        <v>315</v>
      </c>
      <c r="H16" s="236" t="s">
        <v>315</v>
      </c>
      <c r="I16" s="103">
        <f t="shared" si="0"/>
        <v>22</v>
      </c>
      <c r="J16" s="193"/>
      <c r="K16" s="193"/>
      <c r="L16" s="514"/>
    </row>
    <row r="17" spans="2:12" ht="20.100000000000001" customHeight="1">
      <c r="D17" s="471"/>
      <c r="E17" s="489"/>
      <c r="F17" s="196" t="s">
        <v>49</v>
      </c>
      <c r="G17" s="231" t="s">
        <v>187</v>
      </c>
      <c r="H17" s="231" t="s">
        <v>622</v>
      </c>
      <c r="I17" s="103">
        <f t="shared" si="0"/>
        <v>84</v>
      </c>
      <c r="J17" s="195"/>
      <c r="K17" s="195"/>
      <c r="L17" s="514"/>
    </row>
    <row r="18" spans="2:12" ht="20.100000000000001" customHeight="1">
      <c r="D18" s="471"/>
      <c r="E18" s="489"/>
      <c r="F18" s="193" t="s">
        <v>50</v>
      </c>
      <c r="G18" s="236"/>
      <c r="H18" s="236" t="s">
        <v>621</v>
      </c>
      <c r="I18" s="103">
        <f t="shared" si="0"/>
        <v>48</v>
      </c>
      <c r="J18" s="195"/>
      <c r="K18" s="195"/>
      <c r="L18" s="514"/>
    </row>
    <row r="19" spans="2:12" ht="20.100000000000001" customHeight="1">
      <c r="D19" s="471"/>
      <c r="E19" s="490"/>
      <c r="F19" s="198" t="s">
        <v>77</v>
      </c>
      <c r="G19" s="236" t="s">
        <v>211</v>
      </c>
      <c r="H19" s="236" t="s">
        <v>621</v>
      </c>
      <c r="I19" s="103">
        <f t="shared" si="0"/>
        <v>25</v>
      </c>
      <c r="J19" s="200"/>
      <c r="K19" s="200"/>
      <c r="L19" s="515"/>
    </row>
    <row r="20" spans="2:12" ht="20.100000000000001" customHeight="1">
      <c r="D20" s="471"/>
      <c r="E20" s="491" t="s">
        <v>127</v>
      </c>
      <c r="F20" s="190" t="s">
        <v>125</v>
      </c>
      <c r="G20" s="221"/>
      <c r="H20" s="221"/>
      <c r="I20" s="103">
        <f t="shared" si="0"/>
        <v>0</v>
      </c>
      <c r="J20" s="192"/>
      <c r="K20" s="192" t="s">
        <v>251</v>
      </c>
      <c r="L20" s="513"/>
    </row>
    <row r="21" spans="2:12" ht="20.100000000000001" customHeight="1">
      <c r="D21" s="471"/>
      <c r="E21" s="489"/>
      <c r="F21" s="193" t="s">
        <v>55</v>
      </c>
      <c r="G21" s="223" t="s">
        <v>113</v>
      </c>
      <c r="H21" s="223" t="s">
        <v>623</v>
      </c>
      <c r="I21" s="103">
        <f t="shared" si="0"/>
        <v>24</v>
      </c>
      <c r="J21" s="195">
        <v>33</v>
      </c>
      <c r="K21" s="195"/>
      <c r="L21" s="514"/>
    </row>
    <row r="22" spans="2:12" ht="20.100000000000001" customHeight="1">
      <c r="D22" s="471"/>
      <c r="E22" s="489"/>
      <c r="F22" s="193" t="s">
        <v>124</v>
      </c>
      <c r="G22" s="223" t="s">
        <v>316</v>
      </c>
      <c r="H22" s="223" t="s">
        <v>316</v>
      </c>
      <c r="I22" s="103">
        <f t="shared" si="0"/>
        <v>18</v>
      </c>
      <c r="J22" s="193"/>
      <c r="K22" s="193"/>
      <c r="L22" s="514"/>
    </row>
    <row r="23" spans="2:12" ht="20.100000000000001" customHeight="1">
      <c r="B23" s="57" t="s">
        <v>44</v>
      </c>
      <c r="D23" s="471"/>
      <c r="E23" s="489"/>
      <c r="F23" s="196" t="s">
        <v>49</v>
      </c>
      <c r="G23" s="231" t="s">
        <v>188</v>
      </c>
      <c r="H23" s="231" t="s">
        <v>624</v>
      </c>
      <c r="I23" s="103">
        <f t="shared" si="0"/>
        <v>80</v>
      </c>
      <c r="J23" s="195"/>
      <c r="K23" s="195"/>
      <c r="L23" s="514"/>
    </row>
    <row r="24" spans="2:12" ht="20.100000000000001" customHeight="1">
      <c r="D24" s="471"/>
      <c r="E24" s="489"/>
      <c r="F24" s="193" t="s">
        <v>50</v>
      </c>
      <c r="G24" s="223"/>
      <c r="H24" s="223" t="s">
        <v>623</v>
      </c>
      <c r="I24" s="103">
        <f t="shared" si="0"/>
        <v>46</v>
      </c>
      <c r="J24" s="195"/>
      <c r="K24" s="195"/>
      <c r="L24" s="514"/>
    </row>
    <row r="25" spans="2:12" ht="20.100000000000001" customHeight="1">
      <c r="D25" s="471"/>
      <c r="E25" s="490"/>
      <c r="F25" s="198" t="s">
        <v>77</v>
      </c>
      <c r="G25" s="227" t="s">
        <v>113</v>
      </c>
      <c r="H25" s="223" t="s">
        <v>623</v>
      </c>
      <c r="I25" s="103">
        <f t="shared" si="0"/>
        <v>24</v>
      </c>
      <c r="J25" s="200"/>
      <c r="K25" s="200"/>
      <c r="L25" s="515"/>
    </row>
    <row r="26" spans="2:12" ht="20.100000000000001" customHeight="1">
      <c r="D26" s="471"/>
      <c r="E26" s="491" t="s">
        <v>128</v>
      </c>
      <c r="F26" s="190" t="s">
        <v>125</v>
      </c>
      <c r="G26" s="221"/>
      <c r="H26" s="221"/>
      <c r="I26" s="103">
        <f t="shared" si="0"/>
        <v>0</v>
      </c>
      <c r="J26" s="192"/>
      <c r="K26" s="192" t="s">
        <v>251</v>
      </c>
      <c r="L26" s="513"/>
    </row>
    <row r="27" spans="2:12" ht="20.100000000000001" customHeight="1">
      <c r="D27" s="471"/>
      <c r="E27" s="489"/>
      <c r="F27" s="193" t="s">
        <v>55</v>
      </c>
      <c r="G27" s="223" t="s">
        <v>114</v>
      </c>
      <c r="H27" s="223" t="s">
        <v>625</v>
      </c>
      <c r="I27" s="103">
        <f t="shared" si="0"/>
        <v>27</v>
      </c>
      <c r="J27" s="195">
        <v>33</v>
      </c>
      <c r="K27" s="195"/>
      <c r="L27" s="514"/>
    </row>
    <row r="28" spans="2:12" ht="20.100000000000001" customHeight="1">
      <c r="D28" s="471"/>
      <c r="E28" s="489"/>
      <c r="F28" s="193" t="s">
        <v>124</v>
      </c>
      <c r="G28" s="223" t="s">
        <v>317</v>
      </c>
      <c r="H28" s="223" t="s">
        <v>317</v>
      </c>
      <c r="I28" s="103">
        <f t="shared" si="0"/>
        <v>17</v>
      </c>
      <c r="J28" s="193"/>
      <c r="K28" s="193"/>
      <c r="L28" s="514"/>
    </row>
    <row r="29" spans="2:12" ht="20.65" customHeight="1">
      <c r="D29" s="471"/>
      <c r="E29" s="489"/>
      <c r="F29" s="196" t="s">
        <v>49</v>
      </c>
      <c r="G29" s="231" t="s">
        <v>189</v>
      </c>
      <c r="H29" s="231" t="s">
        <v>618</v>
      </c>
      <c r="I29" s="103">
        <f t="shared" si="0"/>
        <v>82</v>
      </c>
      <c r="J29" s="195"/>
      <c r="K29" s="195"/>
      <c r="L29" s="514"/>
    </row>
    <row r="30" spans="2:12" ht="20.65" customHeight="1">
      <c r="D30" s="471"/>
      <c r="E30" s="489"/>
      <c r="F30" s="193" t="s">
        <v>50</v>
      </c>
      <c r="G30" s="223"/>
      <c r="H30" s="223" t="s">
        <v>625</v>
      </c>
      <c r="I30" s="103">
        <f t="shared" si="0"/>
        <v>40</v>
      </c>
      <c r="J30" s="195"/>
      <c r="K30" s="195"/>
      <c r="L30" s="514"/>
    </row>
    <row r="31" spans="2:12" ht="20.65" customHeight="1">
      <c r="D31" s="471"/>
      <c r="E31" s="490"/>
      <c r="F31" s="198" t="s">
        <v>77</v>
      </c>
      <c r="G31" s="227" t="s">
        <v>114</v>
      </c>
      <c r="H31" s="223" t="s">
        <v>625</v>
      </c>
      <c r="I31" s="103">
        <f t="shared" si="0"/>
        <v>27</v>
      </c>
      <c r="J31" s="200"/>
      <c r="K31" s="200"/>
      <c r="L31" s="515"/>
    </row>
    <row r="32" spans="2:12" ht="20.65" customHeight="1">
      <c r="D32" s="471"/>
      <c r="E32" s="491" t="s">
        <v>129</v>
      </c>
      <c r="F32" s="190" t="s">
        <v>125</v>
      </c>
      <c r="G32" s="221"/>
      <c r="H32" s="221"/>
      <c r="I32" s="103">
        <f t="shared" si="0"/>
        <v>0</v>
      </c>
      <c r="J32" s="192"/>
      <c r="K32" s="192" t="s">
        <v>251</v>
      </c>
      <c r="L32" s="513"/>
    </row>
    <row r="33" spans="4:12" ht="20.65" customHeight="1">
      <c r="D33" s="471"/>
      <c r="E33" s="489"/>
      <c r="F33" s="193" t="s">
        <v>55</v>
      </c>
      <c r="G33" s="223" t="s">
        <v>190</v>
      </c>
      <c r="H33" s="223" t="s">
        <v>626</v>
      </c>
      <c r="I33" s="103">
        <f t="shared" si="0"/>
        <v>26</v>
      </c>
      <c r="J33" s="195">
        <v>33</v>
      </c>
      <c r="K33" s="195"/>
      <c r="L33" s="514"/>
    </row>
    <row r="34" spans="4:12" ht="20.65" customHeight="1">
      <c r="D34" s="471"/>
      <c r="E34" s="489"/>
      <c r="F34" s="193" t="s">
        <v>124</v>
      </c>
      <c r="G34" s="223" t="s">
        <v>318</v>
      </c>
      <c r="H34" s="223" t="s">
        <v>318</v>
      </c>
      <c r="I34" s="103">
        <f t="shared" si="0"/>
        <v>23</v>
      </c>
      <c r="J34" s="193"/>
      <c r="K34" s="193"/>
      <c r="L34" s="514"/>
    </row>
    <row r="35" spans="4:12" ht="20.65" customHeight="1">
      <c r="D35" s="471"/>
      <c r="E35" s="489"/>
      <c r="F35" s="196" t="s">
        <v>49</v>
      </c>
      <c r="G35" s="231" t="s">
        <v>191</v>
      </c>
      <c r="H35" s="226" t="s">
        <v>627</v>
      </c>
      <c r="I35" s="103">
        <f t="shared" si="0"/>
        <v>91</v>
      </c>
      <c r="J35" s="195"/>
      <c r="K35" s="195"/>
      <c r="L35" s="514"/>
    </row>
    <row r="36" spans="4:12" ht="20.65" customHeight="1">
      <c r="D36" s="471"/>
      <c r="E36" s="489"/>
      <c r="F36" s="193" t="s">
        <v>50</v>
      </c>
      <c r="G36" s="223"/>
      <c r="H36" s="223" t="s">
        <v>626</v>
      </c>
      <c r="I36" s="103">
        <f t="shared" si="0"/>
        <v>39</v>
      </c>
      <c r="J36" s="195"/>
      <c r="K36" s="195"/>
      <c r="L36" s="514"/>
    </row>
    <row r="37" spans="4:12" ht="20.65" customHeight="1">
      <c r="D37" s="471"/>
      <c r="E37" s="490"/>
      <c r="F37" s="198" t="s">
        <v>77</v>
      </c>
      <c r="G37" s="227" t="s">
        <v>190</v>
      </c>
      <c r="H37" s="223" t="s">
        <v>626</v>
      </c>
      <c r="I37" s="103">
        <f t="shared" si="0"/>
        <v>26</v>
      </c>
      <c r="J37" s="200"/>
      <c r="K37" s="200"/>
      <c r="L37" s="515"/>
    </row>
    <row r="38" spans="4:12" ht="20.65" customHeight="1">
      <c r="D38" s="471"/>
      <c r="E38" s="576" t="s">
        <v>130</v>
      </c>
      <c r="F38" s="349" t="s">
        <v>142</v>
      </c>
      <c r="G38" s="350" t="s">
        <v>141</v>
      </c>
      <c r="H38" s="418"/>
      <c r="I38" s="296">
        <f t="shared" si="0"/>
        <v>0</v>
      </c>
      <c r="J38" s="296"/>
      <c r="K38" s="296"/>
      <c r="L38" s="583" t="s">
        <v>605</v>
      </c>
    </row>
    <row r="39" spans="4:12" ht="20.65" customHeight="1">
      <c r="D39" s="471"/>
      <c r="E39" s="577"/>
      <c r="F39" s="297" t="s">
        <v>125</v>
      </c>
      <c r="G39" s="351"/>
      <c r="H39" s="419"/>
      <c r="I39" s="296">
        <f t="shared" si="0"/>
        <v>0</v>
      </c>
      <c r="J39" s="299"/>
      <c r="K39" s="299" t="s">
        <v>251</v>
      </c>
      <c r="L39" s="584"/>
    </row>
    <row r="40" spans="4:12" ht="20.100000000000001" customHeight="1">
      <c r="D40" s="471"/>
      <c r="E40" s="577"/>
      <c r="F40" s="297" t="s">
        <v>55</v>
      </c>
      <c r="G40" s="312" t="s">
        <v>291</v>
      </c>
      <c r="H40" s="409"/>
      <c r="I40" s="296">
        <f t="shared" si="0"/>
        <v>0</v>
      </c>
      <c r="J40" s="299">
        <v>33</v>
      </c>
      <c r="K40" s="299"/>
      <c r="L40" s="584"/>
    </row>
    <row r="41" spans="4:12" ht="20.100000000000001" customHeight="1">
      <c r="D41" s="471"/>
      <c r="E41" s="577"/>
      <c r="F41" s="297" t="s">
        <v>124</v>
      </c>
      <c r="G41" s="312" t="s">
        <v>319</v>
      </c>
      <c r="H41" s="409"/>
      <c r="I41" s="296">
        <f t="shared" si="0"/>
        <v>0</v>
      </c>
      <c r="J41" s="297"/>
      <c r="K41" s="297"/>
      <c r="L41" s="584"/>
    </row>
    <row r="42" spans="4:12" ht="20.100000000000001" customHeight="1">
      <c r="D42" s="471"/>
      <c r="E42" s="577"/>
      <c r="F42" s="300" t="s">
        <v>49</v>
      </c>
      <c r="G42" s="352" t="s">
        <v>112</v>
      </c>
      <c r="H42" s="420"/>
      <c r="I42" s="296">
        <f t="shared" si="0"/>
        <v>0</v>
      </c>
      <c r="J42" s="299"/>
      <c r="K42" s="299"/>
      <c r="L42" s="584"/>
    </row>
    <row r="43" spans="4:12" ht="20.100000000000001" customHeight="1">
      <c r="D43" s="471"/>
      <c r="E43" s="577"/>
      <c r="F43" s="297" t="s">
        <v>50</v>
      </c>
      <c r="G43" s="324"/>
      <c r="H43" s="377"/>
      <c r="I43" s="296">
        <f t="shared" si="0"/>
        <v>0</v>
      </c>
      <c r="J43" s="299"/>
      <c r="K43" s="299"/>
      <c r="L43" s="584"/>
    </row>
    <row r="44" spans="4:12" ht="20.100000000000001" customHeight="1">
      <c r="D44" s="471"/>
      <c r="E44" s="578"/>
      <c r="F44" s="302" t="s">
        <v>77</v>
      </c>
      <c r="G44" s="353" t="s">
        <v>291</v>
      </c>
      <c r="H44" s="414"/>
      <c r="I44" s="296">
        <f t="shared" si="0"/>
        <v>0</v>
      </c>
      <c r="J44" s="304"/>
      <c r="K44" s="302"/>
      <c r="L44" s="585"/>
    </row>
    <row r="45" spans="4:12" ht="20.100000000000001" customHeight="1">
      <c r="D45" s="471"/>
      <c r="E45" s="579"/>
      <c r="F45" s="318" t="s">
        <v>125</v>
      </c>
      <c r="G45" s="354"/>
      <c r="H45" s="421"/>
      <c r="I45" s="296">
        <f t="shared" si="0"/>
        <v>0</v>
      </c>
      <c r="J45" s="329"/>
      <c r="K45" s="329" t="s">
        <v>251</v>
      </c>
      <c r="L45" s="505" t="s">
        <v>605</v>
      </c>
    </row>
    <row r="46" spans="4:12" ht="20.100000000000001" customHeight="1">
      <c r="D46" s="471"/>
      <c r="E46" s="579"/>
      <c r="F46" s="297" t="s">
        <v>55</v>
      </c>
      <c r="G46" s="312" t="s">
        <v>292</v>
      </c>
      <c r="H46" s="409"/>
      <c r="I46" s="296">
        <f t="shared" si="0"/>
        <v>0</v>
      </c>
      <c r="J46" s="299">
        <v>33</v>
      </c>
      <c r="K46" s="299"/>
      <c r="L46" s="505"/>
    </row>
    <row r="47" spans="4:12" ht="20.100000000000001" customHeight="1">
      <c r="D47" s="471"/>
      <c r="E47" s="579"/>
      <c r="F47" s="297" t="s">
        <v>124</v>
      </c>
      <c r="G47" s="312" t="s">
        <v>320</v>
      </c>
      <c r="H47" s="409"/>
      <c r="I47" s="296">
        <f t="shared" si="0"/>
        <v>0</v>
      </c>
      <c r="J47" s="297"/>
      <c r="K47" s="297"/>
      <c r="L47" s="505"/>
    </row>
    <row r="48" spans="4:12" ht="20.100000000000001" customHeight="1">
      <c r="D48" s="471"/>
      <c r="E48" s="579"/>
      <c r="F48" s="300" t="s">
        <v>49</v>
      </c>
      <c r="G48" s="352" t="s">
        <v>293</v>
      </c>
      <c r="H48" s="420"/>
      <c r="I48" s="296">
        <f t="shared" si="0"/>
        <v>0</v>
      </c>
      <c r="J48" s="299"/>
      <c r="K48" s="299"/>
      <c r="L48" s="505"/>
    </row>
    <row r="49" spans="4:12" ht="20.100000000000001" customHeight="1">
      <c r="D49" s="471"/>
      <c r="E49" s="579"/>
      <c r="F49" s="297" t="s">
        <v>50</v>
      </c>
      <c r="G49" s="324"/>
      <c r="H49" s="377"/>
      <c r="I49" s="296">
        <f t="shared" si="0"/>
        <v>0</v>
      </c>
      <c r="J49" s="299"/>
      <c r="K49" s="299"/>
      <c r="L49" s="505"/>
    </row>
    <row r="50" spans="4:12" ht="19.899999999999999" customHeight="1">
      <c r="D50" s="471"/>
      <c r="E50" s="580"/>
      <c r="F50" s="302" t="s">
        <v>77</v>
      </c>
      <c r="G50" s="353" t="s">
        <v>292</v>
      </c>
      <c r="H50" s="414"/>
      <c r="I50" s="296">
        <f t="shared" si="0"/>
        <v>0</v>
      </c>
      <c r="J50" s="304"/>
      <c r="K50" s="302"/>
      <c r="L50" s="506"/>
    </row>
    <row r="51" spans="4:12" ht="19.899999999999999" customHeight="1">
      <c r="D51" s="471"/>
      <c r="E51" s="491" t="s">
        <v>132</v>
      </c>
      <c r="F51" s="101" t="s">
        <v>288</v>
      </c>
      <c r="G51" s="188" t="s">
        <v>286</v>
      </c>
      <c r="H51" s="188"/>
      <c r="I51" s="103">
        <f t="shared" si="0"/>
        <v>0</v>
      </c>
      <c r="J51" s="103"/>
      <c r="K51" s="71"/>
      <c r="L51" s="475"/>
    </row>
    <row r="52" spans="4:12" ht="19.899999999999999" customHeight="1">
      <c r="D52" s="471"/>
      <c r="E52" s="489"/>
      <c r="F52" s="86" t="s">
        <v>287</v>
      </c>
      <c r="G52" s="75"/>
      <c r="H52" s="75"/>
      <c r="I52" s="103">
        <f t="shared" si="0"/>
        <v>0</v>
      </c>
      <c r="J52" s="88"/>
      <c r="K52" s="88" t="s">
        <v>250</v>
      </c>
      <c r="L52" s="476"/>
    </row>
    <row r="53" spans="4:12" ht="19.899999999999999" customHeight="1">
      <c r="D53" s="471"/>
      <c r="E53" s="489"/>
      <c r="F53" s="86" t="s">
        <v>225</v>
      </c>
      <c r="G53" s="104" t="s">
        <v>87</v>
      </c>
      <c r="H53" s="104" t="s">
        <v>628</v>
      </c>
      <c r="I53" s="103">
        <f t="shared" si="0"/>
        <v>26</v>
      </c>
      <c r="J53" s="88">
        <v>33</v>
      </c>
      <c r="K53" s="88"/>
      <c r="L53" s="476"/>
    </row>
    <row r="54" spans="4:12" ht="20.100000000000001" customHeight="1">
      <c r="D54" s="471"/>
      <c r="E54" s="489"/>
      <c r="F54" s="86" t="s">
        <v>226</v>
      </c>
      <c r="G54" s="104" t="s">
        <v>321</v>
      </c>
      <c r="H54" s="104" t="s">
        <v>321</v>
      </c>
      <c r="I54" s="103">
        <f t="shared" si="0"/>
        <v>14</v>
      </c>
      <c r="J54" s="86"/>
      <c r="K54" s="88"/>
      <c r="L54" s="476"/>
    </row>
    <row r="55" spans="4:12" ht="20.100000000000001" customHeight="1">
      <c r="D55" s="471"/>
      <c r="E55" s="489"/>
      <c r="F55" s="95" t="s">
        <v>49</v>
      </c>
      <c r="G55" s="73" t="s">
        <v>98</v>
      </c>
      <c r="H55" s="73" t="s">
        <v>569</v>
      </c>
      <c r="I55" s="103">
        <f t="shared" si="0"/>
        <v>64</v>
      </c>
      <c r="J55" s="88"/>
      <c r="K55" s="88"/>
      <c r="L55" s="476"/>
    </row>
    <row r="56" spans="4:12" ht="20.100000000000001" customHeight="1">
      <c r="D56" s="471"/>
      <c r="E56" s="489"/>
      <c r="F56" s="86" t="s">
        <v>50</v>
      </c>
      <c r="G56" s="104"/>
      <c r="H56" s="104" t="s">
        <v>628</v>
      </c>
      <c r="I56" s="103">
        <f t="shared" si="0"/>
        <v>50</v>
      </c>
      <c r="J56" s="88"/>
      <c r="K56" s="86"/>
      <c r="L56" s="476"/>
    </row>
    <row r="57" spans="4:12" ht="20.100000000000001" customHeight="1">
      <c r="D57" s="471"/>
      <c r="E57" s="490"/>
      <c r="F57" s="97" t="s">
        <v>227</v>
      </c>
      <c r="G57" s="105" t="s">
        <v>87</v>
      </c>
      <c r="H57" s="104" t="s">
        <v>628</v>
      </c>
      <c r="I57" s="103">
        <f t="shared" si="0"/>
        <v>26</v>
      </c>
      <c r="J57" s="99"/>
      <c r="K57" s="99"/>
      <c r="L57" s="477"/>
    </row>
    <row r="58" spans="4:12" ht="20.100000000000001" customHeight="1">
      <c r="D58" s="471"/>
      <c r="E58" s="502" t="s">
        <v>133</v>
      </c>
      <c r="F58" s="295" t="s">
        <v>287</v>
      </c>
      <c r="G58" s="322"/>
      <c r="H58" s="381"/>
      <c r="I58" s="296">
        <f t="shared" si="0"/>
        <v>0</v>
      </c>
      <c r="J58" s="296"/>
      <c r="K58" s="296" t="s">
        <v>250</v>
      </c>
      <c r="L58" s="505" t="s">
        <v>605</v>
      </c>
    </row>
    <row r="59" spans="4:12" ht="20.100000000000001" customHeight="1">
      <c r="D59" s="471"/>
      <c r="E59" s="503"/>
      <c r="F59" s="297" t="s">
        <v>225</v>
      </c>
      <c r="G59" s="324" t="s">
        <v>192</v>
      </c>
      <c r="H59" s="377"/>
      <c r="I59" s="296">
        <f t="shared" si="0"/>
        <v>0</v>
      </c>
      <c r="J59" s="299">
        <v>33</v>
      </c>
      <c r="K59" s="299"/>
      <c r="L59" s="505"/>
    </row>
    <row r="60" spans="4:12" ht="17.649999999999999" customHeight="1">
      <c r="D60" s="471"/>
      <c r="E60" s="503"/>
      <c r="F60" s="297" t="s">
        <v>226</v>
      </c>
      <c r="G60" s="324" t="s">
        <v>294</v>
      </c>
      <c r="H60" s="377"/>
      <c r="I60" s="296">
        <f t="shared" si="0"/>
        <v>0</v>
      </c>
      <c r="J60" s="297"/>
      <c r="K60" s="299"/>
      <c r="L60" s="505"/>
    </row>
    <row r="61" spans="4:12" ht="16.5" customHeight="1">
      <c r="D61" s="471"/>
      <c r="E61" s="503"/>
      <c r="F61" s="300" t="s">
        <v>49</v>
      </c>
      <c r="G61" s="341" t="s">
        <v>193</v>
      </c>
      <c r="H61" s="387"/>
      <c r="I61" s="296">
        <f t="shared" si="0"/>
        <v>0</v>
      </c>
      <c r="J61" s="299"/>
      <c r="K61" s="299"/>
      <c r="L61" s="505"/>
    </row>
    <row r="62" spans="4:12" ht="17.25" customHeight="1">
      <c r="D62" s="471"/>
      <c r="E62" s="503"/>
      <c r="F62" s="297" t="s">
        <v>50</v>
      </c>
      <c r="G62" s="324"/>
      <c r="H62" s="377"/>
      <c r="I62" s="296">
        <f t="shared" si="0"/>
        <v>0</v>
      </c>
      <c r="J62" s="299"/>
      <c r="K62" s="297"/>
      <c r="L62" s="505"/>
    </row>
    <row r="63" spans="4:12" ht="16.5" customHeight="1">
      <c r="D63" s="471"/>
      <c r="E63" s="504"/>
      <c r="F63" s="302" t="s">
        <v>227</v>
      </c>
      <c r="G63" s="326" t="s">
        <v>192</v>
      </c>
      <c r="H63" s="379"/>
      <c r="I63" s="296">
        <f t="shared" si="0"/>
        <v>0</v>
      </c>
      <c r="J63" s="304"/>
      <c r="K63" s="304"/>
      <c r="L63" s="506"/>
    </row>
    <row r="64" spans="4:12" ht="16.5" customHeight="1">
      <c r="D64" s="471"/>
      <c r="E64" s="491" t="s">
        <v>134</v>
      </c>
      <c r="F64" s="101" t="s">
        <v>287</v>
      </c>
      <c r="G64" s="102"/>
      <c r="H64" s="102"/>
      <c r="I64" s="103">
        <f t="shared" si="0"/>
        <v>0</v>
      </c>
      <c r="J64" s="103"/>
      <c r="K64" s="103" t="s">
        <v>250</v>
      </c>
      <c r="L64" s="475"/>
    </row>
    <row r="65" spans="4:12" ht="20.100000000000001" customHeight="1">
      <c r="D65" s="471"/>
      <c r="E65" s="489"/>
      <c r="F65" s="86" t="s">
        <v>225</v>
      </c>
      <c r="G65" s="104" t="s">
        <v>194</v>
      </c>
      <c r="H65" s="104" t="s">
        <v>669</v>
      </c>
      <c r="I65" s="103">
        <f t="shared" si="0"/>
        <v>25</v>
      </c>
      <c r="J65" s="88">
        <v>33</v>
      </c>
      <c r="K65" s="88"/>
      <c r="L65" s="476"/>
    </row>
    <row r="66" spans="4:12" ht="20.100000000000001" customHeight="1">
      <c r="D66" s="471"/>
      <c r="E66" s="489"/>
      <c r="F66" s="86" t="s">
        <v>226</v>
      </c>
      <c r="G66" s="104" t="s">
        <v>322</v>
      </c>
      <c r="H66" s="104" t="s">
        <v>322</v>
      </c>
      <c r="I66" s="103">
        <f t="shared" si="0"/>
        <v>21</v>
      </c>
      <c r="J66" s="86"/>
      <c r="K66" s="88"/>
      <c r="L66" s="476"/>
    </row>
    <row r="67" spans="4:12" ht="20.100000000000001" customHeight="1">
      <c r="D67" s="471"/>
      <c r="E67" s="489"/>
      <c r="F67" s="95" t="s">
        <v>49</v>
      </c>
      <c r="G67" s="73" t="s">
        <v>195</v>
      </c>
      <c r="H67" s="73" t="s">
        <v>668</v>
      </c>
      <c r="I67" s="103">
        <f t="shared" si="0"/>
        <v>78</v>
      </c>
      <c r="J67" s="88"/>
      <c r="K67" s="88"/>
      <c r="L67" s="476"/>
    </row>
    <row r="68" spans="4:12" ht="20.100000000000001" customHeight="1">
      <c r="D68" s="471"/>
      <c r="E68" s="489"/>
      <c r="F68" s="86" t="s">
        <v>50</v>
      </c>
      <c r="G68" s="104"/>
      <c r="H68" s="104" t="s">
        <v>669</v>
      </c>
      <c r="I68" s="103">
        <f t="shared" si="0"/>
        <v>48</v>
      </c>
      <c r="J68" s="88"/>
      <c r="K68" s="86"/>
      <c r="L68" s="476"/>
    </row>
    <row r="69" spans="4:12" ht="20.100000000000001" customHeight="1">
      <c r="D69" s="471"/>
      <c r="E69" s="490"/>
      <c r="F69" s="97" t="s">
        <v>227</v>
      </c>
      <c r="G69" s="105" t="s">
        <v>194</v>
      </c>
      <c r="H69" s="104" t="s">
        <v>669</v>
      </c>
      <c r="I69" s="103">
        <f t="shared" si="0"/>
        <v>25</v>
      </c>
      <c r="J69" s="99"/>
      <c r="K69" s="120"/>
      <c r="L69" s="477"/>
    </row>
    <row r="70" spans="4:12" ht="20.100000000000001" customHeight="1">
      <c r="D70" s="471"/>
      <c r="E70" s="502" t="s">
        <v>135</v>
      </c>
      <c r="F70" s="295" t="s">
        <v>287</v>
      </c>
      <c r="G70" s="322"/>
      <c r="H70" s="381"/>
      <c r="I70" s="296">
        <f t="shared" si="0"/>
        <v>0</v>
      </c>
      <c r="J70" s="296"/>
      <c r="K70" s="296" t="s">
        <v>250</v>
      </c>
      <c r="L70" s="505" t="s">
        <v>605</v>
      </c>
    </row>
    <row r="71" spans="4:12" ht="20.100000000000001" customHeight="1">
      <c r="D71" s="471"/>
      <c r="E71" s="503"/>
      <c r="F71" s="297" t="s">
        <v>225</v>
      </c>
      <c r="G71" s="324" t="s">
        <v>196</v>
      </c>
      <c r="H71" s="377"/>
      <c r="I71" s="296">
        <f t="shared" si="0"/>
        <v>0</v>
      </c>
      <c r="J71" s="299">
        <v>33</v>
      </c>
      <c r="K71" s="299"/>
      <c r="L71" s="505"/>
    </row>
    <row r="72" spans="4:12" ht="20.100000000000001" customHeight="1">
      <c r="D72" s="471"/>
      <c r="E72" s="503"/>
      <c r="F72" s="297" t="s">
        <v>226</v>
      </c>
      <c r="G72" s="324" t="s">
        <v>323</v>
      </c>
      <c r="H72" s="377"/>
      <c r="I72" s="296">
        <f t="shared" si="0"/>
        <v>0</v>
      </c>
      <c r="J72" s="297"/>
      <c r="K72" s="299"/>
      <c r="L72" s="505"/>
    </row>
    <row r="73" spans="4:12" ht="20.100000000000001" customHeight="1">
      <c r="D73" s="471"/>
      <c r="E73" s="503"/>
      <c r="F73" s="300" t="s">
        <v>49</v>
      </c>
      <c r="G73" s="341" t="s">
        <v>197</v>
      </c>
      <c r="H73" s="387"/>
      <c r="I73" s="296">
        <f t="shared" ref="I73:I87" si="1">LENB(H73)</f>
        <v>0</v>
      </c>
      <c r="J73" s="299"/>
      <c r="K73" s="299"/>
      <c r="L73" s="505"/>
    </row>
    <row r="74" spans="4:12" ht="19.5" customHeight="1">
      <c r="D74" s="471"/>
      <c r="E74" s="503"/>
      <c r="F74" s="297" t="s">
        <v>50</v>
      </c>
      <c r="G74" s="324"/>
      <c r="H74" s="377"/>
      <c r="I74" s="296">
        <f t="shared" si="1"/>
        <v>0</v>
      </c>
      <c r="J74" s="299"/>
      <c r="K74" s="297"/>
      <c r="L74" s="505"/>
    </row>
    <row r="75" spans="4:12" ht="20.100000000000001" customHeight="1">
      <c r="D75" s="471"/>
      <c r="E75" s="504"/>
      <c r="F75" s="355" t="s">
        <v>227</v>
      </c>
      <c r="G75" s="356" t="s">
        <v>196</v>
      </c>
      <c r="H75" s="380"/>
      <c r="I75" s="296">
        <f t="shared" si="1"/>
        <v>0</v>
      </c>
      <c r="J75" s="357"/>
      <c r="K75" s="304"/>
      <c r="L75" s="506"/>
    </row>
    <row r="76" spans="4:12" ht="20.100000000000001" customHeight="1">
      <c r="D76" s="471"/>
      <c r="E76" s="502" t="s">
        <v>151</v>
      </c>
      <c r="F76" s="295" t="s">
        <v>287</v>
      </c>
      <c r="G76" s="322"/>
      <c r="H76" s="381"/>
      <c r="I76" s="296">
        <f t="shared" si="1"/>
        <v>0</v>
      </c>
      <c r="J76" s="296"/>
      <c r="K76" s="296" t="s">
        <v>250</v>
      </c>
      <c r="L76" s="505" t="s">
        <v>605</v>
      </c>
    </row>
    <row r="77" spans="4:12" ht="20.100000000000001" customHeight="1">
      <c r="D77" s="471"/>
      <c r="E77" s="503"/>
      <c r="F77" s="297" t="s">
        <v>225</v>
      </c>
      <c r="G77" s="324" t="s">
        <v>198</v>
      </c>
      <c r="H77" s="377"/>
      <c r="I77" s="296">
        <f t="shared" si="1"/>
        <v>0</v>
      </c>
      <c r="J77" s="299">
        <v>33</v>
      </c>
      <c r="K77" s="299"/>
      <c r="L77" s="505"/>
    </row>
    <row r="78" spans="4:12" ht="20.100000000000001" customHeight="1">
      <c r="D78" s="471"/>
      <c r="E78" s="503"/>
      <c r="F78" s="297" t="s">
        <v>226</v>
      </c>
      <c r="G78" s="324" t="s">
        <v>324</v>
      </c>
      <c r="H78" s="377"/>
      <c r="I78" s="296">
        <f t="shared" si="1"/>
        <v>0</v>
      </c>
      <c r="J78" s="297"/>
      <c r="K78" s="299"/>
      <c r="L78" s="505"/>
    </row>
    <row r="79" spans="4:12" ht="20.100000000000001" customHeight="1">
      <c r="D79" s="471"/>
      <c r="E79" s="503"/>
      <c r="F79" s="300" t="s">
        <v>49</v>
      </c>
      <c r="G79" s="341" t="s">
        <v>199</v>
      </c>
      <c r="H79" s="387"/>
      <c r="I79" s="296">
        <f t="shared" si="1"/>
        <v>0</v>
      </c>
      <c r="J79" s="299"/>
      <c r="K79" s="299"/>
      <c r="L79" s="505"/>
    </row>
    <row r="80" spans="4:12" ht="20.100000000000001" customHeight="1">
      <c r="D80" s="471"/>
      <c r="E80" s="503"/>
      <c r="F80" s="297" t="s">
        <v>50</v>
      </c>
      <c r="G80" s="324"/>
      <c r="H80" s="377"/>
      <c r="I80" s="296">
        <f t="shared" si="1"/>
        <v>0</v>
      </c>
      <c r="J80" s="299"/>
      <c r="K80" s="297"/>
      <c r="L80" s="505"/>
    </row>
    <row r="81" spans="4:12" ht="20.100000000000001" customHeight="1">
      <c r="D81" s="471"/>
      <c r="E81" s="504"/>
      <c r="F81" s="302" t="s">
        <v>227</v>
      </c>
      <c r="G81" s="326" t="s">
        <v>198</v>
      </c>
      <c r="H81" s="379"/>
      <c r="I81" s="296">
        <f t="shared" si="1"/>
        <v>0</v>
      </c>
      <c r="J81" s="304"/>
      <c r="K81" s="304"/>
      <c r="L81" s="506"/>
    </row>
    <row r="82" spans="4:12" ht="20.100000000000001" customHeight="1">
      <c r="D82" s="471"/>
      <c r="E82" s="491" t="s">
        <v>152</v>
      </c>
      <c r="F82" s="101" t="s">
        <v>287</v>
      </c>
      <c r="G82" s="102"/>
      <c r="H82" s="102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471"/>
      <c r="E83" s="489"/>
      <c r="F83" s="86" t="s">
        <v>225</v>
      </c>
      <c r="G83" s="104" t="s">
        <v>200</v>
      </c>
      <c r="H83" s="104" t="s">
        <v>629</v>
      </c>
      <c r="I83" s="103">
        <f t="shared" si="1"/>
        <v>31</v>
      </c>
      <c r="J83" s="88">
        <v>33</v>
      </c>
      <c r="K83" s="88"/>
      <c r="L83" s="90"/>
    </row>
    <row r="84" spans="4:12" ht="17.649999999999999" customHeight="1">
      <c r="D84" s="471"/>
      <c r="E84" s="489"/>
      <c r="F84" s="86" t="s">
        <v>226</v>
      </c>
      <c r="G84" s="104" t="s">
        <v>325</v>
      </c>
      <c r="H84" s="104" t="s">
        <v>765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471"/>
      <c r="E85" s="489"/>
      <c r="F85" s="95" t="s">
        <v>49</v>
      </c>
      <c r="G85" s="73" t="s">
        <v>201</v>
      </c>
      <c r="H85" s="83" t="s">
        <v>766</v>
      </c>
      <c r="I85" s="103">
        <f t="shared" si="1"/>
        <v>107</v>
      </c>
      <c r="J85" s="88"/>
      <c r="K85" s="88"/>
      <c r="L85" s="90"/>
    </row>
    <row r="86" spans="4:12" ht="17.649999999999999" customHeight="1">
      <c r="D86" s="471"/>
      <c r="E86" s="489"/>
      <c r="F86" s="86" t="s">
        <v>50</v>
      </c>
      <c r="G86" s="104"/>
      <c r="H86" s="104" t="s">
        <v>629</v>
      </c>
      <c r="I86" s="103">
        <f t="shared" si="1"/>
        <v>59</v>
      </c>
      <c r="J86" s="158"/>
      <c r="K86" s="86"/>
      <c r="L86" s="171"/>
    </row>
    <row r="87" spans="4:12" ht="18" customHeight="1" thickBot="1">
      <c r="D87" s="487"/>
      <c r="E87" s="517"/>
      <c r="F87" s="108" t="s">
        <v>227</v>
      </c>
      <c r="G87" s="109" t="s">
        <v>200</v>
      </c>
      <c r="H87" s="109" t="s">
        <v>629</v>
      </c>
      <c r="I87" s="282">
        <f t="shared" si="1"/>
        <v>31</v>
      </c>
      <c r="J87" s="167"/>
      <c r="K87" s="110"/>
      <c r="L87" s="172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653CC401-9BF5-47EC-B40C-6C69821DDD92}"/>
    <hyperlink ref="H35" r:id="rId13" xr:uid="{460738A9-B63F-4687-9896-D77FABFB41EB}"/>
    <hyperlink ref="H85" r:id="rId14" xr:uid="{CE59896D-F567-4A9D-8D21-5A0411B550A2}"/>
  </hyperlinks>
  <pageMargins left="0.7" right="0.7" top="0.75" bottom="0.75" header="0.3" footer="0.3"/>
  <pageSetup paperSize="9" orientation="portrait" r:id="rId15"/>
  <drawing r:id="rId16"/>
  <legacyDrawing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2025-05-28T06:46:59Z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