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B0B4B3F1-588D-47D0-8C54-F2E95C7979A6}" xr6:coauthVersionLast="47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G130" i="61"/>
  <c r="H124" i="61"/>
  <c r="G124" i="61"/>
  <c r="H118" i="61"/>
  <c r="G118" i="61"/>
  <c r="H112" i="61"/>
  <c r="G112" i="61"/>
  <c r="H106" i="61"/>
  <c r="I106" i="61" s="1"/>
  <c r="G106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DDB58F9F-4D13-4B17-B04F-5AF23DE8E402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<sst xmlns="http://schemas.openxmlformats.org/spreadsheetml/2006/main" count="2672" uniqueCount="833">
  <si>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</si>
  <si>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</si>
  <si>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</si>
  <si>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</si>
  <si>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</si>
  <si>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</si>
  <si>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</si>
  <si>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</si>
  <si>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</si>
  <si>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</si>
  <si>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</si>
  <si>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</si>
  <si>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</si>
  <si>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</si>
  <si>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</si>
  <si>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</si>
  <si>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</si>
  <si>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</si>
  <si>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</si>
  <si>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</si>
  <si>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</si>
  <si>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</si>
  <si>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</si>
  <si>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</si>
  <si>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</si>
  <si>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</si>
  <si>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</si>
  <si>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</si>
  <si>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</si>
  <si>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</si>
  <si>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</si>
  <si>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</si>
  <si>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</si>
  <si>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</si>
  <si>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</si>
  <si>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</si>
  <si>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</si>
  <si>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</si>
  <si>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</si>
  <si>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</si>
  <si>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</si>
  <si>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</si>
  <si>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</si>
  <si>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</si>
  <si>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</si>
  <si>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</si>
  <si>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</si>
  <si>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</si>
  <si>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</si>
  <si>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</si>
  <si>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</si>
  <si>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</si>
  <si>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</si>
  <si>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</si>
  <si>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</si>
  <si>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</si>
  <si>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</si>
  <si>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</si>
  <si>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</si>
  <si>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</si>
  <si>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</si>
  <si>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</si>
  <si>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</si>
  <si>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</si>
  <si>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</si>
  <si>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</si>
  <si>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</si>
  <si>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</si>
  <si>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</si>
  <si>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</si>
  <si>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</si>
  <si>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</si>
  <si>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</si>
  <si>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</si>
  <si>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</si>
  <si>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</si>
  <si>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</si>
  <si>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</si>
  <si>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</si>
  <si>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</si>
  <si>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</si>
  <si>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</si>
  <si>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</si>
  <si>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</si>
  <si>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</si>
  <si>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</si>
  <si>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</si>
  <si>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</si>
  <si>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</si>
  <si>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</si>
  <si>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</si>
  <si>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</si>
  <si>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</si>
  <si>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</si>
  <si>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</si>
  <si>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</si>
  <si>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</si>
  <si>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</si>
  <si>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</si>
  <si>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</si>
  <si>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</si>
  <si>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</si>
  <si>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</si>
  <si>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</si>
  <si>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</si>
  <si>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</si>
  <si>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</si>
  <si>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</si>
  <si>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</si>
  <si>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</si>
  <si>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</si>
  <si>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</si>
  <si>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</si>
  <si>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</si>
  <si>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</si>
  <si>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</si>
  <si>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</si>
  <si>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</si>
  <si>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</si>
  <si>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</si>
  <si>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</si>
  <si>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</si>
  <si>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</si>
  <si>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</si>
  <si>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</si>
  <si>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</si>
  <si>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</si>
  <si>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</si>
  <si>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</si>
  <si>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</si>
  <si>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</si>
  <si>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</si>
  <si>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</si>
  <si>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</si>
  <si>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</si>
  <si>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</si>
  <si>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</si>
  <si>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</si>
  <si>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</si>
  <si>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</si>
  <si>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</si>
  <si>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</si>
  <si>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</si>
  <si>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</si>
  <si>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</si>
  <si>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</si>
  <si>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</si>
  <si>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</si>
  <si>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</si>
  <si>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</si>
  <si>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</si>
  <si>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</si>
  <si>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</si>
  <si>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</si>
  <si>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</si>
  <si>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</si>
  <si>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</si>
  <si>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</si>
  <si>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</si>
  <si>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</si>
  <si>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</si>
  <si>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</si>
  <si>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</si>
  <si>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</si>
  <si>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</si>
  <si>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</si>
  <si>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</si>
  <si>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</si>
  <si>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</si>
  <si>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</si>
  <si>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</si>
  <si>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</si>
  <si>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</si>
  <si>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</si>
  <si>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</si>
  <si>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</si>
  <si>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</si>
  <si>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</si>
  <si>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</si>
  <si>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</si>
  <si>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</si>
  <si>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</si>
  <si>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</si>
  <si>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</si>
  <si>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</si>
  <si>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</si>
  <si>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</si>
  <si>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</si>
  <si>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</si>
  <si>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</si>
  <si>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</si>
  <si>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</si>
  <si>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</si>
  <si>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</si>
  <si>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</si>
  <si>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</si>
  <si>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</si>
  <si>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</si>
  <si>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</si>
  <si>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</si>
  <si>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</si>
  <si>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</si>
  <si>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</si>
  <si>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</si>
  <si>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</si>
  <si>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</si>
  <si>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</si>
  <si>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</si>
  <si>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</si>
  <si>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</si>
  <si>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</si>
  <si>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</si>
  <si>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</si>
  <si>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</si>
  <si>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</si>
  <si>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</si>
  <si>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</si>
  <si>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</si>
  <si>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</si>
  <si>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</si>
  <si>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</si>
  <si>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</si>
  <si>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</si>
  <si>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</si>
  <si>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</si>
  <si>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</si>
  <si>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</si>
  <si>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</si>
  <si>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</si>
  <si>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</si>
  <si>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</si>
  <si>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</si>
  <si>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</si>
  <si>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</si>
  <si>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</si>
  <si>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</si>
  <si>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</si>
  <si>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</si>
  <si>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</si>
  <si>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</si>
  <si>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</si>
  <si>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</si>
  <si>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</si>
  <si>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</si>
  <si>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</si>
  <si>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</si>
  <si>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</si>
  <si>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</si>
  <si>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</si>
  <si>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</si>
  <si>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</si>
  <si>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</si>
  <si>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</si>
  <si>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</si>
  <si>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</si>
  <si>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</si>
  <si>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</si>
  <si>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</si>
  <si>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</si>
  <si>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</si>
  <si>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</si>
  <si>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</si>
  <si>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</si>
  <si>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</si>
  <si>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</si>
  <si>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</si>
  <si>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</si>
  <si>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</si>
  <si>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</si>
  <si>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</si>
  <si>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</si>
  <si>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</si>
  <si>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</si>
  <si>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</si>
  <si>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</si>
  <si>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</si>
  <si>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</si>
  <si>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</si>
  <si>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</si>
  <si>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</si>
  <si>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</si>
  <si>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</si>
  <si>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</si>
  <si>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</si>
  <si>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</si>
  <si>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</si>
  <si>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</si>
  <si>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</si>
  <si>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</si>
  <si>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</si>
  <si>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</si>
  <si>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</si>
  <si>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</si>
  <si>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</si>
  <si>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</si>
  <si>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</si>
  <si>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</si>
  <si>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</si>
  <si>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</si>
  <si>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</si>
  <si>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</si>
  <si>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</si>
  <si>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</si>
  <si>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</si>
  <si>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</si>
  <si>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</si>
  <si>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</si>
  <si>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</si>
  <si>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</si>
  <si>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</si>
  <si>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</si>
  <si>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</si>
  <si>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</si>
  <si>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</si>
  <si>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</si>
  <si>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</si>
  <si>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</si>
  <si>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</si>
  <si>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</si>
  <si>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</si>
  <si>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</si>
  <si>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</si>
  <si>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</si>
  <si>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</si>
  <si>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</si>
  <si>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</si>
  <si>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</si>
  <si>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</si>
  <si>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</si>
  <si>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</si>
  <si>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</si>
  <si>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</si>
  <si>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</si>
  <si>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</si>
  <si>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</si>
  <si>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</si>
  <si>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</si>
  <si>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</si>
  <si>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</si>
  <si>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</si>
  <si>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</si>
  <si>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</si>
  <si>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</si>
  <si>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</si>
  <si>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</si>
  <si>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</si>
  <si>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</si>
  <si>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</si>
  <si>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</si>
  <si>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</si>
  <si>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</si>
  <si>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</si>
  <si>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</si>
  <si>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</si>
  <si>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</si>
  <si>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</si>
  <si>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</si>
  <si>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</si>
  <si>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</si>
  <si>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</si>
  <si>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</si>
  <si>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</si>
  <si>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</si>
  <si>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</si>
  <si>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</si>
  <si>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</si>
  <si>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</si>
  <si>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</si>
  <si>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</si>
  <si>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</si>
  <si>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</si>
  <si>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</si>
  <si>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</si>
  <si>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</si>
  <si>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</si>
  <si>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</si>
  <si>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</si>
  <si>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</si>
  <si>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</si>
  <si>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</si>
  <si>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</si>
  <si>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</si>
  <si>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</si>
  <si>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</si>
  <si>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</si>
  <si>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</si>
  <si>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</si>
  <si>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</si>
  <si>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</si>
  <si>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</si>
  <si>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</si>
  <si>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</si>
  <si>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</si>
  <si>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</si>
  <si>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</si>
  <si>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</si>
  <si>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</si>
  <si>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</si>
  <si>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</si>
  <si>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</si>
  <si>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</si>
  <si>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</si>
  <si>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</si>
  <si>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</si>
  <si>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</si>
  <si>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</si>
  <si>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</si>
  <si>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</si>
  <si>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</si>
  <si>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</si>
  <si>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</si>
  <si>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</si>
  <si>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</si>
  <si>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</si>
  <si>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</si>
  <si>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</si>
  <si>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</si>
  <si>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</si>
  <si>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</si>
  <si>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</si>
  <si>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</si>
  <si>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</si>
  <si>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</si>
  <si>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</si>
  <si>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</si>
  <si>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</si>
  <si>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</si>
  <si>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</si>
  <si>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</si>
  <si>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</si>
  <si>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</si>
  <si>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</si>
  <si>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</si>
  <si>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</si>
  <si>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</si>
  <si>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</si>
  <si>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</si>
  <si>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</si>
  <si>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</si>
  <si>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</si>
  <si>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</si>
  <si>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</si>
  <si>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</si>
  <si>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</si>
  <si>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</si>
  <si>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</si>
  <si>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</si>
  <si>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</si>
  <si>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</si>
  <si>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</si>
  <si>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</si>
  <si>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</si>
  <si>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</si>
  <si>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</si>
  <si>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</si>
  <si>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</si>
  <si>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</si>
  <si>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</si>
  <si>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</si>
  <si>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</si>
  <si>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</si>
  <si>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</si>
  <si>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</si>
  <si>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</si>
  <si>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</si>
  <si>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</si>
  <si>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</si>
  <si>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</si>
  <si>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</si>
  <si>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</si>
  <si>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</si>
  <si>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</si>
  <si>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</si>
  <si>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</si>
  <si>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</si>
  <si>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</si>
  <si>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</si>
  <si>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</si>
  <si>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</si>
  <si>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</si>
  <si>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</si>
  <si>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</si>
  <si>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</si>
  <si>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</si>
  <si>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</si>
  <si>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</si>
  <si>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</si>
  <si>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</si>
  <si>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</si>
  <si>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</si>
  <si>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</si>
  <si>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</si>
  <si>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</si>
  <si>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</si>
  <si>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</si>
  <si>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</si>
  <si>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</si>
  <si>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</si>
  <si>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</si>
  <si>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</si>
  <si>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</si>
  <si>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</si>
  <si>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 xml:space="preserve">Experience Next Level Technology </t>
  </si>
  <si>
    <t>e-shop advantages</t>
  </si>
  <si>
    <t>shop</t>
  </si>
  <si>
    <t>cashback</t>
  </si>
  <si>
    <t>tv and home appliaces trade-up</t>
  </si>
  <si>
    <t>Samsung Rewards</t>
  </si>
  <si>
    <t>samsung rewards</t>
  </si>
  <si>
    <t>offers for students</t>
  </si>
  <si>
    <t>Mobile trade-in</t>
  </si>
  <si>
    <t>Outlet</t>
  </si>
  <si>
    <t>outlet</t>
  </si>
  <si>
    <t>SEB doesn't have the product</t>
  </si>
  <si>
    <t>SEB doesn't have the product in the estore</t>
  </si>
  <si>
    <t>The Sero</t>
  </si>
  <si>
    <t>48 and 50 inch</t>
  </si>
  <si>
    <t>8K TV</t>
  </si>
  <si>
    <t>4K TV</t>
  </si>
  <si>
    <t>Full HD/HD TV</t>
  </si>
  <si>
    <t>Samsung Vision AI</t>
  </si>
  <si>
    <t>Samsung AI TV</t>
  </si>
  <si>
    <t>MICRO LED</t>
  </si>
  <si>
    <t>hoods</t>
  </si>
  <si>
    <t>SEB doesn't have the category in the estore</t>
  </si>
  <si>
    <t>https://www.samsung.com/uk/home-appliance-accessories/all-home-appliance-accessories/</t>
  </si>
  <si>
    <t>https://www.samsung.com/uk/home-appliances/bespoke-home/</t>
  </si>
  <si>
    <t>https://www.samsung.com/uk/home-appliances/why-samsung-appliances/</t>
  </si>
  <si>
    <t>https://www.samsung.com/uk/home-appliances/buying-guide/what-is-the-best-type-of-fridge-freezer/</t>
  </si>
  <si>
    <t>SEB doesn't have the buying guide</t>
  </si>
  <si>
    <t>https://www.samsung.com/uk/home-appliances/buying-guide/what-size-washing-machine-do-i-need/</t>
  </si>
  <si>
    <t>https://www.samsung.com/uk/home-appliances/learn/vacuum-cleaners/how-to-choose-a-vacuum-cleaner/</t>
  </si>
  <si>
    <t>SEB doesn’t have the product</t>
  </si>
  <si>
    <t>SEB doesn't have Copilot</t>
  </si>
  <si>
    <t>SEB doesn't have the page</t>
  </si>
  <si>
    <t>SEB doesn't have the product in the estorre</t>
  </si>
  <si>
    <t>https://www.samsung.com/lv/home-appliance-accessories/all-home-appliance-accessories/</t>
  </si>
  <si>
    <t>Parduotuvė</t>
  </si>
  <si>
    <t xml:space="preserve">Patirkite kito lygio technologiją </t>
  </si>
  <si>
    <t>https://www.samsung.com/lt/offer/</t>
  </si>
  <si>
    <t>Oficiali „Samsung“ el. Parduotuvė</t>
  </si>
  <si>
    <t>https://www.samsung.com/lt/estore-advantages/</t>
  </si>
  <si>
    <t>Grąžinimas</t>
  </si>
  <si>
    <t>Pinigų grąžinimas</t>
  </si>
  <si>
    <t>https://www.samsung.com/lt/grazinimas/</t>
  </si>
  <si>
    <t>Pakeisk nauju</t>
  </si>
  <si>
    <t>AI visiems</t>
  </si>
  <si>
    <t>https://www.samsung.com/lt/promo-cashback/</t>
  </si>
  <si>
    <t>https://www.samsung.com/lt/ce-trade-up/</t>
  </si>
  <si>
    <t>https://www.samsung.com/lt/ai-products/</t>
  </si>
  <si>
    <t>https://www.samsung.com/lt/rewards/</t>
  </si>
  <si>
    <t>Pasiūlymas studentams</t>
  </si>
  <si>
    <t>https://www.samsung.com/lt/students-offers/</t>
  </si>
  <si>
    <t>https://www.samsung.com/lt/multistore/outletlv/</t>
  </si>
  <si>
    <t>Mobilieji</t>
  </si>
  <si>
    <t>https://www.samsung.com/lt/smartphones/all-smartphones/</t>
  </si>
  <si>
    <t>„Galaxy“ išmanusis telefonas</t>
  </si>
  <si>
    <t>https://www.samsung.com/lt/tablets/all-tablets/</t>
  </si>
  <si>
    <t>https://www.samsung.com/lt/watches/all-watches/</t>
  </si>
  <si>
    <t>https://www.samsung.com/lt/audio-sound/all-audio-sound/</t>
  </si>
  <si>
    <t>„Galaxy“ priedai</t>
  </si>
  <si>
    <t>„Galaxy“ Watch</t>
  </si>
  <si>
    <t>„Galaxy“ Buds</t>
  </si>
  <si>
    <t>Atraskite mobiliuosius</t>
  </si>
  <si>
    <t>discover mobile</t>
  </si>
  <si>
    <t>https://www.samsung.com/lt/galaxy-ai/</t>
  </si>
  <si>
    <t>https://www.samsung.com/lt/one-ui/</t>
  </si>
  <si>
    <t>https://www.samsung.com/lt/apps/samsung-health/</t>
  </si>
  <si>
    <t>Programėlės ir paslaugos</t>
  </si>
  <si>
    <t>https://www.samsung.com/lt/apps/</t>
  </si>
  <si>
    <t>Kodėl „Galaxy“</t>
  </si>
  <si>
    <t>https://www.samsung.com/lt/mobile/why-galaxy/</t>
  </si>
  <si>
    <t>Perėjimas prie „Galaxy“</t>
  </si>
  <si>
    <t>https://www.samsung.com/lt/mobile/switch-to-galaxy/</t>
  </si>
  <si>
    <t>TV ir AV</t>
  </si>
  <si>
    <t>https://www.samsung.com/lt/tvs/neo-qled-tvs/</t>
  </si>
  <si>
    <t>https://www.samsung.com/lt/tvs/oled-tvs/</t>
  </si>
  <si>
    <t>https://www.samsung.com/lt/tvs/qled-tv/</t>
  </si>
  <si>
    <t>https://www.samsung.com/lt/tvs/all-tvs/?crystal-uhd</t>
  </si>
  <si>
    <t>https://www.samsung.com/lt/lifestyle-tvs/the-frame/</t>
  </si>
  <si>
    <t>https://www.samsung.com/lt/lifestyle-tvs/the-serif/</t>
  </si>
  <si>
    <t>https://www.samsung.com/lt/lifestyle-tvs/the-terrace/</t>
  </si>
  <si>
    <t>https://www.samsung.com/lt/lifestyle-tvs/the-sero/</t>
  </si>
  <si>
    <t>https://www.samsung.com/lt/audio-devices/all-audio-devices/</t>
  </si>
  <si>
    <t>Garso įrenginiai</t>
  </si>
  <si>
    <t>Projektoriai</t>
  </si>
  <si>
    <t>https://www.samsung.com/lt/projectors/all-projectors/</t>
  </si>
  <si>
    <t>TV priedai</t>
  </si>
  <si>
    <t>https://www.samsung.com/lt/tv-accessories/all-tv-accessories/</t>
  </si>
  <si>
    <t>Garso priedai</t>
  </si>
  <si>
    <t>TV pagal dydžius</t>
  </si>
  <si>
    <t>https://www.samsung.com/lt/audio-accessories/all-audio-accessories/</t>
  </si>
  <si>
    <t>98 coliai</t>
  </si>
  <si>
    <t>https://www.samsung.com/lt/tvs/all-tvs/?98-to-114</t>
  </si>
  <si>
    <t>83 ir 85 coliai</t>
  </si>
  <si>
    <t>https://www.samsung.com/lt/tvs/all-tvs/?83-to-85</t>
  </si>
  <si>
    <t>75 ir 77 coliai</t>
  </si>
  <si>
    <t>https://www.samsung.com/lt/tvs/all-tvs/?75-to-77</t>
  </si>
  <si>
    <t>65 coliai</t>
  </si>
  <si>
    <t>https://www.samsung.com/lt/tvs/all-tvs/?65</t>
  </si>
  <si>
    <t>55 coliai</t>
  </si>
  <si>
    <t>https://www.samsung.com/lt/tvs/all-tvs/?55</t>
  </si>
  <si>
    <t>48 ir 50 coliai</t>
  </si>
  <si>
    <t>https://www.samsung.com/lt/tvs/all-tvs/?48-to-50</t>
  </si>
  <si>
    <t>43 coliai</t>
  </si>
  <si>
    <t>https://www.samsung.com/lt/tvs/all-tvs/?43</t>
  </si>
  <si>
    <t>32 coliai</t>
  </si>
  <si>
    <t>https://www.samsung.com/lt/tvs/all-tvs/?32-or-smaller</t>
  </si>
  <si>
    <t>TV pagal raišką</t>
  </si>
  <si>
    <t>https://www.samsung.com/lt/tvs/all-tvs/?qled-8k</t>
  </si>
  <si>
    <t>https://www.samsung.com/lt/tvs/all-tvs/?neo-qled-4k</t>
  </si>
  <si>
    <t>https://www.samsung.com/lt/tvs/all-tvs/?full-hd-tv</t>
  </si>
  <si>
    <t>Atraskite</t>
  </si>
  <si>
    <t>https://www.samsung.com/lt/tvs/vision-ai-tv</t>
  </si>
  <si>
    <t>Kodėl Samsung TV</t>
  </si>
  <si>
    <t>https://www.samsung.com/lt/tvs/why-samsung-tv/</t>
  </si>
  <si>
    <t>Kodėl OLED</t>
  </si>
  <si>
    <t>Kodėl Neo QLED</t>
  </si>
  <si>
    <t>https://www.samsung.com/lt/tvs/qled-tv/highlights/</t>
  </si>
  <si>
    <t>Kodėl The Frame</t>
  </si>
  <si>
    <t>https://www.samsung.com/lt/lifestyle-tvs/the-frame/highlights/</t>
  </si>
  <si>
    <t>Pagalba renkantis TV</t>
  </si>
  <si>
    <t>https://www.samsung.com/lt/tvs/help-me-choose/</t>
  </si>
  <si>
    <t>Pagalba renkantis garso įrenginį</t>
  </si>
  <si>
    <t>https://www.samsung.com/lt/audio-devices/help-me-choose/</t>
  </si>
  <si>
    <t>https://www.samsung.com/lt/tvs/micro-led/highlights/</t>
  </si>
  <si>
    <t>Pirkimo vadovas</t>
  </si>
  <si>
    <t>Garso įrangos pirkimo vadovas</t>
  </si>
  <si>
    <t>https://www.samsung.com/lt/audio-devices/soundbar-buying-guide/</t>
  </si>
  <si>
    <t>https://www.samsung.com/lt/tvs/smart-tv/highlights/</t>
  </si>
  <si>
    <t>Geriausi žaidimams pritaikyti TV</t>
  </si>
  <si>
    <t>https://www.samsung.com/lt/tvs/gaming-tv/</t>
  </si>
  <si>
    <t>Kodėl itin dideli TV</t>
  </si>
  <si>
    <t>https://www.samsung.com/lt/tvs/supersize-tv/</t>
  </si>
  <si>
    <t>Geriausi „Samsung“ televizoriai sportui</t>
  </si>
  <si>
    <t>https://www.samsung.com/lt/tvs/sports-tv/</t>
  </si>
  <si>
    <t>Buitinė technika</t>
  </si>
  <si>
    <t>Šaldytuvai</t>
  </si>
  <si>
    <t>https://www.samsung.com/lt/refrigerators/all-refrigerators/</t>
  </si>
  <si>
    <t>Orkaitės</t>
  </si>
  <si>
    <t>https://www.samsung.com/lt/cooking-appliances/ovens/</t>
  </si>
  <si>
    <t>Kaitvietės</t>
  </si>
  <si>
    <t>https://www.samsung.com/lt/cooking-appliances/hobs/</t>
  </si>
  <si>
    <t>Gartraukiai</t>
  </si>
  <si>
    <t>https://www.samsung.com/lt/cooking-appliances/hoods/</t>
  </si>
  <si>
    <t>Mikrobangų krosnelės</t>
  </si>
  <si>
    <t>https://www.samsung.com/lt/microwave-ovens/all-microwave-ovens/</t>
  </si>
  <si>
    <t>Indaplovės</t>
  </si>
  <si>
    <t>laundry</t>
  </si>
  <si>
    <t>Skalbimo įrenginiai</t>
  </si>
  <si>
    <t>https://www.samsung.com/lt/dishwashers/all-dishwashers/</t>
  </si>
  <si>
    <t>https://www.samsung.com/lt/washers-and-dryers/all-washers-and-dryers/?available-to-order</t>
  </si>
  <si>
    <t>„Jet“ dulkių siurbliai su kotu</t>
  </si>
  <si>
    <t>https://www.samsung.com/lt/vacuum-cleaners/all-vacuum-cleaners/?samsung-jet</t>
  </si>
  <si>
    <t>„Jet Bot“ robotai dulkių siurbliai</t>
  </si>
  <si>
    <t>Buitinės technikos priedai</t>
  </si>
  <si>
    <t>https://www.samsung.com/lt/home-appliances/bespoke-home/</t>
  </si>
  <si>
    <t>https://www.samsung.com/lt/home-appliances/ai-energy-saving/</t>
  </si>
  <si>
    <t>Kodėl „Samsung“ Buitinė technika?</t>
  </si>
  <si>
    <t>https://www.samsung.com/lt/home-appliances/why-samsung-appliances/</t>
  </si>
  <si>
    <t>Monitoriai</t>
  </si>
  <si>
    <t>https://www.samsung.com/lt/monitors/all-monitors/</t>
  </si>
  <si>
    <t>Atminties ir saugyklos</t>
  </si>
  <si>
    <t>https://www.samsung.com/lt/memory-storage/all-memory-storage/</t>
  </si>
  <si>
    <t>Kodėl Odyssey žaidimų monitorius</t>
  </si>
  <si>
    <t>https://www.samsung.com/lt/monitors/odyssey-gaming-monitor/</t>
  </si>
  <si>
    <t>Kodėl „ViewFinity“ didelės raiškos</t>
  </si>
  <si>
    <t>Why Smart Monitor</t>
  </si>
  <si>
    <t>https://www.samsung.com/lt/monitors/smart-monitor/</t>
  </si>
  <si>
    <t>Kodėl „Smart“ monitorius</t>
  </si>
  <si>
    <t>Padėkite pasirinkti monitorių</t>
  </si>
  <si>
    <t>https://www.samsung.com/lt/monitors/help-me-choose/</t>
  </si>
  <si>
    <t>Nešiojamieji prietaisai</t>
  </si>
  <si>
    <t>Nešiojamųjų prietaisų priedai</t>
  </si>
  <si>
    <t>https://www.samsung.com/lt/mobile-accessories/all-mobile-accessories/?watches+audio+smarttags</t>
  </si>
  <si>
    <t>Priedai</t>
  </si>
  <si>
    <t>https://www.samsung.com/lt/accessories/</t>
  </si>
  <si>
    <t>Išmaniųjų telefonų priedai</t>
  </si>
  <si>
    <t>https://www.samsung.com/lt/mobile-accessories/all-mobile-accessories/?smartphones</t>
  </si>
  <si>
    <t>Planšetinių kompiuterių priedai</t>
  </si>
  <si>
    <t>https://www.samsung.com/lt/mobile-accessories/all-mobile-accessories/?tablets</t>
  </si>
  <si>
    <t>Watch priedai</t>
  </si>
  <si>
    <t>https://www.samsung.com/lt/mobile-accessories/all-mobile-accessories/?watches</t>
  </si>
  <si>
    <t>Galaxy Buds priedai</t>
  </si>
  <si>
    <t>https://www.samsung.com/lt/mobile-accessories/all-mobile-accessories/?audio</t>
  </si>
  <si>
    <t>https://www.samsung.com/lt/mobile-accessories/all-mobile-accessories/?smarttags</t>
  </si>
  <si>
    <t>Projektorių priedai</t>
  </si>
  <si>
    <t>https://www.samsung.com/lt/tv-accessories/all-tv-accessories/?projector-accessories</t>
  </si>
  <si>
    <t>Šaldytuvo priedai</t>
  </si>
  <si>
    <t>https://www.samsung.com/lt/home-appliance-accessories/all-home-appliance-accessories/?refrigerators</t>
  </si>
  <si>
    <t>Vakuuminiai priedai</t>
  </si>
  <si>
    <t>Skalbimo įrenginių priedai</t>
  </si>
  <si>
    <t>https://www.samsung.com/lt/washers-and-dryers/all-washers-and-dryers/?accessories</t>
  </si>
  <si>
    <t>apps and service</t>
    <phoneticPr fontId="1" type="noConversion"/>
  </si>
  <si>
    <t>samsung trade in</t>
    <phoneticPr fontId="1" type="noConversion"/>
  </si>
  <si>
    <t>https://www.samsung.com/uk/tvs/all-tvs/</t>
    <phoneticPr fontId="1" type="noConversion"/>
  </si>
  <si>
    <t>https://www.samsung.com/lt/tvs/all-tvs/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</si>
  <si>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</si>
  <si>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</si>
  <si>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https://www.samsung.com/uk/tvs/75-inch-tvs/</t>
    <phoneticPr fontId="1" type="noConversion"/>
  </si>
  <si>
    <t>https://www.samsung.com/uk/tvs/65-inch-tvs/</t>
    <phoneticPr fontId="1" type="noConversion"/>
  </si>
  <si>
    <t>https://www.samsung.com/uk/tvs/55-inch-tvs/</t>
    <phoneticPr fontId="1" type="noConversion"/>
  </si>
  <si>
    <t>https://www.samsung.com/uk/tvs/50-inch-tvs/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</si>
  <si>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</si>
  <si>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</si>
  <si>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</si>
  <si>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</si>
  <si>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https://www.samsung.com/uk/tvs/gaming-tv/</t>
    <phoneticPr fontId="1" type="noConversion"/>
  </si>
  <si>
    <t>https://www.samsung.com/uk/tvs/supersize-tv/</t>
    <phoneticPr fontId="1" type="noConversion"/>
  </si>
  <si>
    <t>https://www.samsung.com/uk/tvs/sports-tv/</t>
    <phoneticPr fontId="1" type="noConversion"/>
  </si>
  <si>
    <t>IT</t>
    <phoneticPr fontId="1" type="noConversion"/>
  </si>
  <si>
    <t>it</t>
    <phoneticPr fontId="1" type="noConversion"/>
  </si>
  <si>
    <t>memory and storage</t>
    <phoneticPr fontId="1" type="noConversion"/>
  </si>
  <si>
    <t>washer and dryer accessories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</si>
  <si>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</si>
  <si>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</si>
  <si>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</si>
  <si>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https://www.samsung.com/lt/mobile-accessories/all-mobile-accessories/</t>
    <phoneticPr fontId="1" type="noConversion"/>
  </si>
  <si>
    <t>https://www.samsung.com/uk/home-appliance-accessories/all-home-appliance-accessories/vacuum-cleaners/</t>
    <phoneticPr fontId="1" type="noConversion"/>
  </si>
  <si>
    <t>https://www.samsung.com/lt/home-appliance-accessories/all-home-appliance-accessories/?vacuumcleaner</t>
    <phoneticPr fontId="1" type="noConversion"/>
  </si>
  <si>
    <t xml:space="preserve">WSC: Different URL (Need to check) </t>
    <phoneticPr fontId="1" type="noConversion"/>
  </si>
  <si>
    <r>
      <t xml:space="preserve">DNT(Do Not Translate) words in </t>
    </r>
    <r>
      <rPr>
        <sz val="12"/>
        <color rgb="FFFF0000"/>
        <rFont val="SamsungOne400"/>
        <family val="2"/>
      </rPr>
      <t>RED</t>
    </r>
    <phoneticPr fontId="1" type="noConversion"/>
  </si>
  <si>
    <t>https://www.samsung.com/lt/monitors/viewfinity-high-resolution-monitor/</t>
    <phoneticPr fontId="1" type="noConversion"/>
  </si>
  <si>
    <t>WSC: This page is not landing.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</si>
  <si>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</si>
  <si>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</si>
  <si>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https://www.samsung.com/lt/home-appliances/bespoke-ai-smartthings/</t>
    <phoneticPr fontId="1" type="noConversion"/>
  </si>
  <si>
    <t>https://www.samsung.com/uk/vacuum-cleaners/robot/?robots</t>
    <phoneticPr fontId="1" type="noConversion"/>
  </si>
  <si>
    <t>https://www.samsung.com/lt/vacuum-cleaners/robot/?robots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</si>
  <si>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</si>
  <si>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</si>
  <si>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</si>
  <si>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</si>
  <si>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</si>
  <si>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</si>
  <si>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</si>
  <si>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</si>
  <si>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</si>
  <si>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</si>
  <si>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</si>
  <si>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Neo QLED</t>
    <phoneticPr fontId="1" type="noConversion"/>
  </si>
  <si>
    <t>https://www.samsung.com/lt/tvs/oled-tv/highlights/</t>
    <phoneticPr fontId="1" type="noConversion"/>
  </si>
  <si>
    <t>WSC: This page is not landing</t>
    <phoneticPr fontId="1" type="noConversion"/>
  </si>
  <si>
    <t>galaxy smartphone</t>
    <phoneticPr fontId="1" type="noConversion"/>
  </si>
  <si>
    <t>„Galaxy" Tab</t>
    <phoneticPr fontId="1" type="noConversion"/>
  </si>
  <si>
    <t>„Galaxy“ Tab</t>
    <phoneticPr fontId="1" type="noConversion"/>
  </si>
  <si>
    <t>galaxy accessories</t>
    <phoneticPr fontId="1" type="noConversion"/>
  </si>
  <si>
    <t>WSC: Different URL (Need to check)</t>
    <phoneticPr fontId="1" type="noConversion"/>
  </si>
  <si>
    <t>https://www.samsung.com/lt/grazinimas/</t>
    <phoneticPr fontId="1" type="noConversion"/>
  </si>
  <si>
    <t>https://www.samsung.com/lt/mobile/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</si>
  <si>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</si>
  <si>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</si>
  <si>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</si>
  <si>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</si>
  <si>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</si>
  <si>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</si>
  <si>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</si>
  <si>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</si>
  <si>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</si>
  <si>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</si>
  <si>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</si>
  <si>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</si>
  <si>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</si>
  <si>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</si>
  <si>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</si>
  <si>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</si>
  <si>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</si>
  <si>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</si>
  <si>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</si>
  <si>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</si>
  <si>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</si>
  <si>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</si>
  <si>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</si>
  <si>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</si>
  <si>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</si>
  <si>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</si>
  <si>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</si>
  <si>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</si>
  <si>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</si>
  <si>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</si>
  <si>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</si>
  <si>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</si>
  <si>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미판매국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</si>
  <si>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</si>
  <si>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</si>
  <si>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</si>
  <si>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</si>
  <si>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</si>
  <si>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</si>
  <si>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</si>
  <si>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</si>
  <si>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</si>
  <si>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</si>
  <si>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</si>
  <si>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</si>
  <si>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</si>
  <si>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</si>
  <si>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</si>
  <si>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</si>
  <si>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</si>
  <si>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</si>
  <si>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</si>
  <si>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</si>
  <si>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</si>
  <si>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</si>
  <si>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</si>
  <si>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</si>
  <si>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</si>
  <si>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</si>
  <si>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</si>
  <si>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</si>
  <si>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</si>
  <si>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</si>
  <si>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</si>
  <si>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</si>
  <si>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</si>
  <si>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https://www.samsung.com/lt/smartphones/galaxy-s25-ultra/buy/</t>
    <phoneticPr fontId="1" type="noConversion"/>
  </si>
  <si>
    <t>https://www.samsung.com/lt/smartphones/galaxy-s25/buy/</t>
    <phoneticPr fontId="1" type="noConversion"/>
  </si>
  <si>
    <t>https://www.samsung.com/lt/tablets/galaxy-tab-s10/buy/?modelCode=SM-X920NZAREUB</t>
    <phoneticPr fontId="1" type="noConversion"/>
  </si>
  <si>
    <t>https://www.samsung.com/lt/watches/galaxy-watch/galaxy-watch-ultra-titanium-gray-lte-sm-l705fdaaeue/buy/</t>
    <phoneticPr fontId="1" type="noConversion"/>
  </si>
  <si>
    <t>https://www.samsung.com/lt/audio-sound/galaxy-buds/galaxy-buds3-pro-silver-sm-r630nzaaeue/</t>
    <phoneticPr fontId="1" type="noConversion"/>
  </si>
  <si>
    <t>https://www.samsung.com/lt/tvs/qled-tv/qn990f-75-inch-neo-qled-8k-mini-led-smart-tv-qe75qn990ftxxh/</t>
    <phoneticPr fontId="1" type="noConversion"/>
  </si>
  <si>
    <t>https://www.samsung.com/lt/lifestyle-tvs/the-frame/ls03fw-75-inch-black-qe75ls03fwuxxh/</t>
    <phoneticPr fontId="1" type="noConversion"/>
  </si>
  <si>
    <t>https://www.samsung.com/lt/audio-devices/soundbar/q990d-black-hw-q990d-en/</t>
    <phoneticPr fontId="1" type="noConversion"/>
  </si>
  <si>
    <t>https://www.samsung.com/lt/monitors/gaming/odyssey-oled-g8-g81sf-32-inch-240hz-oled-uhd-ls32fg810suxen/</t>
    <phoneticPr fontId="1" type="noConversion"/>
  </si>
  <si>
    <t>https://www.samsung.com/lt/washers-and-dryers/washing-machines/ww7400b-front-loading-ecobubble-ai-wash-bespoke-design-with-spacemax-11kg-black-ww11bb744dgbs7/</t>
    <phoneticPr fontId="1" type="noConversion"/>
  </si>
  <si>
    <t>WSC: Localized Asset need to be checked. ( The asset name is shown as 'why buy direct' )</t>
    <phoneticPr fontId="1" type="noConversion"/>
  </si>
  <si>
    <t>WSC: GBM Asset will be used.</t>
    <phoneticPr fontId="1" type="noConversion"/>
  </si>
  <si>
    <t>N/A</t>
    <phoneticPr fontId="1" type="noConversion"/>
  </si>
  <si>
    <t>WSC: GBM Asset will be used. (for student and youth asset)</t>
    <phoneticPr fontId="1" type="noConversion"/>
  </si>
  <si>
    <t>soundbar buying guide</t>
    <phoneticPr fontId="1" type="noConversion"/>
  </si>
  <si>
    <t>projector accessories</t>
    <phoneticPr fontId="1" type="noConversion"/>
  </si>
  <si>
    <t>The Page has 404 error page, so we will remove the tab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</si>
</sst>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sz val="14"/>
      <color theme="1"/>
      <name val="SamsungOne400"/>
    </font>
    <font>
      <sz val="14"/>
      <color theme="1"/>
      <name val="SamsungOne400"/>
      <family val="2"/>
    </font>
    <font>
      <sz val="12"/>
      <color theme="1"/>
      <name val="SamsungOne400"/>
      <family val="2"/>
    </font>
    <font>
      <sz val="12"/>
      <color theme="0"/>
      <name val="SamsungOne400"/>
      <family val="2"/>
    </font>
    <font>
      <sz val="12"/>
      <color rgb="FFFF0000"/>
      <name val="SamsungOne400"/>
      <family val="2"/>
    </font>
    <font>
      <b/>
      <sz val="14"/>
      <color theme="1"/>
      <name val="SamsungOne400"/>
      <family val="2"/>
    </font>
    <font>
      <sz val="12"/>
      <name val="SamsungOne400"/>
      <family val="2"/>
    </font>
    <font>
      <u/>
      <sz val="11"/>
      <color theme="10"/>
      <name val="SamsungOne400"/>
      <family val="2"/>
    </font>
    <font>
      <u/>
      <sz val="12"/>
      <color theme="10"/>
      <name val="SamsungOne400"/>
      <family val="2"/>
    </font>
    <font>
      <sz val="12"/>
      <color theme="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675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84" fillId="14" borderId="30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82" fillId="14" borderId="36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5" fillId="14" borderId="30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5" fillId="14" borderId="30" xfId="16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5" fillId="14" borderId="39" xfId="1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82" fillId="4" borderId="30" xfId="15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83" fillId="4" borderId="30" xfId="16" applyFont="1" applyFill="1" applyBorder="1" applyAlignment="1">
      <alignment horizontal="left"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3" fillId="19" borderId="28" xfId="16" applyFont="1" applyFill="1" applyBorder="1" applyAlignment="1">
      <alignment vertical="center" wrapText="1"/>
    </xf>
    <xf numFmtId="0" fontId="82" fillId="19" borderId="30" xfId="15" applyFont="1" applyFill="1" applyBorder="1">
      <alignment vertical="center"/>
    </xf>
    <xf numFmtId="0" fontId="83" fillId="19" borderId="30" xfId="16" applyFont="1" applyFill="1" applyBorder="1" applyAlignment="1">
      <alignment horizontal="left" vertical="center" wrapText="1"/>
    </xf>
    <xf numFmtId="0" fontId="82" fillId="19" borderId="32" xfId="15" applyFont="1" applyFill="1" applyBorder="1">
      <alignment vertical="center"/>
    </xf>
    <xf numFmtId="0" fontId="46" fillId="19" borderId="28" xfId="0" applyFont="1" applyFill="1" applyBorder="1">
      <alignment vertical="center"/>
    </xf>
    <xf numFmtId="0" fontId="85" fillId="19" borderId="30" xfId="1" applyFont="1" applyFill="1" applyBorder="1" applyAlignment="1">
      <alignment vertical="center" wrapText="1"/>
    </xf>
    <xf numFmtId="0" fontId="82" fillId="19" borderId="30" xfId="15" applyFont="1" applyFill="1" applyBorder="1" applyAlignment="1">
      <alignment vertical="center" wrapText="1"/>
    </xf>
    <xf numFmtId="0" fontId="85" fillId="19" borderId="30" xfId="16" applyFont="1" applyFill="1" applyBorder="1" applyAlignment="1">
      <alignment vertical="center" wrapText="1"/>
    </xf>
    <xf numFmtId="0" fontId="82" fillId="19" borderId="32" xfId="15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82" fillId="21" borderId="30" xfId="15" applyFont="1" applyFill="1" applyBorder="1">
      <alignment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4" fillId="19" borderId="30" xfId="1" applyFont="1" applyFill="1" applyBorder="1" applyAlignment="1">
      <alignment horizontal="left" vertical="center" wrapText="1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82" fillId="19" borderId="9" xfId="15" applyFont="1" applyFill="1" applyBorder="1">
      <alignment vertical="center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>
      <alignment vertical="center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19" borderId="28" xfId="0" applyFont="1" applyFill="1" applyBorder="1">
      <alignment vertical="center"/>
    </xf>
    <xf numFmtId="0" fontId="78" fillId="19" borderId="39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78" fillId="4" borderId="44" xfId="0" applyFont="1" applyFill="1" applyBorder="1" applyAlignment="1">
      <alignment horizontal="left" vertical="center"/>
    </xf>
    <xf numFmtId="0" fontId="83" fillId="19" borderId="30" xfId="16" applyFont="1" applyFill="1" applyBorder="1" applyAlignment="1">
      <alignment vertical="center" wrapText="1"/>
    </xf>
    <xf numFmtId="0" fontId="78" fillId="4" borderId="45" xfId="0" applyFont="1" applyFill="1" applyBorder="1">
      <alignment vertical="center"/>
    </xf>
    <xf numFmtId="0" fontId="82" fillId="19" borderId="34" xfId="15" applyFont="1" applyFill="1" applyBorder="1" applyAlignment="1">
      <alignment vertical="center" wrapText="1"/>
    </xf>
    <xf numFmtId="0" fontId="83" fillId="21" borderId="39" xfId="16" applyFont="1" applyFill="1" applyBorder="1" applyAlignment="1">
      <alignment vertical="center" wrapText="1"/>
    </xf>
    <xf numFmtId="0" fontId="84" fillId="21" borderId="30" xfId="1" applyFont="1" applyFill="1" applyBorder="1" applyAlignment="1">
      <alignment horizontal="left" vertical="center" wrapText="1"/>
    </xf>
    <xf numFmtId="0" fontId="89" fillId="8" borderId="4" xfId="0" applyFont="1" applyFill="1" applyBorder="1" applyAlignment="1">
      <alignment horizontal="center" vertical="center"/>
    </xf>
    <xf numFmtId="0" fontId="89" fillId="18" borderId="4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 vertical="center"/>
    </xf>
    <xf numFmtId="0" fontId="88" fillId="2" borderId="48" xfId="0" applyFont="1" applyFill="1" applyBorder="1" applyAlignment="1">
      <alignment horizontal="center" vertical="center" wrapText="1"/>
    </xf>
    <xf numFmtId="0" fontId="88" fillId="4" borderId="28" xfId="0" applyFont="1" applyFill="1" applyBorder="1">
      <alignment vertical="center"/>
    </xf>
    <xf numFmtId="0" fontId="92" fillId="0" borderId="28" xfId="16" applyFont="1" applyFill="1" applyBorder="1" applyAlignment="1">
      <alignment vertical="center" wrapText="1"/>
    </xf>
    <xf numFmtId="0" fontId="88" fillId="4" borderId="28" xfId="11" applyFont="1" applyFill="1" applyBorder="1" applyAlignment="1" applyProtection="1">
      <alignment horizontal="center" vertical="center"/>
      <protection locked="0"/>
    </xf>
    <xf numFmtId="0" fontId="88" fillId="4" borderId="28" xfId="11" quotePrefix="1" applyFont="1" applyFill="1" applyBorder="1" applyAlignment="1" applyProtection="1">
      <alignment vertical="center"/>
      <protection locked="0"/>
    </xf>
    <xf numFmtId="0" fontId="88" fillId="4" borderId="28" xfId="11" quotePrefix="1" applyFont="1" applyFill="1" applyBorder="1" applyAlignment="1" applyProtection="1">
      <alignment horizontal="center" vertical="center"/>
      <protection locked="0"/>
    </xf>
    <xf numFmtId="0" fontId="88" fillId="4" borderId="30" xfId="0" applyFont="1" applyFill="1" applyBorder="1">
      <alignment vertical="center"/>
    </xf>
    <xf numFmtId="0" fontId="92" fillId="0" borderId="30" xfId="0" applyFont="1" applyBorder="1">
      <alignment vertical="center"/>
    </xf>
    <xf numFmtId="0" fontId="88" fillId="4" borderId="30" xfId="11" applyFont="1" applyFill="1" applyBorder="1" applyAlignment="1" applyProtection="1">
      <alignment horizontal="center" vertical="center" wrapText="1"/>
      <protection locked="0"/>
    </xf>
    <xf numFmtId="0" fontId="88" fillId="4" borderId="30" xfId="0" applyFont="1" applyFill="1" applyBorder="1" applyAlignment="1">
      <alignment horizontal="left" vertical="center"/>
    </xf>
    <xf numFmtId="0" fontId="93" fillId="12" borderId="30" xfId="1" applyFont="1" applyFill="1" applyBorder="1" applyAlignment="1">
      <alignment vertical="center" wrapText="1"/>
    </xf>
    <xf numFmtId="0" fontId="93" fillId="4" borderId="30" xfId="1" applyFont="1" applyFill="1" applyBorder="1" applyAlignment="1">
      <alignment horizontal="left" vertical="center" wrapText="1"/>
    </xf>
    <xf numFmtId="0" fontId="88" fillId="4" borderId="30" xfId="11" applyFont="1" applyFill="1" applyBorder="1" applyAlignment="1" applyProtection="1">
      <alignment vertical="center"/>
      <protection locked="0"/>
    </xf>
    <xf numFmtId="0" fontId="88" fillId="4" borderId="32" xfId="0" applyFont="1" applyFill="1" applyBorder="1">
      <alignment vertical="center"/>
    </xf>
    <xf numFmtId="0" fontId="92" fillId="0" borderId="32" xfId="0" applyFont="1" applyBorder="1">
      <alignment vertical="center"/>
    </xf>
    <xf numFmtId="0" fontId="88" fillId="4" borderId="32" xfId="11" applyFont="1" applyFill="1" applyBorder="1" applyAlignment="1" applyProtection="1">
      <alignment vertical="center"/>
      <protection locked="0"/>
    </xf>
    <xf numFmtId="0" fontId="88" fillId="4" borderId="39" xfId="0" applyFont="1" applyFill="1" applyBorder="1">
      <alignment vertical="center"/>
    </xf>
    <xf numFmtId="0" fontId="94" fillId="4" borderId="39" xfId="16" applyFont="1" applyFill="1" applyBorder="1" applyAlignment="1">
      <alignment vertical="center" wrapText="1"/>
    </xf>
    <xf numFmtId="0" fontId="94" fillId="19" borderId="39" xfId="16" applyFont="1" applyFill="1" applyBorder="1" applyAlignment="1">
      <alignment vertical="center" wrapText="1"/>
    </xf>
    <xf numFmtId="0" fontId="88" fillId="4" borderId="39" xfId="11" applyFont="1" applyFill="1" applyBorder="1" applyAlignment="1" applyProtection="1">
      <alignment horizontal="center" vertical="center"/>
      <protection locked="0"/>
    </xf>
    <xf numFmtId="0" fontId="92" fillId="4" borderId="30" xfId="0" applyFont="1" applyFill="1" applyBorder="1">
      <alignment vertical="center"/>
    </xf>
    <xf numFmtId="0" fontId="92" fillId="19" borderId="30" xfId="0" applyFont="1" applyFill="1" applyBorder="1">
      <alignment vertical="center"/>
    </xf>
    <xf numFmtId="0" fontId="88" fillId="4" borderId="30" xfId="11" applyFont="1" applyFill="1" applyBorder="1" applyAlignment="1" applyProtection="1">
      <alignment horizontal="center" vertical="center"/>
      <protection locked="0"/>
    </xf>
    <xf numFmtId="0" fontId="94" fillId="4" borderId="30" xfId="16" applyFont="1" applyFill="1" applyBorder="1" applyAlignment="1">
      <alignment horizontal="left" vertical="center" wrapText="1"/>
    </xf>
    <xf numFmtId="0" fontId="94" fillId="19" borderId="30" xfId="16" applyFont="1" applyFill="1" applyBorder="1" applyAlignment="1">
      <alignment horizontal="left" vertical="center" wrapText="1"/>
    </xf>
    <xf numFmtId="0" fontId="92" fillId="4" borderId="32" xfId="0" applyFont="1" applyFill="1" applyBorder="1">
      <alignment vertical="center"/>
    </xf>
    <xf numFmtId="0" fontId="92" fillId="19" borderId="32" xfId="0" applyFont="1" applyFill="1" applyBorder="1">
      <alignment vertical="center"/>
    </xf>
    <xf numFmtId="0" fontId="88" fillId="4" borderId="32" xfId="11" applyFont="1" applyFill="1" applyBorder="1" applyAlignment="1" applyProtection="1">
      <alignment horizontal="center" vertical="center"/>
      <protection locked="0"/>
    </xf>
    <xf numFmtId="0" fontId="94" fillId="4" borderId="28" xfId="16" applyFont="1" applyFill="1" applyBorder="1" applyAlignment="1">
      <alignment vertical="center" wrapText="1"/>
    </xf>
    <xf numFmtId="0" fontId="92" fillId="4" borderId="30" xfId="15" applyFont="1" applyFill="1" applyBorder="1">
      <alignment vertical="center"/>
    </xf>
    <xf numFmtId="0" fontId="92" fillId="4" borderId="32" xfId="15" applyFont="1" applyFill="1" applyBorder="1">
      <alignment vertical="center"/>
    </xf>
    <xf numFmtId="0" fontId="94" fillId="19" borderId="28" xfId="16" applyFont="1" applyFill="1" applyBorder="1" applyAlignment="1">
      <alignment vertical="center" wrapText="1"/>
    </xf>
    <xf numFmtId="0" fontId="92" fillId="19" borderId="30" xfId="15" applyFont="1" applyFill="1" applyBorder="1">
      <alignment vertical="center"/>
    </xf>
    <xf numFmtId="0" fontId="92" fillId="19" borderId="32" xfId="15" applyFont="1" applyFill="1" applyBorder="1">
      <alignment vertical="center"/>
    </xf>
    <xf numFmtId="0" fontId="88" fillId="4" borderId="40" xfId="11" applyFont="1" applyFill="1" applyBorder="1" applyAlignment="1" applyProtection="1">
      <alignment horizontal="center" vertical="center" wrapText="1"/>
      <protection locked="0"/>
    </xf>
    <xf numFmtId="0" fontId="88" fillId="4" borderId="31" xfId="0" applyFont="1" applyFill="1" applyBorder="1" applyAlignment="1">
      <alignment horizontal="center" vertical="center" wrapText="1"/>
    </xf>
    <xf numFmtId="0" fontId="88" fillId="4" borderId="31" xfId="11" applyFont="1" applyFill="1" applyBorder="1" applyAlignment="1" applyProtection="1">
      <alignment horizontal="center" vertical="center" wrapText="1"/>
      <protection locked="0"/>
    </xf>
    <xf numFmtId="0" fontId="88" fillId="4" borderId="33" xfId="0" applyFont="1" applyFill="1" applyBorder="1" applyAlignment="1">
      <alignment horizontal="center" vertical="center" wrapText="1"/>
    </xf>
    <xf numFmtId="0" fontId="88" fillId="4" borderId="9" xfId="0" applyFont="1" applyFill="1" applyBorder="1">
      <alignment vertical="center"/>
    </xf>
    <xf numFmtId="0" fontId="92" fillId="19" borderId="9" xfId="15" applyFont="1" applyFill="1" applyBorder="1">
      <alignment vertical="center"/>
    </xf>
    <xf numFmtId="0" fontId="88" fillId="4" borderId="9" xfId="11" applyFont="1" applyFill="1" applyBorder="1" applyAlignment="1" applyProtection="1">
      <alignment horizontal="center" vertical="center"/>
      <protection locked="0"/>
    </xf>
    <xf numFmtId="0" fontId="88" fillId="4" borderId="35" xfId="0" applyFont="1" applyFill="1" applyBorder="1" applyAlignment="1">
      <alignment horizontal="center" vertical="center" wrapText="1"/>
    </xf>
    <xf numFmtId="0" fontId="88" fillId="4" borderId="29" xfId="11" applyFont="1" applyFill="1" applyBorder="1" applyAlignment="1" applyProtection="1">
      <alignment horizontal="center" vertical="center" wrapText="1"/>
      <protection locked="0"/>
    </xf>
    <xf numFmtId="0" fontId="88" fillId="4" borderId="49" xfId="11" applyFont="1" applyFill="1" applyBorder="1" applyAlignment="1" applyProtection="1">
      <alignment horizontal="center" vertical="center"/>
      <protection locked="0"/>
    </xf>
    <xf numFmtId="0" fontId="88" fillId="4" borderId="61" xfId="11" applyFont="1" applyFill="1" applyBorder="1" applyAlignment="1" applyProtection="1">
      <alignment horizontal="center" vertical="center" wrapText="1"/>
      <protection locked="0"/>
    </xf>
    <xf numFmtId="0" fontId="88" fillId="4" borderId="50" xfId="11" applyFont="1" applyFill="1" applyBorder="1" applyAlignment="1" applyProtection="1">
      <alignment horizontal="center" vertical="center"/>
      <protection locked="0"/>
    </xf>
    <xf numFmtId="0" fontId="88" fillId="4" borderId="59" xfId="0" applyFont="1" applyFill="1" applyBorder="1" applyAlignment="1">
      <alignment horizontal="center" vertical="center" wrapText="1"/>
    </xf>
    <xf numFmtId="0" fontId="88" fillId="4" borderId="50" xfId="0" applyFont="1" applyFill="1" applyBorder="1">
      <alignment vertical="center"/>
    </xf>
    <xf numFmtId="0" fontId="88" fillId="4" borderId="59" xfId="11" applyFont="1" applyFill="1" applyBorder="1" applyAlignment="1" applyProtection="1">
      <alignment horizontal="center" vertical="center" wrapText="1"/>
      <protection locked="0"/>
    </xf>
    <xf numFmtId="0" fontId="88" fillId="4" borderId="51" xfId="11" applyFont="1" applyFill="1" applyBorder="1" applyAlignment="1" applyProtection="1">
      <alignment horizontal="center" vertical="center"/>
      <protection locked="0"/>
    </xf>
    <xf numFmtId="0" fontId="88" fillId="4" borderId="62" xfId="0" applyFont="1" applyFill="1" applyBorder="1" applyAlignment="1">
      <alignment horizontal="center" vertical="center" wrapText="1"/>
    </xf>
    <xf numFmtId="0" fontId="88" fillId="4" borderId="2" xfId="11" applyFont="1" applyFill="1" applyBorder="1" applyAlignment="1" applyProtection="1">
      <alignment horizontal="center" vertical="center"/>
      <protection locked="0"/>
    </xf>
    <xf numFmtId="0" fontId="88" fillId="4" borderId="63" xfId="11" applyFont="1" applyFill="1" applyBorder="1" applyAlignment="1" applyProtection="1">
      <alignment horizontal="center" vertical="center"/>
      <protection locked="0"/>
    </xf>
    <xf numFmtId="0" fontId="88" fillId="14" borderId="37" xfId="0" applyFont="1" applyFill="1" applyBorder="1">
      <alignment vertical="center"/>
    </xf>
    <xf numFmtId="0" fontId="94" fillId="14" borderId="37" xfId="16" applyFont="1" applyFill="1" applyBorder="1" applyAlignment="1">
      <alignment vertical="center" wrapText="1"/>
    </xf>
    <xf numFmtId="0" fontId="94" fillId="19" borderId="37" xfId="16" applyFont="1" applyFill="1" applyBorder="1" applyAlignment="1">
      <alignment vertical="center" wrapText="1"/>
    </xf>
    <xf numFmtId="0" fontId="88" fillId="4" borderId="37" xfId="11" applyFont="1" applyFill="1" applyBorder="1" applyAlignment="1" applyProtection="1">
      <alignment horizontal="center" vertical="center"/>
      <protection locked="0"/>
    </xf>
    <xf numFmtId="0" fontId="88" fillId="14" borderId="37" xfId="11" applyFont="1" applyFill="1" applyBorder="1" applyAlignment="1" applyProtection="1">
      <alignment horizontal="center" vertical="center"/>
      <protection locked="0"/>
    </xf>
    <xf numFmtId="0" fontId="88" fillId="14" borderId="67" xfId="11" applyFont="1" applyFill="1" applyBorder="1" applyAlignment="1" applyProtection="1">
      <alignment horizontal="center" vertical="center"/>
      <protection locked="0"/>
    </xf>
    <xf numFmtId="0" fontId="88" fillId="14" borderId="30" xfId="0" applyFont="1" applyFill="1" applyBorder="1">
      <alignment vertical="center"/>
    </xf>
    <xf numFmtId="0" fontId="92" fillId="14" borderId="30" xfId="15" applyFont="1" applyFill="1" applyBorder="1">
      <alignment vertical="center"/>
    </xf>
    <xf numFmtId="0" fontId="88" fillId="14" borderId="30" xfId="11" applyFont="1" applyFill="1" applyBorder="1" applyAlignment="1" applyProtection="1">
      <alignment horizontal="center" vertical="center"/>
      <protection locked="0"/>
    </xf>
    <xf numFmtId="0" fontId="88" fillId="14" borderId="50" xfId="11" applyFont="1" applyFill="1" applyBorder="1" applyAlignment="1" applyProtection="1">
      <alignment horizontal="center" vertical="center"/>
      <protection locked="0"/>
    </xf>
    <xf numFmtId="0" fontId="88" fillId="14" borderId="50" xfId="0" applyFont="1" applyFill="1" applyBorder="1">
      <alignment vertical="center"/>
    </xf>
    <xf numFmtId="0" fontId="88" fillId="14" borderId="30" xfId="0" applyFont="1" applyFill="1" applyBorder="1" applyAlignment="1">
      <alignment horizontal="left" vertical="center"/>
    </xf>
    <xf numFmtId="0" fontId="93" fillId="14" borderId="30" xfId="1" applyFont="1" applyFill="1" applyBorder="1" applyAlignment="1">
      <alignment horizontal="left" vertical="center" wrapText="1"/>
    </xf>
    <xf numFmtId="0" fontId="93" fillId="19" borderId="30" xfId="1" applyFont="1" applyFill="1" applyBorder="1" applyAlignment="1">
      <alignment horizontal="left" vertical="center" wrapText="1"/>
    </xf>
    <xf numFmtId="0" fontId="88" fillId="14" borderId="32" xfId="0" applyFont="1" applyFill="1" applyBorder="1">
      <alignment vertical="center"/>
    </xf>
    <xf numFmtId="0" fontId="92" fillId="14" borderId="32" xfId="15" applyFont="1" applyFill="1" applyBorder="1">
      <alignment vertical="center"/>
    </xf>
    <xf numFmtId="0" fontId="88" fillId="14" borderId="32" xfId="11" applyFont="1" applyFill="1" applyBorder="1" applyAlignment="1" applyProtection="1">
      <alignment horizontal="center" vertical="center"/>
      <protection locked="0"/>
    </xf>
    <xf numFmtId="0" fontId="88" fillId="14" borderId="51" xfId="11" applyFont="1" applyFill="1" applyBorder="1" applyAlignment="1" applyProtection="1">
      <alignment horizontal="center" vertical="center"/>
      <protection locked="0"/>
    </xf>
    <xf numFmtId="0" fontId="94" fillId="16" borderId="37" xfId="16" applyFont="1" applyFill="1" applyBorder="1" applyAlignment="1">
      <alignment vertical="center" wrapText="1"/>
    </xf>
    <xf numFmtId="0" fontId="94" fillId="16" borderId="39" xfId="16" applyFont="1" applyFill="1" applyBorder="1" applyAlignment="1">
      <alignment vertical="center" wrapText="1"/>
    </xf>
    <xf numFmtId="0" fontId="88" fillId="16" borderId="28" xfId="11" applyFont="1" applyFill="1" applyBorder="1" applyAlignment="1" applyProtection="1">
      <alignment horizontal="center" vertical="center"/>
      <protection locked="0"/>
    </xf>
    <xf numFmtId="0" fontId="88" fillId="16" borderId="49" xfId="11" applyFont="1" applyFill="1" applyBorder="1" applyAlignment="1" applyProtection="1">
      <alignment horizontal="center" vertical="center"/>
      <protection locked="0"/>
    </xf>
    <xf numFmtId="0" fontId="92" fillId="16" borderId="30" xfId="15" applyFont="1" applyFill="1" applyBorder="1">
      <alignment vertical="center"/>
    </xf>
    <xf numFmtId="0" fontId="88" fillId="16" borderId="30" xfId="11" applyFont="1" applyFill="1" applyBorder="1" applyAlignment="1" applyProtection="1">
      <alignment horizontal="center" vertical="center"/>
      <protection locked="0"/>
    </xf>
    <xf numFmtId="0" fontId="88" fillId="16" borderId="50" xfId="11" applyFont="1" applyFill="1" applyBorder="1" applyAlignment="1" applyProtection="1">
      <alignment horizontal="center" vertical="center"/>
      <protection locked="0"/>
    </xf>
    <xf numFmtId="0" fontId="88" fillId="16" borderId="30" xfId="0" applyFont="1" applyFill="1" applyBorder="1">
      <alignment vertical="center"/>
    </xf>
    <xf numFmtId="0" fontId="88" fillId="16" borderId="50" xfId="0" applyFont="1" applyFill="1" applyBorder="1">
      <alignment vertical="center"/>
    </xf>
    <xf numFmtId="0" fontId="93" fillId="16" borderId="30" xfId="1" applyFont="1" applyFill="1" applyBorder="1" applyAlignment="1">
      <alignment horizontal="left" vertical="center" wrapText="1"/>
    </xf>
    <xf numFmtId="0" fontId="92" fillId="16" borderId="32" xfId="15" applyFont="1" applyFill="1" applyBorder="1">
      <alignment vertical="center"/>
    </xf>
    <xf numFmtId="0" fontId="88" fillId="16" borderId="32" xfId="11" applyFont="1" applyFill="1" applyBorder="1" applyAlignment="1" applyProtection="1">
      <alignment horizontal="center" vertical="center"/>
      <protection locked="0"/>
    </xf>
    <xf numFmtId="0" fontId="88" fillId="16" borderId="51" xfId="11" applyFont="1" applyFill="1" applyBorder="1" applyAlignment="1" applyProtection="1">
      <alignment horizontal="center" vertical="center"/>
      <protection locked="0"/>
    </xf>
    <xf numFmtId="0" fontId="94" fillId="16" borderId="28" xfId="16" applyFont="1" applyFill="1" applyBorder="1" applyAlignment="1">
      <alignment vertical="center" wrapText="1"/>
    </xf>
    <xf numFmtId="0" fontId="88" fillId="4" borderId="43" xfId="0" applyFont="1" applyFill="1" applyBorder="1">
      <alignment vertical="center"/>
    </xf>
    <xf numFmtId="0" fontId="88" fillId="16" borderId="39" xfId="11" applyFont="1" applyFill="1" applyBorder="1" applyAlignment="1" applyProtection="1">
      <alignment horizontal="center" vertical="center"/>
      <protection locked="0"/>
    </xf>
    <xf numFmtId="0" fontId="88" fillId="16" borderId="54" xfId="11" applyFont="1" applyFill="1" applyBorder="1" applyAlignment="1" applyProtection="1">
      <alignment horizontal="center" vertical="center"/>
      <protection locked="0"/>
    </xf>
    <xf numFmtId="0" fontId="88" fillId="4" borderId="44" xfId="0" applyFont="1" applyFill="1" applyBorder="1">
      <alignment vertical="center"/>
    </xf>
    <xf numFmtId="0" fontId="88" fillId="4" borderId="44" xfId="0" applyFont="1" applyFill="1" applyBorder="1" applyAlignment="1">
      <alignment horizontal="left" vertical="center"/>
    </xf>
    <xf numFmtId="0" fontId="88" fillId="4" borderId="64" xfId="0" applyFont="1" applyFill="1" applyBorder="1">
      <alignment vertical="center"/>
    </xf>
    <xf numFmtId="0" fontId="88" fillId="16" borderId="45" xfId="0" applyFont="1" applyFill="1" applyBorder="1">
      <alignment vertical="center"/>
    </xf>
    <xf numFmtId="0" fontId="88" fillId="19" borderId="45" xfId="0" applyFont="1" applyFill="1" applyBorder="1">
      <alignment vertical="center"/>
    </xf>
    <xf numFmtId="0" fontId="88" fillId="16" borderId="36" xfId="11" applyFont="1" applyFill="1" applyBorder="1" applyAlignment="1" applyProtection="1">
      <alignment horizontal="center" vertical="center"/>
      <protection locked="0"/>
    </xf>
    <xf numFmtId="0" fontId="88" fillId="16" borderId="63" xfId="11" applyFont="1" applyFill="1" applyBorder="1" applyAlignment="1" applyProtection="1">
      <alignment horizontal="center" vertical="center"/>
      <protection locked="0"/>
    </xf>
    <xf numFmtId="0" fontId="88" fillId="19" borderId="28" xfId="0" applyFont="1" applyFill="1" applyBorder="1">
      <alignment vertical="center"/>
    </xf>
    <xf numFmtId="0" fontId="92" fillId="19" borderId="30" xfId="15" applyFont="1" applyFill="1" applyBorder="1" applyAlignment="1">
      <alignment vertical="center" wrapText="1"/>
    </xf>
    <xf numFmtId="0" fontId="94" fillId="19" borderId="30" xfId="16" applyFont="1" applyFill="1" applyBorder="1" applyAlignment="1">
      <alignment vertical="center" wrapText="1"/>
    </xf>
    <xf numFmtId="0" fontId="92" fillId="19" borderId="32" xfId="15" applyFont="1" applyFill="1" applyBorder="1" applyAlignment="1">
      <alignment vertical="center" wrapText="1"/>
    </xf>
    <xf numFmtId="0" fontId="88" fillId="19" borderId="39" xfId="0" applyFont="1" applyFill="1" applyBorder="1">
      <alignment vertical="center"/>
    </xf>
    <xf numFmtId="0" fontId="88" fillId="4" borderId="45" xfId="0" applyFont="1" applyFill="1" applyBorder="1">
      <alignment vertical="center"/>
    </xf>
    <xf numFmtId="0" fontId="92" fillId="19" borderId="34" xfId="15" applyFont="1" applyFill="1" applyBorder="1" applyAlignment="1">
      <alignment vertical="center" wrapText="1"/>
    </xf>
    <xf numFmtId="0" fontId="88" fillId="4" borderId="75" xfId="11" applyFont="1" applyFill="1" applyBorder="1" applyAlignment="1" applyProtection="1">
      <alignment horizontal="center" vertical="center"/>
      <protection locked="0"/>
    </xf>
    <xf numFmtId="0" fontId="88" fillId="4" borderId="34" xfId="11" applyFont="1" applyFill="1" applyBorder="1" applyAlignment="1" applyProtection="1">
      <alignment horizontal="center" vertical="center"/>
      <protection locked="0"/>
    </xf>
    <xf numFmtId="0" fontId="88" fillId="4" borderId="55" xfId="11" applyFont="1" applyFill="1" applyBorder="1" applyAlignment="1" applyProtection="1">
      <alignment horizontal="center" vertical="center"/>
      <protection locked="0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4" fillId="0" borderId="30" xfId="1" applyFont="1" applyFill="1" applyBorder="1" applyAlignment="1">
      <alignment vertical="center" wrapText="1"/>
    </xf>
    <xf numFmtId="0" fontId="82" fillId="0" borderId="32" xfId="0" applyFont="1" applyBorder="1">
      <alignment vertical="center"/>
    </xf>
    <xf numFmtId="0" fontId="84" fillId="0" borderId="1" xfId="1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3" fillId="19" borderId="39" xfId="16" applyFont="1" applyFill="1" applyBorder="1" applyAlignment="1">
      <alignment vertical="center" wrapText="1"/>
    </xf>
    <xf numFmtId="0" fontId="78" fillId="4" borderId="64" xfId="0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2" fillId="21" borderId="30" xfId="0" applyFont="1" applyFill="1" applyBorder="1">
      <alignment vertical="center"/>
    </xf>
    <xf numFmtId="0" fontId="77" fillId="0" borderId="0" xfId="4" applyFont="1">
      <alignment vertical="center"/>
    </xf>
    <xf numFmtId="0" fontId="95" fillId="0" borderId="0" xfId="4" applyFont="1">
      <alignment vertical="center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2" fillId="15" borderId="30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15" borderId="9" xfId="15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20" borderId="30" xfId="15" applyFont="1" applyFill="1" applyBorder="1" applyAlignment="1">
      <alignment vertical="center" wrapText="1"/>
    </xf>
    <xf numFmtId="0" fontId="84" fillId="19" borderId="30" xfId="1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20" borderId="32" xfId="15" applyFont="1" applyFill="1" applyBorder="1" applyAlignment="1">
      <alignment vertical="center" wrapText="1"/>
    </xf>
    <xf numFmtId="0" fontId="78" fillId="19" borderId="0" xfId="0" applyFont="1" applyFill="1">
      <alignment vertical="center"/>
    </xf>
    <xf numFmtId="0" fontId="82" fillId="19" borderId="30" xfId="0" applyFont="1" applyFill="1" applyBorder="1">
      <alignment vertical="center"/>
    </xf>
    <xf numFmtId="0" fontId="82" fillId="4" borderId="36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78" fillId="19" borderId="30" xfId="0" applyFont="1" applyFill="1" applyBorder="1">
      <alignment vertical="center"/>
    </xf>
    <xf numFmtId="0" fontId="82" fillId="4" borderId="32" xfId="15" applyFont="1" applyFill="1" applyBorder="1" applyAlignment="1">
      <alignment vertical="center" wrapText="1"/>
    </xf>
    <xf numFmtId="0" fontId="83" fillId="4" borderId="36" xfId="16" applyFont="1" applyFill="1" applyBorder="1" applyAlignment="1">
      <alignment vertical="center" wrapText="1"/>
    </xf>
    <xf numFmtId="0" fontId="78" fillId="19" borderId="32" xfId="0" applyFont="1" applyFill="1" applyBorder="1">
      <alignment vertical="center"/>
    </xf>
    <xf numFmtId="0" fontId="82" fillId="4" borderId="28" xfId="15" applyFont="1" applyFill="1" applyBorder="1" applyAlignment="1">
      <alignment vertical="center" wrapText="1"/>
    </xf>
    <xf numFmtId="0" fontId="82" fillId="19" borderId="39" xfId="15" applyFont="1" applyFill="1" applyBorder="1" applyAlignment="1">
      <alignment vertical="center" wrapText="1"/>
    </xf>
    <xf numFmtId="0" fontId="82" fillId="14" borderId="39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4" fillId="19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82" fillId="4" borderId="30" xfId="15" applyFont="1" applyFill="1" applyBorder="1" applyAlignment="1">
      <alignment vertical="center" wrapText="1"/>
    </xf>
    <xf numFmtId="0" fontId="82" fillId="0" borderId="36" xfId="15" applyFont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78" fillId="17" borderId="2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78" fillId="17" borderId="9" xfId="0" applyFont="1" applyFill="1" applyBorder="1">
      <alignment vertical="center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78" fillId="21" borderId="39" xfId="0" applyFont="1" applyFill="1" applyBorder="1">
      <alignment vertical="center"/>
    </xf>
    <xf numFmtId="0" fontId="84" fillId="19" borderId="30" xfId="1" applyFont="1" applyFill="1" applyBorder="1" applyAlignment="1">
      <alignment horizontal="left" vertical="center"/>
    </xf>
    <xf numFmtId="0" fontId="78" fillId="19" borderId="34" xfId="0" applyFont="1" applyFill="1" applyBorder="1">
      <alignment vertical="center"/>
    </xf>
    <xf numFmtId="0" fontId="84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82" fillId="19" borderId="28" xfId="0" applyFont="1" applyFill="1" applyBorder="1">
      <alignment vertical="center"/>
    </xf>
    <xf numFmtId="0" fontId="98" fillId="14" borderId="30" xfId="16" applyFont="1" applyFill="1" applyBorder="1" applyAlignment="1">
      <alignment vertical="center" wrapText="1"/>
    </xf>
    <xf numFmtId="0" fontId="80" fillId="19" borderId="28" xfId="0" applyFont="1" applyFill="1" applyBorder="1">
      <alignment vertical="center"/>
    </xf>
    <xf numFmtId="0" fontId="80" fillId="20" borderId="30" xfId="15" applyFont="1" applyFill="1" applyBorder="1" applyAlignment="1">
      <alignment vertical="center" wrapText="1"/>
    </xf>
    <xf numFmtId="0" fontId="99" fillId="19" borderId="30" xfId="16" applyFont="1" applyFill="1" applyBorder="1" applyAlignment="1">
      <alignment vertical="center" wrapText="1"/>
    </xf>
    <xf numFmtId="0" fontId="80" fillId="20" borderId="32" xfId="15" applyFont="1" applyFill="1" applyBorder="1" applyAlignment="1">
      <alignment vertical="center" wrapText="1"/>
    </xf>
    <xf numFmtId="0" fontId="82" fillId="20" borderId="9" xfId="15" applyFont="1" applyFill="1" applyBorder="1" applyAlignment="1">
      <alignment vertical="center" wrapText="1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2" fillId="21" borderId="30" xfId="15" applyFont="1" applyFill="1" applyBorder="1" applyAlignment="1">
      <alignment vertical="center" wrapText="1"/>
    </xf>
    <xf numFmtId="0" fontId="82" fillId="21" borderId="34" xfId="15" applyFont="1" applyFill="1" applyBorder="1" applyAlignment="1">
      <alignment vertical="center" wrapText="1"/>
    </xf>
    <xf numFmtId="0" fontId="2" fillId="21" borderId="30" xfId="1" applyFill="1" applyBorder="1" applyAlignment="1">
      <alignment vertical="center" wrapText="1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82" fillId="4" borderId="37" xfId="16" applyFont="1" applyFill="1" applyBorder="1" applyAlignment="1">
      <alignment vertical="center" wrapText="1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82" fillId="0" borderId="34" xfId="15" applyFont="1" applyBorder="1" applyAlignment="1">
      <alignment vertical="center" wrapText="1"/>
    </xf>
    <xf numFmtId="0" fontId="78" fillId="21" borderId="28" xfId="0" applyFont="1" applyFill="1" applyBorder="1">
      <alignment vertical="center"/>
    </xf>
    <xf numFmtId="0" fontId="84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21" borderId="30" xfId="0" applyFont="1" applyFill="1" applyBorder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21" borderId="30" xfId="0" applyFont="1" applyFill="1" applyBorder="1" applyAlignment="1">
      <alignment horizontal="left" vertical="center"/>
    </xf>
    <xf numFmtId="0" fontId="78" fillId="21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78" fillId="13" borderId="28" xfId="0" applyFont="1" applyFill="1" applyBorder="1">
      <alignment vertical="center"/>
    </xf>
    <xf numFmtId="0" fontId="84" fillId="13" borderId="39" xfId="1" applyFont="1" applyFill="1" applyBorder="1" applyAlignment="1">
      <alignment vertical="center" wrapText="1"/>
    </xf>
    <xf numFmtId="0" fontId="78" fillId="0" borderId="39" xfId="17" applyFont="1" applyBorder="1" applyAlignment="1" applyProtection="1">
      <alignment horizontal="center" vertical="center"/>
      <protection locked="0"/>
    </xf>
    <xf numFmtId="0" fontId="78" fillId="13" borderId="30" xfId="0" applyFont="1" applyFill="1" applyBorder="1">
      <alignment vertical="center"/>
    </xf>
    <xf numFmtId="0" fontId="82" fillId="13" borderId="30" xfId="15" applyFont="1" applyFill="1" applyBorder="1">
      <alignment vertical="center"/>
    </xf>
    <xf numFmtId="0" fontId="78" fillId="13" borderId="30" xfId="0" applyFont="1" applyFill="1" applyBorder="1" applyAlignment="1">
      <alignment horizontal="left" vertical="center"/>
    </xf>
    <xf numFmtId="0" fontId="84" fillId="13" borderId="30" xfId="1" applyFont="1" applyFill="1" applyBorder="1" applyAlignment="1">
      <alignment horizontal="left" vertical="center" wrapText="1"/>
    </xf>
    <xf numFmtId="0" fontId="78" fillId="13" borderId="32" xfId="0" applyFont="1" applyFill="1" applyBorder="1">
      <alignment vertical="center"/>
    </xf>
    <xf numFmtId="0" fontId="82" fillId="13" borderId="32" xfId="15" applyFont="1" applyFill="1" applyBorder="1">
      <alignment vertical="center"/>
    </xf>
    <xf numFmtId="0" fontId="84" fillId="19" borderId="39" xfId="1" applyFont="1" applyFill="1" applyBorder="1" applyAlignment="1">
      <alignment vertical="center" wrapText="1"/>
    </xf>
    <xf numFmtId="0" fontId="78" fillId="19" borderId="30" xfId="0" applyFont="1" applyFill="1" applyBorder="1" applyAlignment="1">
      <alignment horizontal="left" vertical="center"/>
    </xf>
    <xf numFmtId="0" fontId="84" fillId="0" borderId="39" xfId="1" applyFont="1" applyFill="1" applyBorder="1" applyAlignment="1">
      <alignment vertical="center" wrapText="1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82" fillId="19" borderId="28" xfId="16" applyFont="1" applyFill="1" applyBorder="1" applyAlignment="1">
      <alignment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80" fillId="21" borderId="7" xfId="17" applyFont="1" applyFill="1" applyBorder="1" applyAlignment="1" applyProtection="1">
      <alignment horizontal="center" vertical="center" wrapText="1"/>
      <protection locked="0"/>
    </xf>
    <xf numFmtId="0" fontId="80" fillId="21" borderId="22" xfId="17" applyFont="1" applyFill="1" applyBorder="1" applyAlignment="1" applyProtection="1">
      <alignment horizontal="center" vertical="center" wrapText="1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8" fillId="21" borderId="29" xfId="11" applyFont="1" applyFill="1" applyBorder="1" applyAlignment="1" applyProtection="1">
      <alignment horizontal="center" vertical="center"/>
      <protection locked="0"/>
    </xf>
    <xf numFmtId="0" fontId="78" fillId="21" borderId="31" xfId="11" applyFont="1" applyFill="1" applyBorder="1" applyAlignment="1" applyProtection="1">
      <alignment horizontal="center" vertical="center"/>
      <protection locked="0"/>
    </xf>
    <xf numFmtId="0" fontId="78" fillId="21" borderId="68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21" borderId="7" xfId="17" applyFont="1" applyFill="1" applyBorder="1" applyAlignment="1" applyProtection="1">
      <alignment horizontal="center" vertical="center"/>
      <protection locked="0"/>
    </xf>
    <xf numFmtId="0" fontId="78" fillId="21" borderId="22" xfId="17" applyFont="1" applyFill="1" applyBorder="1" applyAlignment="1" applyProtection="1">
      <alignment horizontal="center" vertical="center"/>
      <protection locked="0"/>
    </xf>
    <xf numFmtId="0" fontId="78" fillId="21" borderId="17" xfId="17" applyFont="1" applyFill="1" applyBorder="1" applyAlignment="1" applyProtection="1">
      <alignment horizontal="center" vertical="center"/>
      <protection locked="0"/>
    </xf>
    <xf numFmtId="0" fontId="80" fillId="21" borderId="16" xfId="11" applyFont="1" applyFill="1" applyBorder="1" applyAlignment="1" applyProtection="1">
      <alignment horizontal="center" vertical="center" wrapText="1"/>
      <protection locked="0"/>
    </xf>
    <xf numFmtId="0" fontId="80" fillId="21" borderId="22" xfId="11" applyFont="1" applyFill="1" applyBorder="1" applyAlignment="1" applyProtection="1">
      <alignment horizontal="center" vertical="center" wrapText="1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31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100" fillId="19" borderId="2" xfId="1" applyFont="1" applyFill="1" applyBorder="1" applyAlignment="1">
      <alignment horizontal="center" vertical="center" wrapText="1"/>
    </xf>
    <xf numFmtId="0" fontId="84" fillId="19" borderId="9" xfId="1" applyFont="1" applyFill="1" applyBorder="1" applyAlignment="1">
      <alignment horizontal="center" vertical="center" wrapText="1"/>
    </xf>
    <xf numFmtId="0" fontId="84" fillId="19" borderId="3" xfId="1" applyFont="1" applyFill="1" applyBorder="1" applyAlignment="1">
      <alignment horizontal="center" vertical="center" wrapText="1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101" fillId="19" borderId="2" xfId="16" applyFont="1" applyFill="1" applyBorder="1" applyAlignment="1">
      <alignment horizontal="center" vertical="center" wrapText="1"/>
    </xf>
    <xf numFmtId="0" fontId="83" fillId="19" borderId="9" xfId="16" applyFont="1" applyFill="1" applyBorder="1" applyAlignment="1">
      <alignment horizontal="center" vertical="center" wrapText="1"/>
    </xf>
    <xf numFmtId="0" fontId="83" fillId="19" borderId="3" xfId="16" applyFont="1" applyFill="1" applyBorder="1" applyAlignment="1">
      <alignment horizontal="center" vertical="center" wrapText="1"/>
    </xf>
    <xf numFmtId="0" fontId="81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21" borderId="7" xfId="11" applyFont="1" applyFill="1" applyBorder="1" applyAlignment="1" applyProtection="1">
      <alignment horizontal="center" vertical="center" wrapText="1"/>
      <protection locked="0"/>
    </xf>
    <xf numFmtId="0" fontId="78" fillId="21" borderId="22" xfId="11" applyFont="1" applyFill="1" applyBorder="1" applyAlignment="1" applyProtection="1">
      <alignment horizontal="center" vertical="center" wrapText="1"/>
      <protection locked="0"/>
    </xf>
    <xf numFmtId="0" fontId="78" fillId="21" borderId="17" xfId="11" applyFont="1" applyFill="1" applyBorder="1" applyAlignment="1" applyProtection="1">
      <alignment horizontal="center" vertical="center" wrapText="1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21" borderId="22" xfId="11" applyFont="1" applyFill="1" applyBorder="1" applyAlignment="1" applyProtection="1">
      <alignment horizontal="center" vertical="center"/>
      <protection locked="0"/>
    </xf>
    <xf numFmtId="0" fontId="78" fillId="21" borderId="17" xfId="11" applyFont="1" applyFill="1" applyBorder="1" applyAlignment="1" applyProtection="1">
      <alignment horizontal="center" vertical="center"/>
      <protection locked="0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97" fillId="7" borderId="23" xfId="0" applyFont="1" applyFill="1" applyBorder="1" applyAlignment="1">
      <alignment horizontal="center" vertical="center" wrapText="1"/>
    </xf>
    <xf numFmtId="0" fontId="97" fillId="7" borderId="20" xfId="0" applyFont="1" applyFill="1" applyBorder="1" applyAlignment="1">
      <alignment horizontal="center" vertical="center" wrapText="1"/>
    </xf>
    <xf numFmtId="0" fontId="97" fillId="7" borderId="71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80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1" fillId="7" borderId="1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0" fillId="4" borderId="7" xfId="11" applyFont="1" applyFill="1" applyBorder="1" applyAlignment="1" applyProtection="1">
      <alignment horizontal="center" vertical="center"/>
      <protection locked="0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80" fillId="4" borderId="17" xfId="11" applyFont="1" applyFill="1" applyBorder="1" applyAlignment="1" applyProtection="1">
      <alignment horizontal="center" vertical="center"/>
      <protection locked="0"/>
    </xf>
    <xf numFmtId="0" fontId="80" fillId="4" borderId="7" xfId="11" applyFont="1" applyFill="1" applyBorder="1" applyAlignment="1" applyProtection="1">
      <alignment horizontal="center" vertical="center" wrapText="1"/>
      <protection locked="0"/>
    </xf>
    <xf numFmtId="0" fontId="80" fillId="4" borderId="22" xfId="11" applyFont="1" applyFill="1" applyBorder="1" applyAlignment="1" applyProtection="1">
      <alignment horizontal="center" vertical="center" wrapText="1"/>
      <protection locked="0"/>
    </xf>
    <xf numFmtId="0" fontId="80" fillId="4" borderId="17" xfId="11" applyFont="1" applyFill="1" applyBorder="1" applyAlignment="1" applyProtection="1">
      <alignment horizontal="center" vertical="center" wrapText="1"/>
      <protection locked="0"/>
    </xf>
    <xf numFmtId="0" fontId="87" fillId="7" borderId="28" xfId="0" applyFont="1" applyFill="1" applyBorder="1" applyAlignment="1">
      <alignment horizontal="center" vertical="center" wrapText="1"/>
    </xf>
    <xf numFmtId="0" fontId="87" fillId="7" borderId="30" xfId="0" applyFont="1" applyFill="1" applyBorder="1" applyAlignment="1">
      <alignment horizontal="center" vertical="center" wrapText="1"/>
    </xf>
    <xf numFmtId="0" fontId="87" fillId="7" borderId="32" xfId="0" applyFont="1" applyFill="1" applyBorder="1" applyAlignment="1">
      <alignment horizontal="center" vertical="center" wrapText="1"/>
    </xf>
    <xf numFmtId="0" fontId="88" fillId="4" borderId="29" xfId="11" applyFont="1" applyFill="1" applyBorder="1" applyAlignment="1" applyProtection="1">
      <alignment horizontal="center" vertical="center"/>
      <protection locked="0"/>
    </xf>
    <xf numFmtId="0" fontId="88" fillId="4" borderId="31" xfId="11" applyFont="1" applyFill="1" applyBorder="1" applyAlignment="1" applyProtection="1">
      <alignment horizontal="center" vertical="center"/>
      <protection locked="0"/>
    </xf>
    <xf numFmtId="0" fontId="88" fillId="4" borderId="33" xfId="11" applyFont="1" applyFill="1" applyBorder="1" applyAlignment="1" applyProtection="1">
      <alignment horizontal="center" vertical="center"/>
      <protection locked="0"/>
    </xf>
    <xf numFmtId="0" fontId="87" fillId="7" borderId="2" xfId="0" applyFont="1" applyFill="1" applyBorder="1" applyAlignment="1">
      <alignment horizontal="center" vertical="center" wrapText="1"/>
    </xf>
    <xf numFmtId="0" fontId="87" fillId="7" borderId="9" xfId="0" applyFont="1" applyFill="1" applyBorder="1" applyAlignment="1">
      <alignment horizontal="center" vertical="center" wrapText="1"/>
    </xf>
    <xf numFmtId="0" fontId="87" fillId="7" borderId="19" xfId="0" applyFont="1" applyFill="1" applyBorder="1" applyAlignment="1">
      <alignment horizontal="center" vertical="center" wrapText="1"/>
    </xf>
    <xf numFmtId="0" fontId="88" fillId="4" borderId="7" xfId="11" applyFont="1" applyFill="1" applyBorder="1" applyAlignment="1" applyProtection="1">
      <alignment horizontal="center" vertical="center" wrapText="1"/>
      <protection locked="0"/>
    </xf>
    <xf numFmtId="0" fontId="88" fillId="4" borderId="22" xfId="11" applyFont="1" applyFill="1" applyBorder="1" applyAlignment="1" applyProtection="1">
      <alignment horizontal="center" vertical="center" wrapText="1"/>
      <protection locked="0"/>
    </xf>
    <xf numFmtId="0" fontId="88" fillId="4" borderId="46" xfId="11" applyFont="1" applyFill="1" applyBorder="1" applyAlignment="1" applyProtection="1">
      <alignment horizontal="center" vertical="center" wrapText="1"/>
      <protection locked="0"/>
    </xf>
    <xf numFmtId="0" fontId="91" fillId="7" borderId="38" xfId="0" applyFont="1" applyFill="1" applyBorder="1" applyAlignment="1">
      <alignment horizontal="center" vertical="center" wrapText="1"/>
    </xf>
    <xf numFmtId="0" fontId="91" fillId="7" borderId="5" xfId="0" applyFont="1" applyFill="1" applyBorder="1" applyAlignment="1">
      <alignment horizontal="center" vertical="center" wrapText="1"/>
    </xf>
    <xf numFmtId="0" fontId="91" fillId="7" borderId="6" xfId="0" applyFont="1" applyFill="1" applyBorder="1" applyAlignment="1">
      <alignment horizontal="center" vertical="center" wrapText="1"/>
    </xf>
    <xf numFmtId="0" fontId="90" fillId="16" borderId="22" xfId="11" applyFont="1" applyFill="1" applyBorder="1" applyAlignment="1" applyProtection="1">
      <alignment horizontal="center" vertical="center" wrapText="1"/>
      <protection locked="0"/>
    </xf>
    <xf numFmtId="0" fontId="90" fillId="14" borderId="16" xfId="11" applyFont="1" applyFill="1" applyBorder="1" applyAlignment="1" applyProtection="1">
      <alignment horizontal="center" vertical="center" wrapText="1"/>
      <protection locked="0"/>
    </xf>
    <xf numFmtId="0" fontId="90" fillId="14" borderId="22" xfId="11" applyFont="1" applyFill="1" applyBorder="1" applyAlignment="1" applyProtection="1">
      <alignment horizontal="center" vertical="center" wrapText="1"/>
      <protection locked="0"/>
    </xf>
    <xf numFmtId="0" fontId="90" fillId="14" borderId="17" xfId="11" applyFont="1" applyFill="1" applyBorder="1" applyAlignment="1" applyProtection="1">
      <alignment horizontal="center" vertical="center" wrapText="1"/>
      <protection locked="0"/>
    </xf>
    <xf numFmtId="0" fontId="88" fillId="16" borderId="7" xfId="11" applyFont="1" applyFill="1" applyBorder="1" applyAlignment="1" applyProtection="1">
      <alignment horizontal="center" vertical="center" wrapText="1"/>
      <protection locked="0"/>
    </xf>
    <xf numFmtId="0" fontId="88" fillId="16" borderId="22" xfId="11" applyFont="1" applyFill="1" applyBorder="1" applyAlignment="1" applyProtection="1">
      <alignment horizontal="center" vertical="center" wrapText="1"/>
      <protection locked="0"/>
    </xf>
    <xf numFmtId="0" fontId="88" fillId="16" borderId="17" xfId="11" applyFont="1" applyFill="1" applyBorder="1" applyAlignment="1" applyProtection="1">
      <alignment horizontal="center" vertical="center" wrapText="1"/>
      <protection locked="0"/>
    </xf>
    <xf numFmtId="0" fontId="88" fillId="21" borderId="7" xfId="11" applyFont="1" applyFill="1" applyBorder="1" applyAlignment="1" applyProtection="1">
      <alignment horizontal="center" vertical="center" wrapText="1"/>
      <protection locked="0"/>
    </xf>
    <xf numFmtId="0" fontId="88" fillId="21" borderId="22" xfId="11" applyFont="1" applyFill="1" applyBorder="1" applyAlignment="1" applyProtection="1">
      <alignment horizontal="center" vertical="center" wrapText="1"/>
      <protection locked="0"/>
    </xf>
    <xf numFmtId="0" fontId="88" fillId="21" borderId="17" xfId="11" applyFont="1" applyFill="1" applyBorder="1" applyAlignment="1" applyProtection="1">
      <alignment horizontal="center" vertical="center" wrapText="1"/>
      <protection locked="0"/>
    </xf>
    <xf numFmtId="0" fontId="87" fillId="7" borderId="3" xfId="0" applyFont="1" applyFill="1" applyBorder="1" applyAlignment="1">
      <alignment horizontal="center" vertical="center" wrapText="1"/>
    </xf>
    <xf numFmtId="0" fontId="87" fillId="7" borderId="18" xfId="0" applyFont="1" applyFill="1" applyBorder="1" applyAlignment="1">
      <alignment horizontal="center" vertical="center" wrapText="1"/>
    </xf>
    <xf numFmtId="0" fontId="86" fillId="2" borderId="24" xfId="0" applyFont="1" applyFill="1" applyBorder="1" applyAlignment="1">
      <alignment horizontal="center" vertical="center"/>
    </xf>
    <xf numFmtId="0" fontId="87" fillId="2" borderId="23" xfId="0" applyFont="1" applyFill="1" applyBorder="1" applyAlignment="1">
      <alignment horizontal="center" vertical="center"/>
    </xf>
    <xf numFmtId="0" fontId="87" fillId="2" borderId="25" xfId="0" applyFont="1" applyFill="1" applyBorder="1" applyAlignment="1">
      <alignment horizontal="center" vertical="center"/>
    </xf>
    <xf numFmtId="0" fontId="87" fillId="2" borderId="20" xfId="0" applyFont="1" applyFill="1" applyBorder="1" applyAlignment="1">
      <alignment horizontal="center" vertical="center"/>
    </xf>
    <xf numFmtId="0" fontId="88" fillId="2" borderId="18" xfId="0" applyFont="1" applyFill="1" applyBorder="1" applyAlignment="1">
      <alignment horizontal="center" vertical="center"/>
    </xf>
    <xf numFmtId="0" fontId="88" fillId="2" borderId="9" xfId="0" applyFont="1" applyFill="1" applyBorder="1" applyAlignment="1">
      <alignment horizontal="center" vertical="center"/>
    </xf>
    <xf numFmtId="0" fontId="91" fillId="7" borderId="8" xfId="0" applyFont="1" applyFill="1" applyBorder="1" applyAlignment="1">
      <alignment horizontal="center" vertical="center" wrapText="1"/>
    </xf>
    <xf numFmtId="0" fontId="91" fillId="7" borderId="41" xfId="0" applyFont="1" applyFill="1" applyBorder="1" applyAlignment="1">
      <alignment horizontal="center" vertical="center" wrapText="1"/>
    </xf>
    <xf numFmtId="0" fontId="88" fillId="2" borderId="4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 vertical="center"/>
    </xf>
    <xf numFmtId="0" fontId="88" fillId="2" borderId="4" xfId="0" applyFont="1" applyFill="1" applyBorder="1" applyAlignment="1">
      <alignment horizontal="center" vertical="center" wrapText="1"/>
    </xf>
    <xf numFmtId="0" fontId="88" fillId="2" borderId="2" xfId="0" applyFont="1" applyFill="1" applyBorder="1" applyAlignment="1">
      <alignment horizontal="center" vertical="center" wrapText="1"/>
    </xf>
    <xf numFmtId="0" fontId="88" fillId="13" borderId="16" xfId="0" applyFont="1" applyFill="1" applyBorder="1" applyAlignment="1">
      <alignment horizontal="center" vertical="center"/>
    </xf>
    <xf numFmtId="0" fontId="88" fillId="13" borderId="22" xfId="0" applyFont="1" applyFill="1" applyBorder="1" applyAlignment="1">
      <alignment horizontal="center" vertical="center"/>
    </xf>
    <xf numFmtId="0" fontId="90" fillId="4" borderId="7" xfId="11" applyFont="1" applyFill="1" applyBorder="1" applyAlignment="1" applyProtection="1">
      <alignment horizontal="center" vertical="center" wrapText="1"/>
      <protection locked="0"/>
    </xf>
    <xf numFmtId="0" fontId="90" fillId="4" borderId="22" xfId="11" applyFont="1" applyFill="1" applyBorder="1" applyAlignment="1" applyProtection="1">
      <alignment horizontal="center" vertical="center" wrapText="1"/>
      <protection locked="0"/>
    </xf>
    <xf numFmtId="0" fontId="90" fillId="4" borderId="17" xfId="11" applyFont="1" applyFill="1" applyBorder="1" applyAlignment="1" applyProtection="1">
      <alignment horizontal="center" vertical="center" wrapText="1"/>
      <protection locked="0"/>
    </xf>
    <xf numFmtId="0" fontId="88" fillId="4" borderId="17" xfId="11" applyFont="1" applyFill="1" applyBorder="1" applyAlignment="1" applyProtection="1">
      <alignment horizontal="center" vertical="center" wrapText="1"/>
      <protection locked="0"/>
    </xf>
    <xf numFmtId="0" fontId="78" fillId="21" borderId="7" xfId="11" applyFont="1" applyFill="1" applyBorder="1" applyAlignment="1" applyProtection="1">
      <alignment horizontal="center" vertical="center"/>
      <protection locked="0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80" fillId="14" borderId="29" xfId="11" applyFont="1" applyFill="1" applyBorder="1" applyAlignment="1" applyProtection="1">
      <alignment horizontal="center" vertical="center" wrapText="1"/>
      <protection locked="0"/>
    </xf>
    <xf numFmtId="0" fontId="80" fillId="14" borderId="31" xfId="11" applyFont="1" applyFill="1" applyBorder="1" applyAlignment="1" applyProtection="1">
      <alignment horizontal="center" vertical="center" wrapText="1"/>
      <protection locked="0"/>
    </xf>
    <xf numFmtId="0" fontId="80" fillId="14" borderId="33" xfId="11" applyFont="1" applyFill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78" fillId="22" borderId="7" xfId="11" applyFont="1" applyFill="1" applyBorder="1" applyAlignment="1" applyProtection="1">
      <alignment horizontal="center" vertical="center"/>
      <protection locked="0"/>
    </xf>
    <xf numFmtId="0" fontId="78" fillId="22" borderId="22" xfId="11" applyFont="1" applyFill="1" applyBorder="1" applyAlignment="1" applyProtection="1">
      <alignment horizontal="center" vertical="center"/>
      <protection locked="0"/>
    </xf>
    <xf numFmtId="0" fontId="78" fillId="22" borderId="17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65606D7C-9572-4B09-ADA7-ADC0796301E7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56186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38</xdr:row>
      <xdr:rowOff>173156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718889-D7DC-4F43-88BC-282F6A26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29000" cy="39929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EBA669AD-6519-4A27-AA76-58F4E6DFDE39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508FAEB-B67F-4D86-876E-F73A10BB301A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EFC1642-3925-4BA3-B313-D79FB57F2730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92473DB7-2FCF-4C56-82EE-19855A2C6ED8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357BAF9-9A6D-40C4-A295-2C44B3ED4C8F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09DC2723-9923-41C1-B88B-DA314E48FA52}"/>
            </a:ext>
          </a:extLst>
        </xdr:cNvPr>
        <xdr:cNvGrpSpPr/>
      </xdr:nvGrpSpPr>
      <xdr:grpSpPr>
        <a:xfrm>
          <a:off x="592727" y="13460410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6178E7E-FE17-E732-2AE2-BB22BD41E25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54AD658-22FF-7E0E-1BCA-531DF7B3F4D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27619669-1156-E805-15EC-C61371AB4725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EDC3F20-1C9D-B53D-72A1-C54FBB5F4E18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286FB913-6B82-89F4-D7BD-DF2A42CC38C8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4E3B6A13-236B-9C04-079B-2D9B938FE33B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9C72E76-8077-3668-5BAE-92135A1F742D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ADEF7B35-359A-F626-9747-FFD4CE651E27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C9E1DB4D-3C45-4A67-910E-C5B345F463DE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30B99B22-99E8-46D3-9289-A4C13D44A2BE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4EF478EE-C840-49F2-9F03-1BC9A8B6758A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4ADAF8EF-6FE3-486F-A818-0A3183A58F2F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93B8F9A1-5E96-400E-B5A6-933FA9C8566A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1335405</xdr:colOff>
      <xdr:row>107</xdr:row>
      <xdr:rowOff>27777</xdr:rowOff>
    </xdr:from>
    <xdr:to>
      <xdr:col>11</xdr:col>
      <xdr:colOff>2095267</xdr:colOff>
      <xdr:row>110</xdr:row>
      <xdr:rowOff>118930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54676D4-0422-4C81-ACCF-2F2BAB780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30798" y="30085956"/>
          <a:ext cx="759862" cy="744295"/>
        </a:xfrm>
        <a:prstGeom prst="rect">
          <a:avLst/>
        </a:prstGeom>
      </xdr:spPr>
    </xdr:pic>
    <xdr:clientData/>
  </xdr:twoCellAnchor>
  <xdr:twoCellAnchor editAs="oneCell">
    <xdr:from>
      <xdr:col>11</xdr:col>
      <xdr:colOff>1074964</xdr:colOff>
      <xdr:row>118</xdr:row>
      <xdr:rowOff>211791</xdr:rowOff>
    </xdr:from>
    <xdr:to>
      <xdr:col>11</xdr:col>
      <xdr:colOff>2079807</xdr:colOff>
      <xdr:row>123</xdr:row>
      <xdr:rowOff>122553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B3A434D7-954B-4AF6-B8BC-A9A1C4AA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6584" y="31004211"/>
          <a:ext cx="1002938" cy="1006137"/>
        </a:xfrm>
        <a:prstGeom prst="rect">
          <a:avLst/>
        </a:prstGeom>
      </xdr:spPr>
    </xdr:pic>
    <xdr:clientData/>
  </xdr:twoCellAnchor>
  <xdr:twoCellAnchor editAs="oneCell">
    <xdr:from>
      <xdr:col>11</xdr:col>
      <xdr:colOff>1166773</xdr:colOff>
      <xdr:row>124</xdr:row>
      <xdr:rowOff>142156</xdr:rowOff>
    </xdr:from>
    <xdr:to>
      <xdr:col>11</xdr:col>
      <xdr:colOff>2152104</xdr:colOff>
      <xdr:row>129</xdr:row>
      <xdr:rowOff>60481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9E77C0F3-E051-425A-A029-6587A1861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393" y="32260456"/>
          <a:ext cx="989141" cy="1021320"/>
        </a:xfrm>
        <a:prstGeom prst="rect">
          <a:avLst/>
        </a:prstGeom>
      </xdr:spPr>
    </xdr:pic>
    <xdr:clientData/>
  </xdr:twoCellAnchor>
  <xdr:twoCellAnchor editAs="oneCell">
    <xdr:from>
      <xdr:col>11</xdr:col>
      <xdr:colOff>1133546</xdr:colOff>
      <xdr:row>112</xdr:row>
      <xdr:rowOff>169963</xdr:rowOff>
    </xdr:from>
    <xdr:to>
      <xdr:col>11</xdr:col>
      <xdr:colOff>2154471</xdr:colOff>
      <xdr:row>117</xdr:row>
      <xdr:rowOff>93073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A96EF2FF-5833-47A1-810D-5EBFC3A34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5166" y="29636503"/>
          <a:ext cx="1022830" cy="1014675"/>
        </a:xfrm>
        <a:prstGeom prst="rect">
          <a:avLst/>
        </a:prstGeom>
      </xdr:spPr>
    </xdr:pic>
    <xdr:clientData/>
  </xdr:twoCellAnchor>
  <xdr:twoCellAnchor editAs="oneCell">
    <xdr:from>
      <xdr:col>12</xdr:col>
      <xdr:colOff>324050</xdr:colOff>
      <xdr:row>148</xdr:row>
      <xdr:rowOff>99214</xdr:rowOff>
    </xdr:from>
    <xdr:to>
      <xdr:col>13</xdr:col>
      <xdr:colOff>650968</xdr:colOff>
      <xdr:row>153</xdr:row>
      <xdr:rowOff>104194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B494D998-D22B-4BE9-B151-3D6154E5D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4014" y="39165321"/>
          <a:ext cx="993668" cy="1161587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1119024</xdr:colOff>
      <xdr:row>136</xdr:row>
      <xdr:rowOff>141215</xdr:rowOff>
    </xdr:from>
    <xdr:to>
      <xdr:col>11</xdr:col>
      <xdr:colOff>2246009</xdr:colOff>
      <xdr:row>141</xdr:row>
      <xdr:rowOff>162483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11FF9AA5-8F28-441F-913F-E7D6A8CCA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644" y="34911275"/>
          <a:ext cx="1123175" cy="1128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206952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70699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6574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1888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4797" y="8306138"/>
          <a:ext cx="3503458" cy="491436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1010"/>
          <a:ext cx="9691246" cy="2919778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1718" y="8124570"/>
          <a:ext cx="3843821" cy="8086565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9175" y="12925635"/>
          <a:ext cx="1968609" cy="157060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1887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lt/reward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hyperlink" Target="https://www.samsung.com/lt/audio-devices/soundbar/q990d-black-hw-q990d-en/" TargetMode="Externa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lt/washers-and-dryers/washing-machines/ww7400b-front-loading-ecobubble-ai-wash-bespoke-design-with-spacemax-11kg-black-ww11bb744dgbs7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lt/ce-trade-up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uk/smartphones/galaxy-s25-edge/buy/" TargetMode="External"/><Relationship Id="rId37" Type="http://schemas.openxmlformats.org/officeDocument/2006/relationships/hyperlink" Target="https://www.samsung.com/lt/tvs/qled-tv/qn990f-75-inch-neo-qled-8k-mini-led-smart-tv-qe75qn990ftxxh/" TargetMode="External"/><Relationship Id="rId40" Type="http://schemas.openxmlformats.org/officeDocument/2006/relationships/hyperlink" Target="https://www.samsung.com/lt/monitors/gaming/odyssey-oled-g8-g81sf-32-inch-240hz-oled-uhd-ls32fg810suxen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lt/multistore/outletlv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hyperlink" Target="https://www.samsung.com/lt/audio-sound/galaxy-buds/galaxy-buds3-pro-silver-sm-r630nzaaeue/" TargetMode="External"/><Relationship Id="rId10" Type="http://schemas.openxmlformats.org/officeDocument/2006/relationships/hyperlink" Target="https://www.samsung.com/lt/promo-cashback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lt/smartphones/galaxy-s25-ultra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lt/estore-advantages/" TargetMode="External"/><Relationship Id="rId14" Type="http://schemas.openxmlformats.org/officeDocument/2006/relationships/hyperlink" Target="https://www.samsung.com/lt/students-offers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lt/smartphones/galaxy-s25/buy/" TargetMode="External"/><Relationship Id="rId35" Type="http://schemas.openxmlformats.org/officeDocument/2006/relationships/hyperlink" Target="https://www.samsung.com/lt/tablets/galaxy-tab-s10/buy/?modelCode=SM-X920NZAREUB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lt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lt/ai-products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lt/watches/galaxy-watch/galaxy-watch-ultra-titanium-gray-lte-sm-l705fdaaeue/buy/" TargetMode="External"/><Relationship Id="rId38" Type="http://schemas.openxmlformats.org/officeDocument/2006/relationships/hyperlink" Target="https://www.samsung.com/lt/lifestyle-tvs/the-frame/ls03fw-75-inch-black-qe75ls03fwuxxh/" TargetMode="External"/><Relationship Id="rId20" Type="http://schemas.openxmlformats.org/officeDocument/2006/relationships/hyperlink" Target="https://www.samsung.com/uk/smartphones/galaxy-z-fold6/buy/" TargetMode="External"/><Relationship Id="rId41" Type="http://schemas.openxmlformats.org/officeDocument/2006/relationships/hyperlink" Target="https://www.samsung.com/lt/grazinima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t/watches/all-watches/" TargetMode="External"/><Relationship Id="rId26" Type="http://schemas.openxmlformats.org/officeDocument/2006/relationships/hyperlink" Target="https://www.samsung.com/lt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lt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t/tablets/all-tablets/" TargetMode="External"/><Relationship Id="rId25" Type="http://schemas.openxmlformats.org/officeDocument/2006/relationships/hyperlink" Target="https://www.samsung.com/lt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lt/smartphones/all-smartphones/" TargetMode="External"/><Relationship Id="rId20" Type="http://schemas.openxmlformats.org/officeDocument/2006/relationships/hyperlink" Target="https://www.samsung.com/lt/mobile-accessories/all-mobile-accessories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lt/apps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lt/smartphones/all-smartphones/" TargetMode="External"/><Relationship Id="rId23" Type="http://schemas.openxmlformats.org/officeDocument/2006/relationships/hyperlink" Target="https://www.samsung.com/lt/apps/samsung-health/" TargetMode="External"/><Relationship Id="rId28" Type="http://schemas.openxmlformats.org/officeDocument/2006/relationships/hyperlink" Target="https://www.samsung.com/lt/mobile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t/audio-sound/all-audio-sound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lt/one-ui/" TargetMode="External"/><Relationship Id="rId27" Type="http://schemas.openxmlformats.org/officeDocument/2006/relationships/hyperlink" Target="https://www.samsung.com/lt/grazinima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lt/lifestyle-tvs/the-fram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lt/tvs/all-tvs/?qled-8k" TargetMode="External"/><Relationship Id="rId42" Type="http://schemas.openxmlformats.org/officeDocument/2006/relationships/hyperlink" Target="https://www.samsung.com/lt/tvs/help-me-choose/" TargetMode="External"/><Relationship Id="rId47" Type="http://schemas.openxmlformats.org/officeDocument/2006/relationships/hyperlink" Target="https://www.samsung.com/lt/tvs/smart-tv/highlights/" TargetMode="External"/><Relationship Id="rId50" Type="http://schemas.openxmlformats.org/officeDocument/2006/relationships/hyperlink" Target="https://www.samsung.com/lt/tvs/all-tvs/?98-to-114" TargetMode="External"/><Relationship Id="rId55" Type="http://schemas.openxmlformats.org/officeDocument/2006/relationships/hyperlink" Target="https://www.samsung.com/lt/tvs/all-tvs/?48-to-50" TargetMode="External"/><Relationship Id="rId63" Type="http://schemas.openxmlformats.org/officeDocument/2006/relationships/hyperlink" Target="https://www.samsung.com/lt/tvs/oled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lt/lifestyle-tvs/the-sero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lt/tvs/qled-tv/" TargetMode="External"/><Relationship Id="rId32" Type="http://schemas.openxmlformats.org/officeDocument/2006/relationships/hyperlink" Target="https://www.samsung.com/lt/tv-accessories/all-tv-accessories/" TargetMode="External"/><Relationship Id="rId37" Type="http://schemas.openxmlformats.org/officeDocument/2006/relationships/hyperlink" Target="https://www.samsung.com/lt/tvs/vision-ai-tv" TargetMode="External"/><Relationship Id="rId40" Type="http://schemas.openxmlformats.org/officeDocument/2006/relationships/hyperlink" Target="https://www.samsung.com/lt/tvs/qled-tv/highlights/" TargetMode="External"/><Relationship Id="rId45" Type="http://schemas.openxmlformats.org/officeDocument/2006/relationships/hyperlink" Target="https://www.samsung.com/lt/audio-devices/soundbar-buying-guide/" TargetMode="External"/><Relationship Id="rId53" Type="http://schemas.openxmlformats.org/officeDocument/2006/relationships/hyperlink" Target="https://www.samsung.com/lt/tvs/all-tvs/?65" TargetMode="External"/><Relationship Id="rId58" Type="http://schemas.openxmlformats.org/officeDocument/2006/relationships/hyperlink" Target="https://www.samsung.com/lt/tvs/all-tvs/?full-hd-tv" TargetMode="External"/><Relationship Id="rId66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uk/tvs/all-tvs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lt/lifestyle-tvs/the-serif/" TargetMode="External"/><Relationship Id="rId30" Type="http://schemas.openxmlformats.org/officeDocument/2006/relationships/hyperlink" Target="https://www.samsung.com/lt/audio-devices/all-audio-devices/" TargetMode="External"/><Relationship Id="rId35" Type="http://schemas.openxmlformats.org/officeDocument/2006/relationships/hyperlink" Target="https://www.samsung.com/lt/tvs/all-tvs/?neo-qled-4k" TargetMode="External"/><Relationship Id="rId43" Type="http://schemas.openxmlformats.org/officeDocument/2006/relationships/hyperlink" Target="https://www.samsung.com/lt/audio-devices/help-me-choose/" TargetMode="External"/><Relationship Id="rId48" Type="http://schemas.openxmlformats.org/officeDocument/2006/relationships/hyperlink" Target="https://www.samsung.com/lt/tvs/gaming-tv/" TargetMode="External"/><Relationship Id="rId56" Type="http://schemas.openxmlformats.org/officeDocument/2006/relationships/hyperlink" Target="https://www.samsung.com/lt/tvs/all-tvs/?43" TargetMode="External"/><Relationship Id="rId64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lt/tvs/all-tvs/?83-to-85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lt/tvs/all-tvs/?crystal-uhd" TargetMode="External"/><Relationship Id="rId33" Type="http://schemas.openxmlformats.org/officeDocument/2006/relationships/hyperlink" Target="https://www.samsung.com/lt/audio-accessories/all-audio-accessories/" TargetMode="External"/><Relationship Id="rId38" Type="http://schemas.openxmlformats.org/officeDocument/2006/relationships/hyperlink" Target="https://www.samsung.com/lt/tvs/why-samsung-tv/" TargetMode="External"/><Relationship Id="rId46" Type="http://schemas.openxmlformats.org/officeDocument/2006/relationships/hyperlink" Target="https://www.samsung.com/lt/lifestyle-tvs/the-frame/highlights/" TargetMode="External"/><Relationship Id="rId59" Type="http://schemas.openxmlformats.org/officeDocument/2006/relationships/hyperlink" Target="https://www.samsung.com/lt/tvs/supersize-tv/" TargetMode="External"/><Relationship Id="rId67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lt/lifestyle-tvs/the-frame/highlights/" TargetMode="External"/><Relationship Id="rId54" Type="http://schemas.openxmlformats.org/officeDocument/2006/relationships/hyperlink" Target="https://www.samsung.com/lt/tvs/all-tvs/?55" TargetMode="External"/><Relationship Id="rId62" Type="http://schemas.openxmlformats.org/officeDocument/2006/relationships/hyperlink" Target="https://www.samsung.com/lt/tvs/all-tvs/?98-to-114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lt/tvs/neo-qled-tvs/" TargetMode="External"/><Relationship Id="rId28" Type="http://schemas.openxmlformats.org/officeDocument/2006/relationships/hyperlink" Target="https://www.samsung.com/lt/lifestyle-tvs/the-terrace/" TargetMode="External"/><Relationship Id="rId36" Type="http://schemas.openxmlformats.org/officeDocument/2006/relationships/hyperlink" Target="https://www.samsung.com/lt/tvs/all-tvs/?qled-8k" TargetMode="External"/><Relationship Id="rId49" Type="http://schemas.openxmlformats.org/officeDocument/2006/relationships/hyperlink" Target="https://www.samsung.com/lt/tvs/sports-tv/" TargetMode="External"/><Relationship Id="rId57" Type="http://schemas.openxmlformats.org/officeDocument/2006/relationships/hyperlink" Target="https://www.samsung.com/lt/tvs/all-tvs/?32-or-smaller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lt/projectors/all-projectors/" TargetMode="External"/><Relationship Id="rId44" Type="http://schemas.openxmlformats.org/officeDocument/2006/relationships/hyperlink" Target="https://www.samsung.com/lt/tvs/micro-led/highlights/" TargetMode="External"/><Relationship Id="rId52" Type="http://schemas.openxmlformats.org/officeDocument/2006/relationships/hyperlink" Target="https://www.samsung.com/lt/tvs/all-tvs/?75-to-77" TargetMode="External"/><Relationship Id="rId60" Type="http://schemas.openxmlformats.org/officeDocument/2006/relationships/hyperlink" Target="https://www.samsung.com/lt/tvs/all-tvs/" TargetMode="External"/><Relationship Id="rId65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lt/tvs/oled-tv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lt/microwave-ovens/all-microwave-ovens/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lv/home-appliance-accessories/all-home-appliance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lt/cooking-appliances/hobs/" TargetMode="External"/><Relationship Id="rId33" Type="http://schemas.openxmlformats.org/officeDocument/2006/relationships/hyperlink" Target="https://www.samsung.com/lt/vacuum-cleaners/all-vacuum-cleaners/?samsung-jet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lt/home-appliances/bespoke-ai-smartthing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vacuum-cleaners/robot/?robots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lt/cooking-appliances/ovens/" TargetMode="External"/><Relationship Id="rId32" Type="http://schemas.openxmlformats.org/officeDocument/2006/relationships/hyperlink" Target="https://www.samsung.com/lt/washers-and-dryers/all-washers-and-dryers/?available-to-order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lt/refrigerators/all-refrigerators/" TargetMode="External"/><Relationship Id="rId28" Type="http://schemas.openxmlformats.org/officeDocument/2006/relationships/hyperlink" Target="https://www.samsung.com/lt/dishwashers/all-dishwashers/" TargetMode="External"/><Relationship Id="rId36" Type="http://schemas.openxmlformats.org/officeDocument/2006/relationships/hyperlink" Target="https://www.samsung.com/lt/vacuum-cleaners/robot/?robots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lt/home-appliances/why-samsung-applianc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lt/refrigerators/all-refrigerators/" TargetMode="External"/><Relationship Id="rId27" Type="http://schemas.openxmlformats.org/officeDocument/2006/relationships/hyperlink" Target="https://www.samsung.com/lt/cooking-appliances/hoods/" TargetMode="External"/><Relationship Id="rId30" Type="http://schemas.openxmlformats.org/officeDocument/2006/relationships/hyperlink" Target="https://www.samsung.com/lt/home-appliances/ai-energy-saving/" TargetMode="External"/><Relationship Id="rId35" Type="http://schemas.openxmlformats.org/officeDocument/2006/relationships/hyperlink" Target="https://www.samsung.com/lt/home-appliances/bespoke-home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t/memory-storage/all-memory-storage/" TargetMode="External"/><Relationship Id="rId13" Type="http://schemas.openxmlformats.org/officeDocument/2006/relationships/hyperlink" Target="https://www.samsung.com/uk/monitors/monitor-buying-guide/" TargetMode="External"/><Relationship Id="rId18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k/monitors/all-monitors/" TargetMode="External"/><Relationship Id="rId12" Type="http://schemas.openxmlformats.org/officeDocument/2006/relationships/hyperlink" Target="https://www.samsung.com/lt/monitors/help-me-choose/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lt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lt/monitors/all-monitors/" TargetMode="External"/><Relationship Id="rId10" Type="http://schemas.openxmlformats.org/officeDocument/2006/relationships/hyperlink" Target="https://www.samsung.com/lt/monitors/viewfinity-high-resolution-monitor/" TargetMode="External"/><Relationship Id="rId19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lt/monitors/odyssey-gaming-monitor/" TargetMode="External"/><Relationship Id="rId14" Type="http://schemas.openxmlformats.org/officeDocument/2006/relationships/hyperlink" Target="https://www.samsung.com/lt/monitors/all-monitor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t/watches/all-watches/" TargetMode="External"/><Relationship Id="rId13" Type="http://schemas.openxmlformats.org/officeDocument/2006/relationships/hyperlink" Target="https://www.samsung.com/lt/mobile/why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t/watches/all-watches/" TargetMode="External"/><Relationship Id="rId12" Type="http://schemas.openxmlformats.org/officeDocument/2006/relationships/hyperlink" Target="https://www.samsung.com/lt/apps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lt/mobile-accessories/all-mobile-accessories/?watches+audio+smarttags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lt/galaxy-ai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lt/grazinimas/" TargetMode="External"/><Relationship Id="rId10" Type="http://schemas.openxmlformats.org/officeDocument/2006/relationships/hyperlink" Target="https://www.samsung.com/lt/apps/samsung-health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lt/audio-sound/all-audio-sound/" TargetMode="External"/><Relationship Id="rId14" Type="http://schemas.openxmlformats.org/officeDocument/2006/relationships/hyperlink" Target="https://www.samsung.com/lt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lt/mobile-accessories/all-mobile-accessories/?smartphones" TargetMode="External"/><Relationship Id="rId18" Type="http://schemas.openxmlformats.org/officeDocument/2006/relationships/hyperlink" Target="https://www.samsung.com/lt/tv-accessories/all-tv-accessories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lt/washers-and-dryers/all-washers-and-dryers/?accessori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lt/accessories/" TargetMode="External"/><Relationship Id="rId17" Type="http://schemas.openxmlformats.org/officeDocument/2006/relationships/hyperlink" Target="https://www.samsung.com/lt/mobile-accessories/all-mobile-accessories/?smarttags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lt/mobile-accessories/all-mobile-accessories/?audio" TargetMode="External"/><Relationship Id="rId20" Type="http://schemas.openxmlformats.org/officeDocument/2006/relationships/hyperlink" Target="https://www.samsung.com/lt/home-appliance-accessories/all-home-appliance-accessories/?refrigerator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lt/mobile-accessories/all-mobile-accessories/?watche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lt/tv-accessories/all-tv-accessories/?projector-accessorie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-accessories/all-tv-accessories/" TargetMode="External"/><Relationship Id="rId14" Type="http://schemas.openxmlformats.org/officeDocument/2006/relationships/hyperlink" Target="https://www.samsung.com/lt/mobile-accessories/all-mobile-accessories/?tablets" TargetMode="External"/><Relationship Id="rId22" Type="http://schemas.openxmlformats.org/officeDocument/2006/relationships/hyperlink" Target="https://www.samsung.com/lt/home-appliance-accessories/all-home-appliance-accessories/?vacuumclea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83" t="s">
        <v>38</v>
      </c>
      <c r="C2" s="483"/>
      <c r="D2" s="483"/>
      <c r="E2" s="2"/>
      <c r="F2" s="3"/>
    </row>
    <row r="3" spans="2:6" s="3" customFormat="1" ht="54" customHeight="1">
      <c r="B3" s="484" t="s">
        <v>0</v>
      </c>
      <c r="C3" s="484"/>
      <c r="D3" s="484"/>
    </row>
    <row r="4" spans="2:6" s="3" customFormat="1" ht="25.15" customHeight="1">
      <c r="C4" s="5"/>
      <c r="D4" s="5"/>
    </row>
    <row r="5" spans="2:6" s="6" customFormat="1" ht="27" customHeight="1">
      <c r="B5" s="482" t="s">
        <v>1</v>
      </c>
      <c r="C5" s="482"/>
      <c r="D5" s="482"/>
    </row>
    <row r="6" spans="2:6" s="6" customFormat="1" ht="27" customHeight="1">
      <c r="B6" s="485" t="s">
        <v>2</v>
      </c>
      <c r="C6" s="485"/>
      <c r="D6" s="7" t="s">
        <v>3</v>
      </c>
      <c r="E6" s="8" t="s">
        <v>4</v>
      </c>
    </row>
    <row r="7" spans="2:6" s="12" customFormat="1" ht="40.9" customHeight="1">
      <c r="B7" s="48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8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86"/>
      <c r="C9" s="9" t="s">
        <v>11</v>
      </c>
      <c r="D9" s="13"/>
      <c r="E9" s="14"/>
    </row>
    <row r="10" spans="2:6" s="12" customFormat="1" ht="40.9" customHeight="1">
      <c r="B10" s="486"/>
      <c r="C10" s="9" t="s">
        <v>12</v>
      </c>
      <c r="D10" s="15" t="s">
        <v>13</v>
      </c>
      <c r="E10" s="14"/>
    </row>
    <row r="11" spans="2:6" s="12" customFormat="1" ht="50.1" customHeight="1">
      <c r="B11" s="48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8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82" t="s">
        <v>20</v>
      </c>
      <c r="C14" s="482"/>
      <c r="D14" s="482"/>
    </row>
    <row r="15" spans="2:6" s="6" customFormat="1" ht="27" customHeight="1">
      <c r="B15" s="485" t="s">
        <v>2</v>
      </c>
      <c r="C15" s="48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8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8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8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82" t="s">
        <v>32</v>
      </c>
      <c r="C21" s="482"/>
      <c r="D21" s="482"/>
    </row>
    <row r="22" spans="2:5" s="6" customFormat="1" ht="27" customHeight="1">
      <c r="B22" s="490" t="s">
        <v>2</v>
      </c>
      <c r="C22" s="490"/>
      <c r="D22" s="7" t="s">
        <v>3</v>
      </c>
      <c r="E22" s="8" t="s">
        <v>4</v>
      </c>
    </row>
    <row r="23" spans="2:5" s="12" customFormat="1" ht="40.9" customHeight="1">
      <c r="B23" s="491" t="s">
        <v>33</v>
      </c>
      <c r="C23" s="24" t="s">
        <v>34</v>
      </c>
      <c r="D23" s="25"/>
      <c r="E23" s="14"/>
    </row>
    <row r="24" spans="2:5" s="12" customFormat="1" ht="40.9" customHeight="1">
      <c r="B24" s="492"/>
      <c r="C24" s="24" t="s">
        <v>35</v>
      </c>
      <c r="D24" s="25"/>
      <c r="E24" s="14"/>
    </row>
    <row r="25" spans="2:5" s="12" customFormat="1" ht="40.9" customHeight="1">
      <c r="B25" s="492"/>
      <c r="C25" s="24" t="s">
        <v>36</v>
      </c>
      <c r="D25" s="25"/>
      <c r="E25" s="14"/>
    </row>
    <row r="26" spans="2:5" s="12" customFormat="1" ht="40.9" customHeight="1">
      <c r="B26" s="49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12" sqref="C12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94" t="s">
        <v>446</v>
      </c>
      <c r="C2" s="494"/>
      <c r="D2" s="494"/>
      <c r="E2" s="494"/>
      <c r="F2" s="494"/>
      <c r="G2" s="494"/>
      <c r="H2" s="494"/>
    </row>
    <row r="3" spans="2:8" ht="5.25" customHeight="1">
      <c r="B3" s="30"/>
    </row>
    <row r="4" spans="2:8" s="32" customFormat="1" ht="24" customHeight="1">
      <c r="B4" s="495" t="s">
        <v>447</v>
      </c>
      <c r="C4" s="495"/>
      <c r="E4" s="46"/>
      <c r="F4" s="46"/>
      <c r="G4" s="46"/>
      <c r="H4" s="46"/>
    </row>
    <row r="5" spans="2:8" s="32" customFormat="1" ht="51.75" customHeight="1">
      <c r="B5" s="496" t="s">
        <v>448</v>
      </c>
      <c r="C5" s="496"/>
      <c r="D5" s="496"/>
      <c r="E5" s="46"/>
      <c r="F5" s="46"/>
      <c r="G5" s="46"/>
      <c r="H5" s="46"/>
    </row>
    <row r="6" spans="2:8" s="32" customFormat="1" ht="24" customHeight="1">
      <c r="B6" s="497" t="s">
        <v>449</v>
      </c>
      <c r="C6" s="495"/>
      <c r="E6" s="46"/>
      <c r="F6" s="46"/>
      <c r="G6" s="46"/>
      <c r="H6" s="46"/>
    </row>
    <row r="7" spans="2:8" s="32" customFormat="1" ht="24" customHeight="1">
      <c r="B7" s="82" t="s">
        <v>450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451</v>
      </c>
      <c r="C9" s="39" t="s">
        <v>452</v>
      </c>
      <c r="E9" s="46" t="s">
        <v>453</v>
      </c>
      <c r="F9" s="46"/>
      <c r="G9" s="46"/>
      <c r="H9" s="46"/>
    </row>
    <row r="10" spans="2:8" s="32" customFormat="1" ht="24" customHeight="1">
      <c r="B10" s="40"/>
      <c r="C10" s="50" t="s">
        <v>454</v>
      </c>
      <c r="E10" s="83" t="s">
        <v>455</v>
      </c>
      <c r="F10" s="83" t="s">
        <v>456</v>
      </c>
      <c r="G10" s="83" t="s">
        <v>457</v>
      </c>
      <c r="H10" s="83" t="s">
        <v>458</v>
      </c>
    </row>
    <row r="11" spans="2:8" s="32" customFormat="1" ht="24" customHeight="1">
      <c r="B11" s="33"/>
      <c r="C11" s="34"/>
      <c r="E11" s="498" t="s">
        <v>473</v>
      </c>
      <c r="F11" s="498" t="s">
        <v>52</v>
      </c>
      <c r="G11" s="501" t="s">
        <v>459</v>
      </c>
      <c r="H11" s="47" t="s">
        <v>460</v>
      </c>
    </row>
    <row r="12" spans="2:8" s="32" customFormat="1" ht="24" customHeight="1">
      <c r="B12" s="33"/>
      <c r="C12" s="34"/>
      <c r="E12" s="499"/>
      <c r="F12" s="499"/>
      <c r="G12" s="502"/>
      <c r="H12" s="47" t="s">
        <v>461</v>
      </c>
    </row>
    <row r="13" spans="2:8" s="32" customFormat="1" ht="24" customHeight="1">
      <c r="B13" s="33"/>
      <c r="C13" s="34"/>
      <c r="E13" s="499"/>
      <c r="F13" s="499"/>
      <c r="G13" s="502"/>
      <c r="H13" s="47" t="s">
        <v>462</v>
      </c>
    </row>
    <row r="14" spans="2:8" s="32" customFormat="1" ht="24" customHeight="1">
      <c r="B14" s="33"/>
      <c r="C14" s="34"/>
      <c r="E14" s="499"/>
      <c r="F14" s="499"/>
      <c r="G14" s="502"/>
      <c r="H14" s="47" t="s">
        <v>463</v>
      </c>
    </row>
    <row r="15" spans="2:8" s="32" customFormat="1" ht="24" customHeight="1">
      <c r="B15" s="33"/>
      <c r="C15" s="34"/>
      <c r="E15" s="499"/>
      <c r="F15" s="499"/>
      <c r="G15" s="502"/>
      <c r="H15" s="47" t="s">
        <v>464</v>
      </c>
    </row>
    <row r="16" spans="2:8" s="32" customFormat="1" ht="24" customHeight="1">
      <c r="B16" s="33"/>
      <c r="C16" s="34"/>
      <c r="E16" s="500"/>
      <c r="F16" s="500"/>
      <c r="G16" s="503"/>
      <c r="H16" s="47" t="s">
        <v>465</v>
      </c>
    </row>
    <row r="17" spans="2:9" s="32" customFormat="1" ht="24" customHeight="1">
      <c r="B17" s="33"/>
      <c r="C17" s="36"/>
      <c r="E17" s="84"/>
      <c r="F17" s="84"/>
      <c r="G17" s="85"/>
      <c r="H17" s="86"/>
    </row>
    <row r="18" spans="2:9" s="32" customFormat="1" ht="24" customHeight="1">
      <c r="B18" s="33"/>
      <c r="C18" s="36"/>
      <c r="E18" s="84"/>
      <c r="F18" s="84"/>
    </row>
    <row r="19" spans="2:9" s="32" customFormat="1" ht="24" customHeight="1">
      <c r="B19" s="33"/>
      <c r="C19" s="33"/>
      <c r="F19" s="84"/>
    </row>
    <row r="20" spans="2:9" s="32" customFormat="1" ht="24" customHeight="1">
      <c r="B20" s="33"/>
      <c r="C20" s="33"/>
      <c r="E20" s="84"/>
      <c r="F20" s="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7" t="s">
        <v>466</v>
      </c>
      <c r="C23" s="37"/>
      <c r="F23" s="46"/>
      <c r="G23" s="46"/>
      <c r="H23" s="46"/>
    </row>
    <row r="24" spans="2:9" s="32" customFormat="1" ht="24" customHeight="1">
      <c r="B24" s="88" t="s">
        <v>467</v>
      </c>
      <c r="C24" s="41" t="s">
        <v>468</v>
      </c>
      <c r="F24" s="46"/>
      <c r="G24" s="46"/>
      <c r="H24" s="46"/>
    </row>
    <row r="25" spans="2:9" s="32" customFormat="1" ht="21">
      <c r="B25" s="89" t="s">
        <v>469</v>
      </c>
      <c r="C25" s="90" t="s">
        <v>470</v>
      </c>
      <c r="F25" s="46"/>
      <c r="G25" s="46"/>
      <c r="H25" s="46"/>
      <c r="I25" s="31"/>
    </row>
    <row r="26" spans="2:9" s="32" customFormat="1" ht="21">
      <c r="B26" s="31"/>
      <c r="C26" s="43" t="s">
        <v>471</v>
      </c>
      <c r="F26" s="46"/>
      <c r="G26" s="46"/>
      <c r="H26" s="46"/>
      <c r="I26" s="31"/>
    </row>
    <row r="27" spans="2:9" s="32" customFormat="1" ht="21">
      <c r="C27" s="44" t="s">
        <v>472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F3" zoomScale="70" zoomScaleNormal="70" workbookViewId="0">
      <selection activeCell="B3" sqref="B3:M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9.8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04" t="s">
        <v>476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36" t="s">
        <v>54</v>
      </c>
      <c r="E6" s="537"/>
      <c r="F6" s="540" t="s">
        <v>138</v>
      </c>
      <c r="G6" s="93" t="s">
        <v>46</v>
      </c>
      <c r="H6" s="94" t="s">
        <v>474</v>
      </c>
      <c r="I6" s="531" t="s">
        <v>43</v>
      </c>
      <c r="J6" s="542" t="s">
        <v>47</v>
      </c>
      <c r="K6" s="93" t="s">
        <v>477</v>
      </c>
      <c r="L6" s="529" t="s">
        <v>475</v>
      </c>
    </row>
    <row r="7" spans="1:13" ht="23.25" customHeight="1">
      <c r="D7" s="538"/>
      <c r="E7" s="539"/>
      <c r="F7" s="541"/>
      <c r="G7" s="95" t="s">
        <v>714</v>
      </c>
      <c r="H7" s="95" t="s">
        <v>714</v>
      </c>
      <c r="I7" s="532"/>
      <c r="J7" s="543"/>
      <c r="K7" s="96"/>
      <c r="L7" s="530"/>
    </row>
    <row r="8" spans="1:13" ht="21" customHeight="1">
      <c r="D8" s="544" t="s">
        <v>116</v>
      </c>
      <c r="E8" s="545" t="s">
        <v>153</v>
      </c>
      <c r="F8" s="98" t="s">
        <v>124</v>
      </c>
      <c r="G8" s="99"/>
      <c r="H8" s="99"/>
      <c r="I8" s="100">
        <f>LENB(H8)</f>
        <v>0</v>
      </c>
      <c r="J8" s="101"/>
      <c r="K8" s="430" t="s">
        <v>236</v>
      </c>
      <c r="L8" s="533"/>
    </row>
    <row r="9" spans="1:13" ht="21" customHeight="1">
      <c r="D9" s="506"/>
      <c r="E9" s="545"/>
      <c r="F9" s="104" t="s">
        <v>143</v>
      </c>
      <c r="G9" s="105" t="s">
        <v>52</v>
      </c>
      <c r="H9" s="105" t="s">
        <v>537</v>
      </c>
      <c r="I9" s="100">
        <f t="shared" ref="I9:I16" si="0">LENB(H9)</f>
        <v>10</v>
      </c>
      <c r="J9" s="106">
        <v>10</v>
      </c>
      <c r="K9" s="431"/>
      <c r="L9" s="534"/>
    </row>
    <row r="10" spans="1:13" ht="21" customHeight="1">
      <c r="D10" s="506"/>
      <c r="E10" s="545"/>
      <c r="F10" s="104" t="s">
        <v>144</v>
      </c>
      <c r="G10" s="105" t="s">
        <v>356</v>
      </c>
      <c r="H10" s="105" t="s">
        <v>504</v>
      </c>
      <c r="I10" s="100">
        <f t="shared" si="0"/>
        <v>4</v>
      </c>
      <c r="J10" s="104"/>
      <c r="K10" s="193"/>
      <c r="L10" s="534"/>
    </row>
    <row r="11" spans="1:13" ht="21" customHeight="1">
      <c r="D11" s="506"/>
      <c r="E11" s="545"/>
      <c r="F11" s="104" t="s">
        <v>145</v>
      </c>
      <c r="G11" s="105" t="s">
        <v>52</v>
      </c>
      <c r="H11" s="105" t="s">
        <v>537</v>
      </c>
      <c r="I11" s="100">
        <f t="shared" si="0"/>
        <v>10</v>
      </c>
      <c r="J11" s="146">
        <v>26</v>
      </c>
      <c r="K11" s="159"/>
      <c r="L11" s="534"/>
    </row>
    <row r="12" spans="1:13" ht="21" customHeight="1">
      <c r="D12" s="506"/>
      <c r="E12" s="545"/>
      <c r="F12" s="104" t="s">
        <v>146</v>
      </c>
      <c r="G12" s="105" t="s">
        <v>52</v>
      </c>
      <c r="H12" s="105" t="s">
        <v>504</v>
      </c>
      <c r="I12" s="100">
        <f t="shared" si="0"/>
        <v>4</v>
      </c>
      <c r="J12" s="104"/>
      <c r="K12" s="193"/>
      <c r="L12" s="534"/>
    </row>
    <row r="13" spans="1:13" ht="21" customHeight="1">
      <c r="D13" s="506"/>
      <c r="E13" s="545"/>
      <c r="F13" s="104" t="s">
        <v>48</v>
      </c>
      <c r="G13" s="105" t="s">
        <v>502</v>
      </c>
      <c r="H13" s="355" t="s">
        <v>538</v>
      </c>
      <c r="I13" s="100">
        <f t="shared" si="0"/>
        <v>34</v>
      </c>
      <c r="J13" s="146">
        <v>32</v>
      </c>
      <c r="K13" s="193"/>
      <c r="L13" s="534"/>
    </row>
    <row r="14" spans="1:13" ht="21" customHeight="1">
      <c r="D14" s="506"/>
      <c r="E14" s="545"/>
      <c r="F14" s="107" t="s">
        <v>49</v>
      </c>
      <c r="G14" s="108" t="s">
        <v>51</v>
      </c>
      <c r="H14" s="109" t="s">
        <v>539</v>
      </c>
      <c r="I14" s="100">
        <f t="shared" si="0"/>
        <v>33</v>
      </c>
      <c r="J14" s="110"/>
      <c r="K14" s="432"/>
      <c r="L14" s="534"/>
    </row>
    <row r="15" spans="1:13" ht="21" customHeight="1">
      <c r="D15" s="506"/>
      <c r="E15" s="545"/>
      <c r="F15" s="104" t="s">
        <v>50</v>
      </c>
      <c r="G15" s="105"/>
      <c r="H15" s="105" t="s">
        <v>537</v>
      </c>
      <c r="I15" s="100">
        <f t="shared" si="0"/>
        <v>10</v>
      </c>
      <c r="J15" s="110"/>
      <c r="K15" s="432"/>
      <c r="L15" s="534"/>
    </row>
    <row r="16" spans="1:13" ht="21" customHeight="1">
      <c r="D16" s="506"/>
      <c r="E16" s="511"/>
      <c r="F16" s="111" t="s">
        <v>77</v>
      </c>
      <c r="G16" s="112" t="s">
        <v>52</v>
      </c>
      <c r="H16" s="105" t="s">
        <v>537</v>
      </c>
      <c r="I16" s="113">
        <f t="shared" si="0"/>
        <v>10</v>
      </c>
      <c r="J16" s="114"/>
      <c r="K16" s="433"/>
      <c r="L16" s="535"/>
    </row>
    <row r="17" spans="2:12" ht="19.899999999999999" customHeight="1">
      <c r="D17" s="97" t="s">
        <v>119</v>
      </c>
      <c r="E17" s="546" t="s">
        <v>121</v>
      </c>
      <c r="F17" s="445" t="s">
        <v>123</v>
      </c>
      <c r="G17" s="446"/>
      <c r="H17" s="447"/>
      <c r="I17" s="448">
        <f t="shared" ref="I17:I80" si="1">LENB(G17)</f>
        <v>0</v>
      </c>
      <c r="J17" s="448" t="s">
        <v>750</v>
      </c>
      <c r="K17" s="449" t="s">
        <v>238</v>
      </c>
      <c r="L17" s="549"/>
    </row>
    <row r="18" spans="2:12" ht="17.649999999999999" customHeight="1">
      <c r="D18" s="103"/>
      <c r="E18" s="547"/>
      <c r="F18" s="450" t="s">
        <v>55</v>
      </c>
      <c r="G18" s="330" t="s">
        <v>751</v>
      </c>
      <c r="H18" s="439" t="s">
        <v>751</v>
      </c>
      <c r="I18" s="451">
        <f t="shared" si="1"/>
        <v>16</v>
      </c>
      <c r="J18" s="451">
        <v>33</v>
      </c>
      <c r="K18" s="452"/>
      <c r="L18" s="550"/>
    </row>
    <row r="19" spans="2:12" ht="17.649999999999999" customHeight="1">
      <c r="D19" s="103"/>
      <c r="E19" s="547"/>
      <c r="F19" s="450" t="s">
        <v>122</v>
      </c>
      <c r="G19" s="330" t="s">
        <v>752</v>
      </c>
      <c r="H19" s="330" t="s">
        <v>752</v>
      </c>
      <c r="I19" s="451">
        <f t="shared" si="1"/>
        <v>16</v>
      </c>
      <c r="J19" s="336"/>
      <c r="K19" s="453"/>
      <c r="L19" s="550"/>
    </row>
    <row r="20" spans="2:12" ht="17.649999999999999" customHeight="1">
      <c r="D20" s="103"/>
      <c r="E20" s="547"/>
      <c r="F20" s="454" t="s">
        <v>49</v>
      </c>
      <c r="G20" s="340" t="s">
        <v>753</v>
      </c>
      <c r="H20" s="80" t="s">
        <v>816</v>
      </c>
      <c r="I20" s="451">
        <f t="shared" si="1"/>
        <v>60</v>
      </c>
      <c r="J20" s="451"/>
      <c r="K20" s="452"/>
      <c r="L20" s="550"/>
    </row>
    <row r="21" spans="2:12" ht="17.649999999999999" customHeight="1">
      <c r="D21" s="103"/>
      <c r="E21" s="547"/>
      <c r="F21" s="450" t="s">
        <v>50</v>
      </c>
      <c r="G21" s="330" t="s">
        <v>751</v>
      </c>
      <c r="H21" s="330" t="s">
        <v>751</v>
      </c>
      <c r="I21" s="451">
        <f t="shared" si="1"/>
        <v>16</v>
      </c>
      <c r="J21" s="451"/>
      <c r="K21" s="452"/>
      <c r="L21" s="550"/>
    </row>
    <row r="22" spans="2:12" ht="17.649999999999999" customHeight="1">
      <c r="D22" s="103"/>
      <c r="E22" s="548"/>
      <c r="F22" s="455" t="s">
        <v>77</v>
      </c>
      <c r="G22" s="332" t="s">
        <v>751</v>
      </c>
      <c r="H22" s="332" t="s">
        <v>751</v>
      </c>
      <c r="I22" s="456">
        <f t="shared" si="1"/>
        <v>16</v>
      </c>
      <c r="J22" s="456"/>
      <c r="K22" s="457"/>
      <c r="L22" s="551"/>
    </row>
    <row r="23" spans="2:12" ht="17.649999999999999" customHeight="1">
      <c r="B23" s="57" t="s">
        <v>44</v>
      </c>
      <c r="D23" s="103"/>
      <c r="E23" s="552" t="s">
        <v>125</v>
      </c>
      <c r="F23" s="458" t="s">
        <v>123</v>
      </c>
      <c r="G23" s="459"/>
      <c r="H23" s="469"/>
      <c r="I23" s="460">
        <f t="shared" si="1"/>
        <v>0</v>
      </c>
      <c r="J23" s="460" t="s">
        <v>750</v>
      </c>
      <c r="K23" s="449" t="s">
        <v>238</v>
      </c>
      <c r="L23" s="549"/>
    </row>
    <row r="24" spans="2:12" ht="17.649999999999999" customHeight="1">
      <c r="D24" s="103"/>
      <c r="E24" s="553"/>
      <c r="F24" s="461" t="s">
        <v>55</v>
      </c>
      <c r="G24" s="462" t="s">
        <v>754</v>
      </c>
      <c r="H24" s="337" t="s">
        <v>754</v>
      </c>
      <c r="I24" s="451">
        <f t="shared" si="1"/>
        <v>17</v>
      </c>
      <c r="J24" s="451">
        <v>33</v>
      </c>
      <c r="K24" s="452"/>
      <c r="L24" s="550"/>
    </row>
    <row r="25" spans="2:12" ht="17.649999999999999" customHeight="1">
      <c r="D25" s="103"/>
      <c r="E25" s="553"/>
      <c r="F25" s="461" t="s">
        <v>122</v>
      </c>
      <c r="G25" s="462" t="s">
        <v>755</v>
      </c>
      <c r="H25" s="337" t="s">
        <v>756</v>
      </c>
      <c r="I25" s="451">
        <f t="shared" si="1"/>
        <v>21</v>
      </c>
      <c r="J25" s="336"/>
      <c r="K25" s="453"/>
      <c r="L25" s="550"/>
    </row>
    <row r="26" spans="2:12" ht="17.649999999999999" customHeight="1">
      <c r="D26" s="103"/>
      <c r="E26" s="553"/>
      <c r="F26" s="463" t="s">
        <v>49</v>
      </c>
      <c r="G26" s="464" t="s">
        <v>757</v>
      </c>
      <c r="H26" s="80" t="s">
        <v>817</v>
      </c>
      <c r="I26" s="451">
        <f t="shared" si="1"/>
        <v>54</v>
      </c>
      <c r="J26" s="451"/>
      <c r="K26" s="452"/>
      <c r="L26" s="550"/>
    </row>
    <row r="27" spans="2:12" ht="17.649999999999999" customHeight="1">
      <c r="D27" s="103"/>
      <c r="E27" s="553"/>
      <c r="F27" s="461" t="s">
        <v>50</v>
      </c>
      <c r="G27" s="462" t="s">
        <v>754</v>
      </c>
      <c r="H27" s="337" t="s">
        <v>754</v>
      </c>
      <c r="I27" s="451">
        <f t="shared" si="1"/>
        <v>17</v>
      </c>
      <c r="J27" s="451"/>
      <c r="K27" s="452"/>
      <c r="L27" s="550"/>
    </row>
    <row r="28" spans="2:12" ht="17.649999999999999" customHeight="1">
      <c r="D28" s="103"/>
      <c r="E28" s="554"/>
      <c r="F28" s="465" t="s">
        <v>77</v>
      </c>
      <c r="G28" s="466" t="s">
        <v>754</v>
      </c>
      <c r="H28" s="342" t="s">
        <v>754</v>
      </c>
      <c r="I28" s="456">
        <f t="shared" si="1"/>
        <v>17</v>
      </c>
      <c r="J28" s="456"/>
      <c r="K28" s="457"/>
      <c r="L28" s="551"/>
    </row>
    <row r="29" spans="2:12" ht="17.649999999999999" customHeight="1">
      <c r="D29" s="103"/>
      <c r="E29" s="555" t="s">
        <v>758</v>
      </c>
      <c r="F29" s="212" t="s">
        <v>123</v>
      </c>
      <c r="G29" s="467"/>
      <c r="H29" s="467"/>
      <c r="I29" s="460">
        <f t="shared" si="1"/>
        <v>0</v>
      </c>
      <c r="J29" s="460" t="s">
        <v>759</v>
      </c>
      <c r="K29" s="449" t="s">
        <v>238</v>
      </c>
      <c r="L29" s="549"/>
    </row>
    <row r="30" spans="2:12" ht="17.649999999999999" customHeight="1">
      <c r="D30" s="103"/>
      <c r="E30" s="556"/>
      <c r="F30" s="374" t="s">
        <v>55</v>
      </c>
      <c r="G30" s="168" t="s">
        <v>760</v>
      </c>
      <c r="H30" s="168"/>
      <c r="I30" s="451">
        <f t="shared" si="1"/>
        <v>15</v>
      </c>
      <c r="J30" s="451">
        <v>33</v>
      </c>
      <c r="K30" s="452"/>
      <c r="L30" s="550"/>
    </row>
    <row r="31" spans="2:12" ht="17.649999999999999" customHeight="1">
      <c r="D31" s="103"/>
      <c r="E31" s="556"/>
      <c r="F31" s="374" t="s">
        <v>122</v>
      </c>
      <c r="G31" s="168" t="s">
        <v>760</v>
      </c>
      <c r="H31" s="168"/>
      <c r="I31" s="451">
        <f t="shared" si="1"/>
        <v>15</v>
      </c>
      <c r="J31" s="336"/>
      <c r="K31" s="453"/>
      <c r="L31" s="550"/>
    </row>
    <row r="32" spans="2:12" ht="17.649999999999999" customHeight="1">
      <c r="D32" s="103"/>
      <c r="E32" s="556"/>
      <c r="F32" s="468" t="s">
        <v>49</v>
      </c>
      <c r="G32" s="183" t="s">
        <v>761</v>
      </c>
      <c r="H32" s="176"/>
      <c r="I32" s="451">
        <f t="shared" si="1"/>
        <v>59</v>
      </c>
      <c r="J32" s="451"/>
      <c r="K32" s="452"/>
      <c r="L32" s="550"/>
    </row>
    <row r="33" spans="4:12" ht="17.649999999999999" customHeight="1">
      <c r="D33" s="103"/>
      <c r="E33" s="556"/>
      <c r="F33" s="374" t="s">
        <v>50</v>
      </c>
      <c r="G33" s="168"/>
      <c r="H33" s="168"/>
      <c r="I33" s="451">
        <f t="shared" si="1"/>
        <v>0</v>
      </c>
      <c r="J33" s="451"/>
      <c r="K33" s="452"/>
      <c r="L33" s="550"/>
    </row>
    <row r="34" spans="4:12" ht="17.649999999999999" customHeight="1">
      <c r="D34" s="103"/>
      <c r="E34" s="557"/>
      <c r="F34" s="377" t="s">
        <v>77</v>
      </c>
      <c r="G34" s="170" t="s">
        <v>760</v>
      </c>
      <c r="H34" s="170"/>
      <c r="I34" s="456">
        <f t="shared" si="1"/>
        <v>15</v>
      </c>
      <c r="J34" s="456"/>
      <c r="K34" s="439"/>
      <c r="L34" s="551"/>
    </row>
    <row r="35" spans="4:12" ht="17.649999999999999" customHeight="1">
      <c r="D35" s="103"/>
      <c r="E35" s="546" t="s">
        <v>126</v>
      </c>
      <c r="F35" s="445" t="s">
        <v>123</v>
      </c>
      <c r="G35" s="469"/>
      <c r="H35" s="467"/>
      <c r="I35" s="460">
        <f t="shared" si="1"/>
        <v>0</v>
      </c>
      <c r="J35" s="460" t="s">
        <v>762</v>
      </c>
      <c r="K35" s="449" t="s">
        <v>238</v>
      </c>
      <c r="L35" s="549"/>
    </row>
    <row r="36" spans="4:12" ht="17.649999999999999" customHeight="1">
      <c r="D36" s="103"/>
      <c r="E36" s="547"/>
      <c r="F36" s="450" t="s">
        <v>55</v>
      </c>
      <c r="G36" s="337" t="s">
        <v>763</v>
      </c>
      <c r="H36" s="168"/>
      <c r="I36" s="451">
        <f t="shared" si="1"/>
        <v>12</v>
      </c>
      <c r="J36" s="451">
        <v>33</v>
      </c>
      <c r="K36" s="452"/>
      <c r="L36" s="550"/>
    </row>
    <row r="37" spans="4:12" ht="17.649999999999999" customHeight="1">
      <c r="D37" s="103"/>
      <c r="E37" s="547"/>
      <c r="F37" s="450" t="s">
        <v>122</v>
      </c>
      <c r="G37" s="337" t="s">
        <v>764</v>
      </c>
      <c r="H37" s="168"/>
      <c r="I37" s="451">
        <f t="shared" si="1"/>
        <v>12</v>
      </c>
      <c r="J37" s="336"/>
      <c r="K37" s="453"/>
      <c r="L37" s="550"/>
    </row>
    <row r="38" spans="4:12" ht="17.649999999999999" customHeight="1">
      <c r="D38" s="103"/>
      <c r="E38" s="547"/>
      <c r="F38" s="454" t="s">
        <v>49</v>
      </c>
      <c r="G38" s="340" t="s">
        <v>765</v>
      </c>
      <c r="H38" s="176"/>
      <c r="I38" s="451">
        <f t="shared" si="1"/>
        <v>58</v>
      </c>
      <c r="J38" s="451"/>
      <c r="K38" s="452"/>
      <c r="L38" s="550"/>
    </row>
    <row r="39" spans="4:12" ht="17.649999999999999" customHeight="1">
      <c r="D39" s="103"/>
      <c r="E39" s="547"/>
      <c r="F39" s="450" t="s">
        <v>50</v>
      </c>
      <c r="G39" s="337" t="s">
        <v>763</v>
      </c>
      <c r="H39" s="168"/>
      <c r="I39" s="451">
        <f t="shared" si="1"/>
        <v>12</v>
      </c>
      <c r="J39" s="451"/>
      <c r="K39" s="452"/>
      <c r="L39" s="550"/>
    </row>
    <row r="40" spans="4:12" ht="17.649999999999999" customHeight="1">
      <c r="D40" s="103"/>
      <c r="E40" s="548"/>
      <c r="F40" s="455" t="s">
        <v>77</v>
      </c>
      <c r="G40" s="342" t="s">
        <v>763</v>
      </c>
      <c r="H40" s="170"/>
      <c r="I40" s="456">
        <f t="shared" si="1"/>
        <v>12</v>
      </c>
      <c r="J40" s="456"/>
      <c r="K40" s="439"/>
      <c r="L40" s="551"/>
    </row>
    <row r="41" spans="4:12" ht="17.649999999999999" customHeight="1">
      <c r="D41" s="103"/>
      <c r="E41" s="546" t="s">
        <v>127</v>
      </c>
      <c r="F41" s="445" t="s">
        <v>123</v>
      </c>
      <c r="G41" s="469"/>
      <c r="H41" s="467"/>
      <c r="I41" s="460">
        <f t="shared" si="1"/>
        <v>0</v>
      </c>
      <c r="J41" s="460" t="s">
        <v>762</v>
      </c>
      <c r="K41" s="449" t="s">
        <v>238</v>
      </c>
      <c r="L41" s="549"/>
    </row>
    <row r="42" spans="4:12" ht="17.649999999999999" customHeight="1">
      <c r="D42" s="103"/>
      <c r="E42" s="547"/>
      <c r="F42" s="450" t="s">
        <v>55</v>
      </c>
      <c r="G42" s="337" t="s">
        <v>766</v>
      </c>
      <c r="H42" s="168"/>
      <c r="I42" s="451">
        <f t="shared" si="1"/>
        <v>12</v>
      </c>
      <c r="J42" s="451">
        <v>33</v>
      </c>
      <c r="K42" s="452"/>
      <c r="L42" s="550"/>
    </row>
    <row r="43" spans="4:12" ht="17.649999999999999" customHeight="1">
      <c r="D43" s="103"/>
      <c r="E43" s="547"/>
      <c r="F43" s="450" t="s">
        <v>122</v>
      </c>
      <c r="G43" s="337" t="s">
        <v>767</v>
      </c>
      <c r="H43" s="168"/>
      <c r="I43" s="451">
        <f t="shared" si="1"/>
        <v>12</v>
      </c>
      <c r="J43" s="336"/>
      <c r="K43" s="453"/>
      <c r="L43" s="550"/>
    </row>
    <row r="44" spans="4:12" ht="17.649999999999999" customHeight="1">
      <c r="D44" s="103"/>
      <c r="E44" s="547"/>
      <c r="F44" s="454" t="s">
        <v>49</v>
      </c>
      <c r="G44" s="340" t="s">
        <v>768</v>
      </c>
      <c r="H44" s="176"/>
      <c r="I44" s="451">
        <f t="shared" si="1"/>
        <v>58</v>
      </c>
      <c r="J44" s="451"/>
      <c r="K44" s="452"/>
      <c r="L44" s="550"/>
    </row>
    <row r="45" spans="4:12" ht="17.649999999999999" customHeight="1">
      <c r="D45" s="103"/>
      <c r="E45" s="547"/>
      <c r="F45" s="450" t="s">
        <v>50</v>
      </c>
      <c r="G45" s="337" t="s">
        <v>766</v>
      </c>
      <c r="H45" s="168"/>
      <c r="I45" s="451">
        <f t="shared" si="1"/>
        <v>12</v>
      </c>
      <c r="J45" s="451"/>
      <c r="K45" s="452"/>
      <c r="L45" s="550"/>
    </row>
    <row r="46" spans="4:12" ht="17.649999999999999" customHeight="1">
      <c r="D46" s="103"/>
      <c r="E46" s="548"/>
      <c r="F46" s="455" t="s">
        <v>77</v>
      </c>
      <c r="G46" s="342" t="s">
        <v>766</v>
      </c>
      <c r="H46" s="170"/>
      <c r="I46" s="456">
        <f t="shared" si="1"/>
        <v>12</v>
      </c>
      <c r="J46" s="456"/>
      <c r="K46" s="457"/>
      <c r="L46" s="551"/>
    </row>
    <row r="47" spans="4:12" ht="17.649999999999999" customHeight="1">
      <c r="D47" s="103"/>
      <c r="E47" s="546" t="s">
        <v>128</v>
      </c>
      <c r="F47" s="445" t="s">
        <v>123</v>
      </c>
      <c r="G47" s="469"/>
      <c r="H47" s="469"/>
      <c r="I47" s="460">
        <f t="shared" si="1"/>
        <v>0</v>
      </c>
      <c r="J47" s="460" t="s">
        <v>769</v>
      </c>
      <c r="K47" s="449" t="s">
        <v>238</v>
      </c>
      <c r="L47" s="550"/>
    </row>
    <row r="48" spans="4:12" ht="17.649999999999999" customHeight="1">
      <c r="D48" s="103"/>
      <c r="E48" s="547"/>
      <c r="F48" s="450" t="s">
        <v>55</v>
      </c>
      <c r="G48" s="337" t="s">
        <v>770</v>
      </c>
      <c r="H48" s="337" t="s">
        <v>770</v>
      </c>
      <c r="I48" s="451">
        <f t="shared" si="1"/>
        <v>21</v>
      </c>
      <c r="J48" s="451">
        <v>33</v>
      </c>
      <c r="K48" s="452"/>
      <c r="L48" s="550"/>
    </row>
    <row r="49" spans="4:12" ht="19.899999999999999" customHeight="1">
      <c r="D49" s="103"/>
      <c r="E49" s="547"/>
      <c r="F49" s="450" t="s">
        <v>122</v>
      </c>
      <c r="G49" s="337" t="s">
        <v>771</v>
      </c>
      <c r="H49" s="337" t="s">
        <v>771</v>
      </c>
      <c r="I49" s="451">
        <f t="shared" si="1"/>
        <v>21</v>
      </c>
      <c r="J49" s="336"/>
      <c r="K49" s="453"/>
      <c r="L49" s="550"/>
    </row>
    <row r="50" spans="4:12" ht="16.5" customHeight="1">
      <c r="D50" s="103"/>
      <c r="E50" s="547"/>
      <c r="F50" s="454" t="s">
        <v>49</v>
      </c>
      <c r="G50" s="340" t="s">
        <v>772</v>
      </c>
      <c r="H50" s="80" t="s">
        <v>818</v>
      </c>
      <c r="I50" s="451">
        <f t="shared" si="1"/>
        <v>79</v>
      </c>
      <c r="J50" s="451"/>
      <c r="K50" s="452"/>
      <c r="L50" s="550"/>
    </row>
    <row r="51" spans="4:12" ht="16.5" customHeight="1">
      <c r="D51" s="103"/>
      <c r="E51" s="547"/>
      <c r="F51" s="450" t="s">
        <v>50</v>
      </c>
      <c r="G51" s="337" t="s">
        <v>770</v>
      </c>
      <c r="H51" s="337" t="s">
        <v>773</v>
      </c>
      <c r="I51" s="451">
        <f t="shared" si="1"/>
        <v>21</v>
      </c>
      <c r="J51" s="451"/>
      <c r="K51" s="452"/>
      <c r="L51" s="550"/>
    </row>
    <row r="52" spans="4:12" ht="17.25" customHeight="1">
      <c r="D52" s="103"/>
      <c r="E52" s="548"/>
      <c r="F52" s="455" t="s">
        <v>77</v>
      </c>
      <c r="G52" s="342" t="s">
        <v>770</v>
      </c>
      <c r="H52" s="342" t="s">
        <v>770</v>
      </c>
      <c r="I52" s="456">
        <f t="shared" si="1"/>
        <v>21</v>
      </c>
      <c r="J52" s="456"/>
      <c r="K52" s="457"/>
      <c r="L52" s="551"/>
    </row>
    <row r="53" spans="4:12" ht="15.6" customHeight="1">
      <c r="D53" s="103"/>
      <c r="E53" s="546" t="s">
        <v>129</v>
      </c>
      <c r="F53" s="445" t="s">
        <v>123</v>
      </c>
      <c r="G53" s="469"/>
      <c r="H53" s="469"/>
      <c r="I53" s="460">
        <f t="shared" si="1"/>
        <v>0</v>
      </c>
      <c r="J53" s="448" t="s">
        <v>774</v>
      </c>
      <c r="K53" s="449" t="s">
        <v>238</v>
      </c>
      <c r="L53" s="549"/>
    </row>
    <row r="54" spans="4:12" ht="15.6" customHeight="1">
      <c r="D54" s="103"/>
      <c r="E54" s="547"/>
      <c r="F54" s="450" t="s">
        <v>55</v>
      </c>
      <c r="G54" s="337" t="s">
        <v>775</v>
      </c>
      <c r="H54" s="337" t="s">
        <v>775</v>
      </c>
      <c r="I54" s="451">
        <f t="shared" si="1"/>
        <v>18</v>
      </c>
      <c r="J54" s="451">
        <v>33</v>
      </c>
      <c r="K54" s="452"/>
      <c r="L54" s="550"/>
    </row>
    <row r="55" spans="4:12" ht="15.6" customHeight="1">
      <c r="D55" s="103"/>
      <c r="E55" s="547"/>
      <c r="F55" s="450" t="s">
        <v>122</v>
      </c>
      <c r="G55" s="337" t="s">
        <v>776</v>
      </c>
      <c r="H55" s="337" t="s">
        <v>776</v>
      </c>
      <c r="I55" s="451">
        <f t="shared" si="1"/>
        <v>18</v>
      </c>
      <c r="J55" s="336"/>
      <c r="K55" s="453"/>
      <c r="L55" s="550"/>
    </row>
    <row r="56" spans="4:12" ht="15.6" customHeight="1">
      <c r="D56" s="103"/>
      <c r="E56" s="547"/>
      <c r="F56" s="454" t="s">
        <v>49</v>
      </c>
      <c r="G56" s="340" t="s">
        <v>777</v>
      </c>
      <c r="H56" s="80" t="s">
        <v>819</v>
      </c>
      <c r="I56" s="451">
        <f t="shared" si="1"/>
        <v>83</v>
      </c>
      <c r="J56" s="451"/>
      <c r="K56" s="452"/>
      <c r="L56" s="550"/>
    </row>
    <row r="57" spans="4:12" ht="15.6" customHeight="1">
      <c r="D57" s="103"/>
      <c r="E57" s="547"/>
      <c r="F57" s="450" t="s">
        <v>50</v>
      </c>
      <c r="G57" s="337" t="s">
        <v>775</v>
      </c>
      <c r="H57" s="337" t="s">
        <v>775</v>
      </c>
      <c r="I57" s="451">
        <f t="shared" si="1"/>
        <v>18</v>
      </c>
      <c r="J57" s="451"/>
      <c r="K57" s="452"/>
      <c r="L57" s="550"/>
    </row>
    <row r="58" spans="4:12" ht="15.6" customHeight="1">
      <c r="D58" s="103"/>
      <c r="E58" s="548"/>
      <c r="F58" s="455" t="s">
        <v>77</v>
      </c>
      <c r="G58" s="342" t="s">
        <v>775</v>
      </c>
      <c r="H58" s="342" t="s">
        <v>775</v>
      </c>
      <c r="I58" s="456">
        <f t="shared" si="1"/>
        <v>18</v>
      </c>
      <c r="J58" s="456"/>
      <c r="K58" s="452"/>
      <c r="L58" s="550"/>
    </row>
    <row r="59" spans="4:12" ht="15.6" customHeight="1">
      <c r="D59" s="103"/>
      <c r="E59" s="546" t="s">
        <v>130</v>
      </c>
      <c r="F59" s="445" t="s">
        <v>123</v>
      </c>
      <c r="G59" s="469"/>
      <c r="H59" s="469"/>
      <c r="I59" s="460">
        <f t="shared" si="1"/>
        <v>0</v>
      </c>
      <c r="J59" s="460" t="s">
        <v>778</v>
      </c>
      <c r="K59" s="470" t="s">
        <v>238</v>
      </c>
      <c r="L59" s="558"/>
    </row>
    <row r="60" spans="4:12" ht="15.6" customHeight="1">
      <c r="D60" s="103"/>
      <c r="E60" s="547"/>
      <c r="F60" s="450" t="s">
        <v>55</v>
      </c>
      <c r="G60" s="337" t="s">
        <v>779</v>
      </c>
      <c r="H60" s="337" t="s">
        <v>779</v>
      </c>
      <c r="I60" s="451">
        <f t="shared" si="1"/>
        <v>16</v>
      </c>
      <c r="J60" s="451">
        <v>33</v>
      </c>
      <c r="K60" s="471"/>
      <c r="L60" s="559"/>
    </row>
    <row r="61" spans="4:12" ht="15.6" customHeight="1">
      <c r="D61" s="103"/>
      <c r="E61" s="547"/>
      <c r="F61" s="450" t="s">
        <v>122</v>
      </c>
      <c r="G61" s="337" t="s">
        <v>780</v>
      </c>
      <c r="H61" s="337" t="s">
        <v>780</v>
      </c>
      <c r="I61" s="451">
        <f t="shared" si="1"/>
        <v>16</v>
      </c>
      <c r="J61" s="336"/>
      <c r="K61" s="472"/>
      <c r="L61" s="559"/>
    </row>
    <row r="62" spans="4:12" ht="34.5">
      <c r="D62" s="103"/>
      <c r="E62" s="547"/>
      <c r="F62" s="454" t="s">
        <v>49</v>
      </c>
      <c r="G62" s="340" t="s">
        <v>781</v>
      </c>
      <c r="H62" s="80" t="s">
        <v>820</v>
      </c>
      <c r="I62" s="451">
        <f t="shared" si="1"/>
        <v>90</v>
      </c>
      <c r="J62" s="451"/>
      <c r="K62" s="471"/>
      <c r="L62" s="559"/>
    </row>
    <row r="63" spans="4:12" ht="15.6" customHeight="1">
      <c r="D63" s="103"/>
      <c r="E63" s="547"/>
      <c r="F63" s="450" t="s">
        <v>50</v>
      </c>
      <c r="G63" s="337" t="s">
        <v>779</v>
      </c>
      <c r="H63" s="337" t="s">
        <v>779</v>
      </c>
      <c r="I63" s="451">
        <f t="shared" si="1"/>
        <v>16</v>
      </c>
      <c r="J63" s="451"/>
      <c r="K63" s="471"/>
      <c r="L63" s="559"/>
    </row>
    <row r="64" spans="4:12" ht="16.149999999999999" customHeight="1">
      <c r="D64" s="103"/>
      <c r="E64" s="548"/>
      <c r="F64" s="455" t="s">
        <v>77</v>
      </c>
      <c r="G64" s="342" t="s">
        <v>779</v>
      </c>
      <c r="H64" s="342" t="s">
        <v>779</v>
      </c>
      <c r="I64" s="456">
        <f t="shared" si="1"/>
        <v>16</v>
      </c>
      <c r="J64" s="456"/>
      <c r="K64" s="473"/>
      <c r="L64" s="560"/>
    </row>
    <row r="65" spans="4:12" ht="21">
      <c r="D65" s="103"/>
      <c r="E65" s="546" t="s">
        <v>131</v>
      </c>
      <c r="F65" s="445" t="s">
        <v>123</v>
      </c>
      <c r="G65" s="469"/>
      <c r="H65" s="561" t="s">
        <v>828</v>
      </c>
      <c r="I65" s="460">
        <f t="shared" si="1"/>
        <v>0</v>
      </c>
      <c r="J65" s="460" t="s">
        <v>783</v>
      </c>
      <c r="K65" s="474" t="s">
        <v>784</v>
      </c>
      <c r="L65" s="558"/>
    </row>
    <row r="66" spans="4:12" ht="21">
      <c r="D66" s="103"/>
      <c r="E66" s="547"/>
      <c r="F66" s="450" t="s">
        <v>55</v>
      </c>
      <c r="G66" s="337" t="s">
        <v>785</v>
      </c>
      <c r="H66" s="562"/>
      <c r="I66" s="451">
        <f t="shared" si="1"/>
        <v>16</v>
      </c>
      <c r="J66" s="451">
        <v>33</v>
      </c>
      <c r="K66" s="475"/>
      <c r="L66" s="559"/>
    </row>
    <row r="67" spans="4:12" ht="21">
      <c r="D67" s="103"/>
      <c r="E67" s="547"/>
      <c r="F67" s="450" t="s">
        <v>122</v>
      </c>
      <c r="G67" s="337" t="s">
        <v>786</v>
      </c>
      <c r="H67" s="562"/>
      <c r="I67" s="451">
        <f t="shared" si="1"/>
        <v>16</v>
      </c>
      <c r="J67" s="336"/>
      <c r="K67" s="193"/>
      <c r="L67" s="559"/>
    </row>
    <row r="68" spans="4:12" ht="33">
      <c r="D68" s="103"/>
      <c r="E68" s="547"/>
      <c r="F68" s="454" t="s">
        <v>49</v>
      </c>
      <c r="G68" s="80" t="s">
        <v>787</v>
      </c>
      <c r="H68" s="562"/>
      <c r="I68" s="451">
        <f t="shared" si="1"/>
        <v>95</v>
      </c>
      <c r="J68" s="451"/>
      <c r="K68" s="475"/>
      <c r="L68" s="559"/>
    </row>
    <row r="69" spans="4:12" ht="21">
      <c r="D69" s="103"/>
      <c r="E69" s="547"/>
      <c r="F69" s="450" t="s">
        <v>50</v>
      </c>
      <c r="G69" s="337" t="s">
        <v>785</v>
      </c>
      <c r="H69" s="562"/>
      <c r="I69" s="451">
        <f t="shared" si="1"/>
        <v>16</v>
      </c>
      <c r="J69" s="451"/>
      <c r="K69" s="475"/>
      <c r="L69" s="559"/>
    </row>
    <row r="70" spans="4:12" ht="21">
      <c r="D70" s="103"/>
      <c r="E70" s="548"/>
      <c r="F70" s="455" t="s">
        <v>77</v>
      </c>
      <c r="G70" s="476" t="s">
        <v>785</v>
      </c>
      <c r="H70" s="563"/>
      <c r="I70" s="456">
        <f t="shared" si="1"/>
        <v>16</v>
      </c>
      <c r="J70" s="456"/>
      <c r="K70" s="477"/>
      <c r="L70" s="560"/>
    </row>
    <row r="71" spans="4:12" ht="21">
      <c r="D71" s="103"/>
      <c r="E71" s="546" t="s">
        <v>132</v>
      </c>
      <c r="F71" s="445" t="s">
        <v>123</v>
      </c>
      <c r="G71" s="334" t="s">
        <v>364</v>
      </c>
      <c r="H71" s="334"/>
      <c r="I71" s="448">
        <f t="shared" si="1"/>
        <v>34</v>
      </c>
      <c r="J71" s="448"/>
      <c r="K71" s="474" t="s">
        <v>788</v>
      </c>
      <c r="L71" s="558"/>
    </row>
    <row r="72" spans="4:12" ht="21">
      <c r="D72" s="103"/>
      <c r="E72" s="547"/>
      <c r="F72" s="450" t="s">
        <v>55</v>
      </c>
      <c r="G72" s="337" t="s">
        <v>789</v>
      </c>
      <c r="H72" s="337" t="s">
        <v>789</v>
      </c>
      <c r="I72" s="451">
        <f t="shared" si="1"/>
        <v>14</v>
      </c>
      <c r="J72" s="451">
        <v>33</v>
      </c>
      <c r="K72" s="475"/>
      <c r="L72" s="559"/>
    </row>
    <row r="73" spans="4:12" ht="21">
      <c r="D73" s="103"/>
      <c r="E73" s="547"/>
      <c r="F73" s="450" t="s">
        <v>122</v>
      </c>
      <c r="G73" s="337" t="s">
        <v>790</v>
      </c>
      <c r="H73" s="337" t="s">
        <v>790</v>
      </c>
      <c r="I73" s="451">
        <f t="shared" si="1"/>
        <v>14</v>
      </c>
      <c r="J73" s="336"/>
      <c r="K73" s="193"/>
      <c r="L73" s="559"/>
    </row>
    <row r="74" spans="4:12" ht="34.5">
      <c r="D74" s="103"/>
      <c r="E74" s="547"/>
      <c r="F74" s="454" t="s">
        <v>49</v>
      </c>
      <c r="G74" s="340" t="s">
        <v>791</v>
      </c>
      <c r="H74" s="80" t="s">
        <v>821</v>
      </c>
      <c r="I74" s="451">
        <f t="shared" si="1"/>
        <v>99</v>
      </c>
      <c r="J74" s="451"/>
      <c r="K74" s="475"/>
      <c r="L74" s="559"/>
    </row>
    <row r="75" spans="4:12" ht="21">
      <c r="D75" s="103"/>
      <c r="E75" s="547"/>
      <c r="F75" s="450" t="s">
        <v>50</v>
      </c>
      <c r="G75" s="337"/>
      <c r="H75" s="337" t="s">
        <v>789</v>
      </c>
      <c r="I75" s="451">
        <f t="shared" si="1"/>
        <v>0</v>
      </c>
      <c r="J75" s="451"/>
      <c r="K75" s="475"/>
      <c r="L75" s="559"/>
    </row>
    <row r="76" spans="4:12" ht="21">
      <c r="D76" s="103"/>
      <c r="E76" s="548"/>
      <c r="F76" s="455" t="s">
        <v>77</v>
      </c>
      <c r="G76" s="342" t="s">
        <v>789</v>
      </c>
      <c r="H76" s="342" t="s">
        <v>789</v>
      </c>
      <c r="I76" s="456">
        <f t="shared" si="1"/>
        <v>14</v>
      </c>
      <c r="J76" s="456"/>
      <c r="K76" s="478"/>
      <c r="L76" s="564"/>
    </row>
    <row r="77" spans="4:12" ht="21">
      <c r="D77" s="103"/>
      <c r="E77" s="546" t="s">
        <v>133</v>
      </c>
      <c r="F77" s="445" t="s">
        <v>123</v>
      </c>
      <c r="G77" s="334" t="s">
        <v>792</v>
      </c>
      <c r="H77" s="334"/>
      <c r="I77" s="448">
        <f t="shared" si="1"/>
        <v>42</v>
      </c>
      <c r="J77" s="448"/>
      <c r="K77" s="479" t="s">
        <v>793</v>
      </c>
      <c r="L77" s="565"/>
    </row>
    <row r="78" spans="4:12" ht="21">
      <c r="D78" s="103"/>
      <c r="E78" s="547"/>
      <c r="F78" s="450" t="s">
        <v>55</v>
      </c>
      <c r="G78" s="337" t="s">
        <v>794</v>
      </c>
      <c r="H78" s="337" t="s">
        <v>794</v>
      </c>
      <c r="I78" s="451">
        <f t="shared" si="1"/>
        <v>14</v>
      </c>
      <c r="J78" s="451">
        <v>33</v>
      </c>
      <c r="K78" s="471"/>
      <c r="L78" s="559"/>
    </row>
    <row r="79" spans="4:12" ht="21">
      <c r="D79" s="103"/>
      <c r="E79" s="547"/>
      <c r="F79" s="450" t="s">
        <v>122</v>
      </c>
      <c r="G79" s="337" t="s">
        <v>795</v>
      </c>
      <c r="H79" s="337" t="s">
        <v>795</v>
      </c>
      <c r="I79" s="451">
        <f t="shared" si="1"/>
        <v>14</v>
      </c>
      <c r="J79" s="336"/>
      <c r="K79" s="472"/>
      <c r="L79" s="559"/>
    </row>
    <row r="80" spans="4:12" ht="34.5">
      <c r="D80" s="103"/>
      <c r="E80" s="547"/>
      <c r="F80" s="454" t="s">
        <v>49</v>
      </c>
      <c r="G80" s="340" t="s">
        <v>796</v>
      </c>
      <c r="H80" s="80" t="s">
        <v>822</v>
      </c>
      <c r="I80" s="451">
        <f t="shared" si="1"/>
        <v>132</v>
      </c>
      <c r="J80" s="451"/>
      <c r="K80" s="471"/>
      <c r="L80" s="559"/>
    </row>
    <row r="81" spans="4:12" ht="21">
      <c r="D81" s="103"/>
      <c r="E81" s="547"/>
      <c r="F81" s="450" t="s">
        <v>50</v>
      </c>
      <c r="G81" s="337"/>
      <c r="H81" s="337" t="s">
        <v>794</v>
      </c>
      <c r="I81" s="451">
        <f t="shared" ref="I81:I106" si="2">LENB(G81)</f>
        <v>0</v>
      </c>
      <c r="J81" s="451"/>
      <c r="K81" s="471"/>
      <c r="L81" s="559"/>
    </row>
    <row r="82" spans="4:12" ht="21">
      <c r="D82" s="103"/>
      <c r="E82" s="548"/>
      <c r="F82" s="455" t="s">
        <v>77</v>
      </c>
      <c r="G82" s="342" t="s">
        <v>794</v>
      </c>
      <c r="H82" s="342" t="s">
        <v>794</v>
      </c>
      <c r="I82" s="456">
        <f t="shared" si="2"/>
        <v>14</v>
      </c>
      <c r="J82" s="456"/>
      <c r="K82" s="473"/>
      <c r="L82" s="560"/>
    </row>
    <row r="83" spans="4:12" ht="21">
      <c r="D83" s="103"/>
      <c r="E83" s="546" t="s">
        <v>147</v>
      </c>
      <c r="F83" s="445" t="s">
        <v>123</v>
      </c>
      <c r="G83" s="334" t="s">
        <v>372</v>
      </c>
      <c r="H83" s="334"/>
      <c r="I83" s="448">
        <f t="shared" si="2"/>
        <v>29</v>
      </c>
      <c r="J83" s="448"/>
      <c r="K83" s="474" t="s">
        <v>797</v>
      </c>
      <c r="L83" s="558"/>
    </row>
    <row r="84" spans="4:12" ht="21">
      <c r="D84" s="103"/>
      <c r="E84" s="547"/>
      <c r="F84" s="450" t="s">
        <v>55</v>
      </c>
      <c r="G84" s="337" t="s">
        <v>798</v>
      </c>
      <c r="H84" s="337" t="s">
        <v>798</v>
      </c>
      <c r="I84" s="451">
        <f t="shared" si="2"/>
        <v>17</v>
      </c>
      <c r="J84" s="451">
        <v>33</v>
      </c>
      <c r="K84" s="475"/>
      <c r="L84" s="559"/>
    </row>
    <row r="85" spans="4:12" ht="21">
      <c r="D85" s="103"/>
      <c r="E85" s="547"/>
      <c r="F85" s="450" t="s">
        <v>122</v>
      </c>
      <c r="G85" s="337" t="s">
        <v>799</v>
      </c>
      <c r="H85" s="337" t="s">
        <v>799</v>
      </c>
      <c r="I85" s="451">
        <f t="shared" si="2"/>
        <v>17</v>
      </c>
      <c r="J85" s="336"/>
      <c r="K85" s="193"/>
      <c r="L85" s="559"/>
    </row>
    <row r="86" spans="4:12" ht="34.5">
      <c r="D86" s="103"/>
      <c r="E86" s="547"/>
      <c r="F86" s="454" t="s">
        <v>49</v>
      </c>
      <c r="G86" s="340" t="s">
        <v>800</v>
      </c>
      <c r="H86" s="80" t="s">
        <v>823</v>
      </c>
      <c r="I86" s="451">
        <f t="shared" si="2"/>
        <v>125</v>
      </c>
      <c r="J86" s="451"/>
      <c r="K86" s="475"/>
      <c r="L86" s="559"/>
    </row>
    <row r="87" spans="4:12" ht="21">
      <c r="D87" s="103"/>
      <c r="E87" s="547"/>
      <c r="F87" s="450" t="s">
        <v>50</v>
      </c>
      <c r="G87" s="337"/>
      <c r="H87" s="337" t="s">
        <v>798</v>
      </c>
      <c r="I87" s="451">
        <f t="shared" si="2"/>
        <v>0</v>
      </c>
      <c r="J87" s="451"/>
      <c r="K87" s="475"/>
      <c r="L87" s="559"/>
    </row>
    <row r="88" spans="4:12" ht="21">
      <c r="D88" s="103"/>
      <c r="E88" s="548"/>
      <c r="F88" s="455" t="s">
        <v>77</v>
      </c>
      <c r="G88" s="342" t="s">
        <v>798</v>
      </c>
      <c r="H88" s="337" t="s">
        <v>798</v>
      </c>
      <c r="I88" s="456">
        <f t="shared" si="2"/>
        <v>17</v>
      </c>
      <c r="J88" s="456"/>
      <c r="K88" s="478"/>
      <c r="L88" s="564"/>
    </row>
    <row r="89" spans="4:12" ht="21">
      <c r="D89" s="103"/>
      <c r="E89" s="546" t="s">
        <v>148</v>
      </c>
      <c r="F89" s="445" t="s">
        <v>123</v>
      </c>
      <c r="G89" s="334" t="s">
        <v>801</v>
      </c>
      <c r="H89" s="334"/>
      <c r="I89" s="448">
        <f t="shared" si="2"/>
        <v>31</v>
      </c>
      <c r="J89" s="448"/>
      <c r="K89" s="479" t="s">
        <v>802</v>
      </c>
      <c r="L89" s="565"/>
    </row>
    <row r="90" spans="4:12" ht="21">
      <c r="D90" s="103"/>
      <c r="E90" s="547"/>
      <c r="F90" s="450" t="s">
        <v>55</v>
      </c>
      <c r="G90" s="337" t="s">
        <v>803</v>
      </c>
      <c r="H90" s="337" t="s">
        <v>803</v>
      </c>
      <c r="I90" s="451">
        <f t="shared" si="2"/>
        <v>15</v>
      </c>
      <c r="J90" s="451">
        <v>33</v>
      </c>
      <c r="K90" s="471"/>
      <c r="L90" s="559"/>
    </row>
    <row r="91" spans="4:12" ht="21">
      <c r="D91" s="103"/>
      <c r="E91" s="547"/>
      <c r="F91" s="450" t="s">
        <v>122</v>
      </c>
      <c r="G91" s="337" t="s">
        <v>804</v>
      </c>
      <c r="H91" s="337" t="s">
        <v>804</v>
      </c>
      <c r="I91" s="451">
        <f t="shared" si="2"/>
        <v>15</v>
      </c>
      <c r="J91" s="336"/>
      <c r="K91" s="472"/>
      <c r="L91" s="559"/>
    </row>
    <row r="92" spans="4:12" ht="33">
      <c r="D92" s="103"/>
      <c r="E92" s="547"/>
      <c r="F92" s="454" t="s">
        <v>49</v>
      </c>
      <c r="G92" s="80" t="s">
        <v>805</v>
      </c>
      <c r="H92" s="80" t="s">
        <v>824</v>
      </c>
      <c r="I92" s="451">
        <f t="shared" si="2"/>
        <v>103</v>
      </c>
      <c r="J92" s="451"/>
      <c r="K92" s="471"/>
      <c r="L92" s="559"/>
    </row>
    <row r="93" spans="4:12" ht="21">
      <c r="D93" s="103"/>
      <c r="E93" s="547"/>
      <c r="F93" s="450" t="s">
        <v>50</v>
      </c>
      <c r="G93" s="337"/>
      <c r="H93" s="337" t="s">
        <v>803</v>
      </c>
      <c r="I93" s="451">
        <f t="shared" si="2"/>
        <v>0</v>
      </c>
      <c r="J93" s="451"/>
      <c r="K93" s="471"/>
      <c r="L93" s="559"/>
    </row>
    <row r="94" spans="4:12" ht="21">
      <c r="D94" s="103"/>
      <c r="E94" s="548"/>
      <c r="F94" s="455" t="s">
        <v>77</v>
      </c>
      <c r="G94" s="476" t="s">
        <v>803</v>
      </c>
      <c r="H94" s="476" t="s">
        <v>803</v>
      </c>
      <c r="I94" s="456">
        <f t="shared" si="2"/>
        <v>15</v>
      </c>
      <c r="J94" s="456"/>
      <c r="K94" s="473"/>
      <c r="L94" s="560"/>
    </row>
    <row r="95" spans="4:12" ht="17.45" customHeight="1">
      <c r="D95" s="103"/>
      <c r="E95" s="546" t="s">
        <v>149</v>
      </c>
      <c r="F95" s="445" t="s">
        <v>123</v>
      </c>
      <c r="G95" s="334" t="s">
        <v>806</v>
      </c>
      <c r="H95" s="566" t="s">
        <v>782</v>
      </c>
      <c r="I95" s="448">
        <f t="shared" si="2"/>
        <v>20</v>
      </c>
      <c r="J95" s="448"/>
      <c r="K95" s="474" t="s">
        <v>807</v>
      </c>
      <c r="L95" s="558"/>
    </row>
    <row r="96" spans="4:12" ht="30" customHeight="1">
      <c r="D96" s="103"/>
      <c r="E96" s="547"/>
      <c r="F96" s="450" t="s">
        <v>55</v>
      </c>
      <c r="G96" s="337" t="s">
        <v>808</v>
      </c>
      <c r="H96" s="567"/>
      <c r="I96" s="451">
        <f t="shared" si="2"/>
        <v>26</v>
      </c>
      <c r="J96" s="451">
        <v>33</v>
      </c>
      <c r="K96" s="475"/>
      <c r="L96" s="559"/>
    </row>
    <row r="97" spans="2:12" ht="21">
      <c r="D97" s="103"/>
      <c r="E97" s="547"/>
      <c r="F97" s="450" t="s">
        <v>122</v>
      </c>
      <c r="G97" s="337" t="s">
        <v>809</v>
      </c>
      <c r="H97" s="567"/>
      <c r="I97" s="451">
        <f t="shared" si="2"/>
        <v>24</v>
      </c>
      <c r="J97" s="336"/>
      <c r="K97" s="193"/>
      <c r="L97" s="559"/>
    </row>
    <row r="98" spans="2:12" ht="34.5">
      <c r="D98" s="103"/>
      <c r="E98" s="547"/>
      <c r="F98" s="454" t="s">
        <v>49</v>
      </c>
      <c r="G98" s="340" t="s">
        <v>810</v>
      </c>
      <c r="H98" s="567"/>
      <c r="I98" s="451">
        <f t="shared" si="2"/>
        <v>139</v>
      </c>
      <c r="J98" s="451"/>
      <c r="K98" s="475"/>
      <c r="L98" s="559"/>
    </row>
    <row r="99" spans="2:12" ht="21">
      <c r="D99" s="103"/>
      <c r="E99" s="547"/>
      <c r="F99" s="450" t="s">
        <v>50</v>
      </c>
      <c r="G99" s="337"/>
      <c r="H99" s="567"/>
      <c r="I99" s="451">
        <f t="shared" si="2"/>
        <v>0</v>
      </c>
      <c r="J99" s="451"/>
      <c r="K99" s="475"/>
      <c r="L99" s="559"/>
    </row>
    <row r="100" spans="2:12" ht="21">
      <c r="D100" s="103"/>
      <c r="E100" s="548"/>
      <c r="F100" s="455" t="s">
        <v>77</v>
      </c>
      <c r="G100" s="342" t="s">
        <v>808</v>
      </c>
      <c r="H100" s="568"/>
      <c r="I100" s="456">
        <f t="shared" si="2"/>
        <v>26</v>
      </c>
      <c r="J100" s="456"/>
      <c r="K100" s="478"/>
      <c r="L100" s="564"/>
    </row>
    <row r="101" spans="2:12" ht="17.45" customHeight="1">
      <c r="D101" s="103"/>
      <c r="E101" s="546" t="s">
        <v>150</v>
      </c>
      <c r="F101" s="445" t="s">
        <v>123</v>
      </c>
      <c r="G101" s="334" t="s">
        <v>806</v>
      </c>
      <c r="H101" s="334"/>
      <c r="I101" s="448">
        <f t="shared" si="2"/>
        <v>20</v>
      </c>
      <c r="J101" s="448"/>
      <c r="K101" s="479" t="s">
        <v>811</v>
      </c>
      <c r="L101" s="558"/>
    </row>
    <row r="102" spans="2:12" ht="21">
      <c r="D102" s="103"/>
      <c r="E102" s="547"/>
      <c r="F102" s="450" t="s">
        <v>55</v>
      </c>
      <c r="G102" s="337" t="s">
        <v>812</v>
      </c>
      <c r="H102" s="337" t="s">
        <v>812</v>
      </c>
      <c r="I102" s="451">
        <f t="shared" si="2"/>
        <v>26</v>
      </c>
      <c r="J102" s="451">
        <v>33</v>
      </c>
      <c r="K102" s="471"/>
      <c r="L102" s="559"/>
    </row>
    <row r="103" spans="2:12" ht="21">
      <c r="D103" s="103"/>
      <c r="E103" s="547"/>
      <c r="F103" s="450" t="s">
        <v>122</v>
      </c>
      <c r="G103" s="337" t="s">
        <v>813</v>
      </c>
      <c r="H103" s="337" t="s">
        <v>813</v>
      </c>
      <c r="I103" s="451">
        <f t="shared" si="2"/>
        <v>26</v>
      </c>
      <c r="J103" s="336"/>
      <c r="K103" s="472"/>
      <c r="L103" s="559"/>
    </row>
    <row r="104" spans="2:12" ht="49.5">
      <c r="D104" s="103"/>
      <c r="E104" s="547"/>
      <c r="F104" s="454" t="s">
        <v>49</v>
      </c>
      <c r="G104" s="80" t="s">
        <v>814</v>
      </c>
      <c r="H104" s="80" t="s">
        <v>825</v>
      </c>
      <c r="I104" s="451">
        <f t="shared" si="2"/>
        <v>188</v>
      </c>
      <c r="J104" s="451"/>
      <c r="K104" s="471"/>
      <c r="L104" s="559"/>
    </row>
    <row r="105" spans="2:12" ht="21">
      <c r="D105" s="103"/>
      <c r="E105" s="547"/>
      <c r="F105" s="450" t="s">
        <v>50</v>
      </c>
      <c r="G105" s="337"/>
      <c r="H105" s="337" t="s">
        <v>812</v>
      </c>
      <c r="I105" s="451">
        <f t="shared" si="2"/>
        <v>0</v>
      </c>
      <c r="J105" s="451"/>
      <c r="K105" s="471"/>
      <c r="L105" s="559"/>
    </row>
    <row r="106" spans="2:12" ht="21.75" thickBot="1">
      <c r="D106" s="103"/>
      <c r="E106" s="548"/>
      <c r="F106" s="455" t="s">
        <v>77</v>
      </c>
      <c r="G106" s="476" t="s">
        <v>815</v>
      </c>
      <c r="H106" s="476" t="s">
        <v>815</v>
      </c>
      <c r="I106" s="456">
        <f t="shared" si="2"/>
        <v>26</v>
      </c>
      <c r="J106" s="456"/>
      <c r="K106" s="480"/>
      <c r="L106" s="564"/>
    </row>
    <row r="107" spans="2:12" ht="19.899999999999999" customHeight="1">
      <c r="D107" s="505" t="s">
        <v>120</v>
      </c>
      <c r="E107" s="508" t="s">
        <v>118</v>
      </c>
      <c r="F107" s="344" t="s">
        <v>67</v>
      </c>
      <c r="G107" s="345"/>
      <c r="H107" s="434"/>
      <c r="I107" s="117">
        <f t="shared" ref="I107:I142" si="3">LENB(H107)</f>
        <v>0</v>
      </c>
      <c r="J107" s="117"/>
      <c r="K107" s="389" t="s">
        <v>238</v>
      </c>
      <c r="L107" s="527" t="s">
        <v>826</v>
      </c>
    </row>
    <row r="108" spans="2:12" ht="17.649999999999999" customHeight="1">
      <c r="D108" s="506"/>
      <c r="E108" s="509"/>
      <c r="F108" s="104" t="s">
        <v>55</v>
      </c>
      <c r="G108" s="145" t="s">
        <v>202</v>
      </c>
      <c r="H108" s="145" t="s">
        <v>540</v>
      </c>
      <c r="I108" s="100">
        <f t="shared" si="3"/>
        <v>34</v>
      </c>
      <c r="J108" s="146">
        <v>33</v>
      </c>
      <c r="K108" s="435"/>
      <c r="L108" s="528"/>
    </row>
    <row r="109" spans="2:12" ht="17.649999999999999" customHeight="1">
      <c r="D109" s="506"/>
      <c r="E109" s="509"/>
      <c r="F109" s="104" t="s">
        <v>122</v>
      </c>
      <c r="G109" s="145" t="s">
        <v>357</v>
      </c>
      <c r="H109" s="145" t="s">
        <v>503</v>
      </c>
      <c r="I109" s="100">
        <f t="shared" si="3"/>
        <v>17</v>
      </c>
      <c r="J109" s="104"/>
      <c r="K109" s="436"/>
      <c r="L109" s="528"/>
    </row>
    <row r="110" spans="2:12" ht="17.649999999999999" customHeight="1">
      <c r="D110" s="506"/>
      <c r="E110" s="509"/>
      <c r="F110" s="107" t="s">
        <v>49</v>
      </c>
      <c r="G110" s="152" t="s">
        <v>61</v>
      </c>
      <c r="H110" s="147" t="s">
        <v>541</v>
      </c>
      <c r="I110" s="100">
        <f t="shared" si="3"/>
        <v>45</v>
      </c>
      <c r="J110" s="146"/>
      <c r="K110" s="435"/>
      <c r="L110" s="528"/>
    </row>
    <row r="111" spans="2:12" ht="17.649999999999999" customHeight="1">
      <c r="D111" s="506"/>
      <c r="E111" s="509"/>
      <c r="F111" s="104" t="s">
        <v>50</v>
      </c>
      <c r="G111" s="145"/>
      <c r="H111" s="145" t="s">
        <v>540</v>
      </c>
      <c r="I111" s="100">
        <f t="shared" si="3"/>
        <v>34</v>
      </c>
      <c r="J111" s="146"/>
      <c r="K111" s="435"/>
      <c r="L111" s="528"/>
    </row>
    <row r="112" spans="2:12" ht="17.649999999999999" customHeight="1">
      <c r="B112" s="57" t="s">
        <v>44</v>
      </c>
      <c r="D112" s="506"/>
      <c r="E112" s="510"/>
      <c r="F112" s="148" t="s">
        <v>77</v>
      </c>
      <c r="G112" s="149" t="s">
        <v>65</v>
      </c>
      <c r="H112" s="145" t="s">
        <v>540</v>
      </c>
      <c r="I112" s="100">
        <f t="shared" si="3"/>
        <v>34</v>
      </c>
      <c r="J112" s="150"/>
      <c r="K112" s="435"/>
      <c r="L112" s="528"/>
    </row>
    <row r="113" spans="4:12" ht="17.649999999999999" customHeight="1">
      <c r="D113" s="506"/>
      <c r="E113" s="511" t="s">
        <v>134</v>
      </c>
      <c r="F113" s="98" t="s">
        <v>67</v>
      </c>
      <c r="G113" s="151"/>
      <c r="H113" s="359"/>
      <c r="I113" s="100">
        <f t="shared" si="3"/>
        <v>0</v>
      </c>
      <c r="J113" s="100"/>
      <c r="K113" s="437" t="s">
        <v>238</v>
      </c>
      <c r="L113" s="523"/>
    </row>
    <row r="114" spans="4:12" ht="17.649999999999999" customHeight="1">
      <c r="D114" s="506"/>
      <c r="E114" s="509"/>
      <c r="F114" s="104" t="s">
        <v>55</v>
      </c>
      <c r="G114" s="145" t="s">
        <v>358</v>
      </c>
      <c r="H114" s="145" t="s">
        <v>542</v>
      </c>
      <c r="I114" s="100">
        <f t="shared" si="3"/>
        <v>10</v>
      </c>
      <c r="J114" s="146">
        <v>33</v>
      </c>
      <c r="K114" s="435"/>
      <c r="L114" s="521"/>
    </row>
    <row r="115" spans="4:12" ht="17.649999999999999" customHeight="1">
      <c r="D115" s="506"/>
      <c r="E115" s="509"/>
      <c r="F115" s="104" t="s">
        <v>122</v>
      </c>
      <c r="G115" s="145" t="s">
        <v>357</v>
      </c>
      <c r="H115" s="145" t="s">
        <v>510</v>
      </c>
      <c r="I115" s="100">
        <f t="shared" si="3"/>
        <v>15</v>
      </c>
      <c r="J115" s="104"/>
      <c r="K115" s="436"/>
      <c r="L115" s="521"/>
    </row>
    <row r="116" spans="4:12" ht="17.649999999999999" customHeight="1">
      <c r="D116" s="506"/>
      <c r="E116" s="509"/>
      <c r="F116" s="107" t="s">
        <v>49</v>
      </c>
      <c r="G116" s="152" t="s">
        <v>59</v>
      </c>
      <c r="H116" s="68" t="s">
        <v>748</v>
      </c>
      <c r="I116" s="100">
        <f t="shared" si="3"/>
        <v>38</v>
      </c>
      <c r="J116" s="146"/>
      <c r="K116" s="435"/>
      <c r="L116" s="521"/>
    </row>
    <row r="117" spans="4:12" ht="17.649999999999999" customHeight="1">
      <c r="D117" s="506"/>
      <c r="E117" s="509"/>
      <c r="F117" s="104" t="s">
        <v>50</v>
      </c>
      <c r="G117" s="145"/>
      <c r="H117" s="145" t="s">
        <v>542</v>
      </c>
      <c r="I117" s="100">
        <f t="shared" si="3"/>
        <v>10</v>
      </c>
      <c r="J117" s="146"/>
      <c r="K117" s="435"/>
      <c r="L117" s="521"/>
    </row>
    <row r="118" spans="4:12" ht="17.649999999999999" customHeight="1">
      <c r="D118" s="506"/>
      <c r="E118" s="510"/>
      <c r="F118" s="148" t="s">
        <v>77</v>
      </c>
      <c r="G118" s="149" t="s">
        <v>58</v>
      </c>
      <c r="H118" s="149" t="s">
        <v>542</v>
      </c>
      <c r="I118" s="100">
        <f t="shared" si="3"/>
        <v>10</v>
      </c>
      <c r="J118" s="150"/>
      <c r="K118" s="438"/>
      <c r="L118" s="522"/>
    </row>
    <row r="119" spans="4:12" ht="17.649999999999999" customHeight="1">
      <c r="D119" s="506"/>
      <c r="E119" s="511" t="s">
        <v>135</v>
      </c>
      <c r="F119" s="98" t="s">
        <v>67</v>
      </c>
      <c r="G119" s="151"/>
      <c r="H119" s="359"/>
      <c r="I119" s="100">
        <f t="shared" si="3"/>
        <v>0</v>
      </c>
      <c r="J119" s="100"/>
      <c r="K119" s="437" t="s">
        <v>238</v>
      </c>
      <c r="L119" s="523"/>
    </row>
    <row r="120" spans="4:12" ht="17.649999999999999" customHeight="1">
      <c r="D120" s="506"/>
      <c r="E120" s="509"/>
      <c r="F120" s="104" t="s">
        <v>55</v>
      </c>
      <c r="G120" s="145" t="s">
        <v>66</v>
      </c>
      <c r="H120" s="145" t="s">
        <v>543</v>
      </c>
      <c r="I120" s="100">
        <f t="shared" si="3"/>
        <v>17</v>
      </c>
      <c r="J120" s="146">
        <v>33</v>
      </c>
      <c r="K120" s="435"/>
      <c r="L120" s="521"/>
    </row>
    <row r="121" spans="4:12" ht="17.649999999999999" customHeight="1">
      <c r="D121" s="506"/>
      <c r="E121" s="509"/>
      <c r="F121" s="104" t="s">
        <v>122</v>
      </c>
      <c r="G121" s="145" t="s">
        <v>359</v>
      </c>
      <c r="H121" s="145" t="s">
        <v>505</v>
      </c>
      <c r="I121" s="100">
        <f t="shared" si="3"/>
        <v>8</v>
      </c>
      <c r="J121" s="104"/>
      <c r="K121" s="436"/>
      <c r="L121" s="521"/>
    </row>
    <row r="122" spans="4:12" ht="17.649999999999999" customHeight="1">
      <c r="D122" s="506"/>
      <c r="E122" s="509"/>
      <c r="F122" s="107" t="s">
        <v>49</v>
      </c>
      <c r="G122" s="152" t="s">
        <v>62</v>
      </c>
      <c r="H122" s="147" t="s">
        <v>547</v>
      </c>
      <c r="I122" s="100">
        <f t="shared" si="3"/>
        <v>42</v>
      </c>
      <c r="J122" s="146"/>
      <c r="K122" s="435"/>
      <c r="L122" s="521"/>
    </row>
    <row r="123" spans="4:12" ht="17.649999999999999" customHeight="1">
      <c r="D123" s="506"/>
      <c r="E123" s="509"/>
      <c r="F123" s="104" t="s">
        <v>50</v>
      </c>
      <c r="G123" s="145"/>
      <c r="H123" s="145" t="s">
        <v>543</v>
      </c>
      <c r="I123" s="100">
        <f t="shared" si="3"/>
        <v>17</v>
      </c>
      <c r="J123" s="146"/>
      <c r="K123" s="435"/>
      <c r="L123" s="521"/>
    </row>
    <row r="124" spans="4:12" ht="17.649999999999999" customHeight="1">
      <c r="D124" s="506"/>
      <c r="E124" s="510"/>
      <c r="F124" s="148" t="s">
        <v>77</v>
      </c>
      <c r="G124" s="149" t="s">
        <v>66</v>
      </c>
      <c r="H124" s="145" t="s">
        <v>543</v>
      </c>
      <c r="I124" s="100">
        <f t="shared" si="3"/>
        <v>17</v>
      </c>
      <c r="J124" s="150"/>
      <c r="K124" s="439"/>
      <c r="L124" s="522"/>
    </row>
    <row r="125" spans="4:12" ht="17.649999999999999" customHeight="1">
      <c r="D125" s="506"/>
      <c r="E125" s="511" t="s">
        <v>136</v>
      </c>
      <c r="F125" s="98" t="s">
        <v>67</v>
      </c>
      <c r="G125" s="151"/>
      <c r="H125" s="359"/>
      <c r="I125" s="100">
        <f t="shared" si="3"/>
        <v>0</v>
      </c>
      <c r="J125" s="100"/>
      <c r="K125" s="437" t="s">
        <v>238</v>
      </c>
      <c r="L125" s="523"/>
    </row>
    <row r="126" spans="4:12" ht="17.649999999999999" customHeight="1">
      <c r="D126" s="506"/>
      <c r="E126" s="509"/>
      <c r="F126" s="104" t="s">
        <v>55</v>
      </c>
      <c r="G126" s="145" t="s">
        <v>73</v>
      </c>
      <c r="H126" s="145" t="s">
        <v>545</v>
      </c>
      <c r="I126" s="100">
        <f t="shared" si="3"/>
        <v>13</v>
      </c>
      <c r="J126" s="146">
        <v>33</v>
      </c>
      <c r="K126" s="435"/>
      <c r="L126" s="521"/>
    </row>
    <row r="127" spans="4:12" ht="17.649999999999999" customHeight="1">
      <c r="D127" s="506"/>
      <c r="E127" s="509"/>
      <c r="F127" s="104" t="s">
        <v>122</v>
      </c>
      <c r="G127" s="145" t="s">
        <v>360</v>
      </c>
      <c r="H127" s="145" t="s">
        <v>506</v>
      </c>
      <c r="I127" s="100">
        <f t="shared" si="3"/>
        <v>30</v>
      </c>
      <c r="J127" s="104"/>
      <c r="K127" s="436"/>
      <c r="L127" s="521"/>
    </row>
    <row r="128" spans="4:12" ht="17.649999999999999" customHeight="1">
      <c r="D128" s="506"/>
      <c r="E128" s="509"/>
      <c r="F128" s="107" t="s">
        <v>49</v>
      </c>
      <c r="G128" s="147" t="s">
        <v>75</v>
      </c>
      <c r="H128" s="147" t="s">
        <v>548</v>
      </c>
      <c r="I128" s="100">
        <f t="shared" si="3"/>
        <v>39</v>
      </c>
      <c r="J128" s="146"/>
      <c r="K128" s="435"/>
      <c r="L128" s="521"/>
    </row>
    <row r="129" spans="4:12" ht="17.649999999999999" customHeight="1">
      <c r="D129" s="506"/>
      <c r="E129" s="509"/>
      <c r="F129" s="104" t="s">
        <v>50</v>
      </c>
      <c r="G129" s="145"/>
      <c r="H129" s="145" t="s">
        <v>545</v>
      </c>
      <c r="I129" s="100">
        <f t="shared" si="3"/>
        <v>13</v>
      </c>
      <c r="J129" s="146"/>
      <c r="K129" s="435"/>
      <c r="L129" s="521"/>
    </row>
    <row r="130" spans="4:12" ht="17.649999999999999" customHeight="1">
      <c r="D130" s="506"/>
      <c r="E130" s="510"/>
      <c r="F130" s="148" t="s">
        <v>77</v>
      </c>
      <c r="G130" s="184" t="s">
        <v>140</v>
      </c>
      <c r="H130" s="145" t="s">
        <v>545</v>
      </c>
      <c r="I130" s="100">
        <f t="shared" si="3"/>
        <v>13</v>
      </c>
      <c r="J130" s="150"/>
      <c r="K130" s="438"/>
      <c r="L130" s="522"/>
    </row>
    <row r="131" spans="4:12" ht="17.649999999999999" customHeight="1">
      <c r="D131" s="506"/>
      <c r="E131" s="511" t="s">
        <v>137</v>
      </c>
      <c r="F131" s="128" t="s">
        <v>67</v>
      </c>
      <c r="G131" s="129"/>
      <c r="H131" s="129"/>
      <c r="I131" s="100">
        <f t="shared" si="3"/>
        <v>0</v>
      </c>
      <c r="J131" s="130"/>
      <c r="K131" s="440" t="s">
        <v>238</v>
      </c>
      <c r="L131" s="524" t="s">
        <v>827</v>
      </c>
    </row>
    <row r="132" spans="4:12" ht="17.649999999999999" customHeight="1">
      <c r="D132" s="506"/>
      <c r="E132" s="509"/>
      <c r="F132" s="119" t="s">
        <v>55</v>
      </c>
      <c r="G132" s="131" t="s">
        <v>274</v>
      </c>
      <c r="H132" s="131" t="s">
        <v>546</v>
      </c>
      <c r="I132" s="100">
        <f t="shared" si="3"/>
        <v>10</v>
      </c>
      <c r="J132" s="121">
        <v>33</v>
      </c>
      <c r="K132" s="441"/>
      <c r="L132" s="525"/>
    </row>
    <row r="133" spans="4:12" ht="17.649999999999999" customHeight="1">
      <c r="D133" s="506"/>
      <c r="E133" s="509"/>
      <c r="F133" s="119" t="s">
        <v>122</v>
      </c>
      <c r="G133" s="131" t="s">
        <v>361</v>
      </c>
      <c r="H133" s="131" t="s">
        <v>361</v>
      </c>
      <c r="I133" s="100">
        <f t="shared" si="3"/>
        <v>11</v>
      </c>
      <c r="J133" s="119"/>
      <c r="K133" s="442"/>
      <c r="L133" s="525"/>
    </row>
    <row r="134" spans="4:12" ht="17.649999999999999" customHeight="1">
      <c r="D134" s="506"/>
      <c r="E134" s="509"/>
      <c r="F134" s="122" t="s">
        <v>49</v>
      </c>
      <c r="G134" s="124" t="s">
        <v>275</v>
      </c>
      <c r="H134" s="124" t="s">
        <v>549</v>
      </c>
      <c r="I134" s="100">
        <f t="shared" si="3"/>
        <v>39</v>
      </c>
      <c r="J134" s="121"/>
      <c r="K134" s="441"/>
      <c r="L134" s="525"/>
    </row>
    <row r="135" spans="4:12" ht="17.649999999999999" customHeight="1">
      <c r="D135" s="506"/>
      <c r="E135" s="509"/>
      <c r="F135" s="119" t="s">
        <v>50</v>
      </c>
      <c r="G135" s="131"/>
      <c r="H135" s="131" t="s">
        <v>546</v>
      </c>
      <c r="I135" s="100">
        <f t="shared" si="3"/>
        <v>10</v>
      </c>
      <c r="J135" s="121"/>
      <c r="K135" s="441"/>
      <c r="L135" s="525"/>
    </row>
    <row r="136" spans="4:12" ht="17.649999999999999" customHeight="1">
      <c r="D136" s="506"/>
      <c r="E136" s="509"/>
      <c r="F136" s="125" t="s">
        <v>77</v>
      </c>
      <c r="G136" s="132" t="s">
        <v>274</v>
      </c>
      <c r="H136" s="131" t="s">
        <v>546</v>
      </c>
      <c r="I136" s="100">
        <f t="shared" si="3"/>
        <v>10</v>
      </c>
      <c r="J136" s="127"/>
      <c r="K136" s="443"/>
      <c r="L136" s="526"/>
    </row>
    <row r="137" spans="4:12" ht="17.649999999999999" customHeight="1">
      <c r="D137" s="506"/>
      <c r="E137" s="511" t="s">
        <v>142</v>
      </c>
      <c r="F137" s="98" t="s">
        <v>67</v>
      </c>
      <c r="G137" s="151"/>
      <c r="H137" s="359"/>
      <c r="I137" s="100">
        <f t="shared" si="3"/>
        <v>0</v>
      </c>
      <c r="J137" s="100"/>
      <c r="K137" s="437" t="s">
        <v>238</v>
      </c>
      <c r="L137" s="521"/>
    </row>
    <row r="138" spans="4:12" ht="17.649999999999999" customHeight="1">
      <c r="D138" s="506"/>
      <c r="E138" s="509"/>
      <c r="F138" s="104" t="s">
        <v>55</v>
      </c>
      <c r="G138" s="145" t="s">
        <v>63</v>
      </c>
      <c r="H138" s="145" t="s">
        <v>507</v>
      </c>
      <c r="I138" s="100">
        <f t="shared" si="3"/>
        <v>15</v>
      </c>
      <c r="J138" s="146">
        <v>33</v>
      </c>
      <c r="K138" s="435"/>
      <c r="L138" s="521"/>
    </row>
    <row r="139" spans="4:12" ht="19.899999999999999" customHeight="1">
      <c r="D139" s="506"/>
      <c r="E139" s="509"/>
      <c r="F139" s="104" t="s">
        <v>122</v>
      </c>
      <c r="G139" s="145" t="s">
        <v>362</v>
      </c>
      <c r="H139" s="145" t="s">
        <v>508</v>
      </c>
      <c r="I139" s="100">
        <f t="shared" si="3"/>
        <v>15</v>
      </c>
      <c r="J139" s="104"/>
      <c r="K139" s="436"/>
      <c r="L139" s="521"/>
    </row>
    <row r="140" spans="4:12" ht="16.5" customHeight="1">
      <c r="D140" s="506"/>
      <c r="E140" s="509"/>
      <c r="F140" s="107" t="s">
        <v>49</v>
      </c>
      <c r="G140" s="147" t="s">
        <v>141</v>
      </c>
      <c r="H140" s="147" t="s">
        <v>550</v>
      </c>
      <c r="I140" s="100">
        <f t="shared" si="3"/>
        <v>35</v>
      </c>
      <c r="J140" s="146"/>
      <c r="K140" s="435"/>
      <c r="L140" s="521"/>
    </row>
    <row r="141" spans="4:12" ht="16.5" customHeight="1">
      <c r="D141" s="506"/>
      <c r="E141" s="509"/>
      <c r="F141" s="104" t="s">
        <v>50</v>
      </c>
      <c r="G141" s="145"/>
      <c r="H141" s="145" t="s">
        <v>507</v>
      </c>
      <c r="I141" s="100">
        <f t="shared" si="3"/>
        <v>15</v>
      </c>
      <c r="J141" s="146"/>
      <c r="K141" s="435"/>
      <c r="L141" s="521"/>
    </row>
    <row r="142" spans="4:12" ht="17.25" customHeight="1">
      <c r="D142" s="506"/>
      <c r="E142" s="509"/>
      <c r="F142" s="148" t="s">
        <v>77</v>
      </c>
      <c r="G142" s="149" t="s">
        <v>63</v>
      </c>
      <c r="H142" s="184" t="s">
        <v>507</v>
      </c>
      <c r="I142" s="100">
        <f t="shared" si="3"/>
        <v>15</v>
      </c>
      <c r="J142" s="150"/>
      <c r="K142" s="438"/>
      <c r="L142" s="522"/>
    </row>
    <row r="143" spans="4:12" ht="18">
      <c r="D143" s="506"/>
      <c r="E143" s="512" t="s">
        <v>152</v>
      </c>
      <c r="F143" s="211" t="s">
        <v>67</v>
      </c>
      <c r="G143" s="181"/>
      <c r="H143" s="359"/>
      <c r="I143" s="100">
        <f t="shared" ref="I143:I154" si="4">LENB(H143)</f>
        <v>0</v>
      </c>
      <c r="J143" s="182"/>
      <c r="K143" s="437" t="s">
        <v>238</v>
      </c>
      <c r="L143" s="515" t="s">
        <v>829</v>
      </c>
    </row>
    <row r="144" spans="4:12" ht="18">
      <c r="D144" s="506"/>
      <c r="E144" s="513"/>
      <c r="F144" s="214" t="s">
        <v>55</v>
      </c>
      <c r="G144" s="145" t="s">
        <v>64</v>
      </c>
      <c r="H144" s="145" t="s">
        <v>551</v>
      </c>
      <c r="I144" s="100">
        <f t="shared" si="4"/>
        <v>21</v>
      </c>
      <c r="J144" s="146">
        <v>33</v>
      </c>
      <c r="K144" s="435"/>
      <c r="L144" s="516"/>
    </row>
    <row r="145" spans="4:12" ht="18">
      <c r="D145" s="506"/>
      <c r="E145" s="513"/>
      <c r="F145" s="214" t="s">
        <v>122</v>
      </c>
      <c r="G145" s="145" t="s">
        <v>363</v>
      </c>
      <c r="H145" s="145" t="s">
        <v>509</v>
      </c>
      <c r="I145" s="100">
        <f t="shared" si="4"/>
        <v>19</v>
      </c>
      <c r="J145" s="104"/>
      <c r="K145" s="436"/>
      <c r="L145" s="516"/>
    </row>
    <row r="146" spans="4:12" ht="18">
      <c r="D146" s="506"/>
      <c r="E146" s="513"/>
      <c r="F146" s="215" t="s">
        <v>49</v>
      </c>
      <c r="G146" s="152" t="s">
        <v>60</v>
      </c>
      <c r="H146" s="147" t="s">
        <v>552</v>
      </c>
      <c r="I146" s="100">
        <f t="shared" si="4"/>
        <v>43</v>
      </c>
      <c r="J146" s="146"/>
      <c r="K146" s="435"/>
      <c r="L146" s="516"/>
    </row>
    <row r="147" spans="4:12" ht="18">
      <c r="D147" s="506"/>
      <c r="E147" s="513"/>
      <c r="F147" s="214" t="s">
        <v>50</v>
      </c>
      <c r="G147" s="145"/>
      <c r="H147" s="145" t="s">
        <v>551</v>
      </c>
      <c r="I147" s="100">
        <f t="shared" si="4"/>
        <v>21</v>
      </c>
      <c r="J147" s="146"/>
      <c r="K147" s="435"/>
      <c r="L147" s="516"/>
    </row>
    <row r="148" spans="4:12" ht="18">
      <c r="D148" s="506"/>
      <c r="E148" s="514"/>
      <c r="F148" s="350" t="s">
        <v>77</v>
      </c>
      <c r="G148" s="351" t="s">
        <v>64</v>
      </c>
      <c r="H148" s="351" t="s">
        <v>551</v>
      </c>
      <c r="I148" s="100">
        <f t="shared" si="4"/>
        <v>21</v>
      </c>
      <c r="J148" s="153"/>
      <c r="K148" s="435"/>
      <c r="L148" s="516"/>
    </row>
    <row r="149" spans="4:12" ht="18">
      <c r="D149" s="506"/>
      <c r="E149" s="512" t="s">
        <v>242</v>
      </c>
      <c r="F149" s="352" t="s">
        <v>67</v>
      </c>
      <c r="G149" s="143"/>
      <c r="H149" s="481"/>
      <c r="I149" s="100">
        <f t="shared" si="4"/>
        <v>0</v>
      </c>
      <c r="J149" s="100"/>
      <c r="K149" s="190" t="s">
        <v>238</v>
      </c>
      <c r="L149" s="518" t="s">
        <v>742</v>
      </c>
    </row>
    <row r="150" spans="4:12" ht="18">
      <c r="D150" s="506"/>
      <c r="E150" s="513"/>
      <c r="F150" s="214" t="s">
        <v>55</v>
      </c>
      <c r="G150" s="392"/>
      <c r="H150" s="173" t="s">
        <v>511</v>
      </c>
      <c r="I150" s="100">
        <f t="shared" si="4"/>
        <v>6</v>
      </c>
      <c r="J150" s="146">
        <v>33</v>
      </c>
      <c r="K150" s="159"/>
      <c r="L150" s="519"/>
    </row>
    <row r="151" spans="4:12" ht="18">
      <c r="D151" s="506"/>
      <c r="E151" s="513"/>
      <c r="F151" s="214" t="s">
        <v>122</v>
      </c>
      <c r="G151" s="392"/>
      <c r="H151" s="173" t="s">
        <v>512</v>
      </c>
      <c r="I151" s="100">
        <f t="shared" si="4"/>
        <v>6</v>
      </c>
      <c r="J151" s="104"/>
      <c r="K151" s="193"/>
      <c r="L151" s="519"/>
    </row>
    <row r="152" spans="4:12" ht="18">
      <c r="D152" s="506"/>
      <c r="E152" s="513"/>
      <c r="F152" s="215" t="s">
        <v>49</v>
      </c>
      <c r="G152" s="144"/>
      <c r="H152" s="367" t="s">
        <v>553</v>
      </c>
      <c r="I152" s="100">
        <f t="shared" si="4"/>
        <v>47</v>
      </c>
      <c r="J152" s="146"/>
      <c r="K152" s="159"/>
      <c r="L152" s="519"/>
    </row>
    <row r="153" spans="4:12" ht="18">
      <c r="D153" s="506"/>
      <c r="E153" s="513"/>
      <c r="F153" s="214" t="s">
        <v>50</v>
      </c>
      <c r="G153" s="392"/>
      <c r="H153" s="173" t="s">
        <v>511</v>
      </c>
      <c r="I153" s="100">
        <f t="shared" si="4"/>
        <v>6</v>
      </c>
      <c r="J153" s="146"/>
      <c r="K153" s="159"/>
      <c r="L153" s="519"/>
    </row>
    <row r="154" spans="4:12" ht="18.75" thickBot="1">
      <c r="D154" s="507"/>
      <c r="E154" s="517"/>
      <c r="F154" s="217" t="s">
        <v>77</v>
      </c>
      <c r="G154" s="444"/>
      <c r="H154" s="175" t="s">
        <v>511</v>
      </c>
      <c r="I154" s="163">
        <f t="shared" si="4"/>
        <v>6</v>
      </c>
      <c r="J154" s="165"/>
      <c r="K154" s="164"/>
      <c r="L154" s="520"/>
    </row>
    <row r="186" ht="30" customHeight="1"/>
  </sheetData>
  <mergeCells count="58">
    <mergeCell ref="E101:E106"/>
    <mergeCell ref="L101:L106"/>
    <mergeCell ref="E89:E94"/>
    <mergeCell ref="L89:L94"/>
    <mergeCell ref="E95:E100"/>
    <mergeCell ref="H95:H100"/>
    <mergeCell ref="L95:L100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H65:H70"/>
    <mergeCell ref="L65:L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7FC7D621-031A-4DE5-9367-A5224A9937B0}"/>
    <hyperlink ref="H110" r:id="rId9" xr:uid="{B919BD1D-4AB8-4FE6-9D16-2E7005C490CE}"/>
    <hyperlink ref="H122" r:id="rId10" xr:uid="{7562B1BC-75A4-44E4-AEDC-AC2C7C9C68C3}"/>
    <hyperlink ref="H128" r:id="rId11" xr:uid="{94D010A2-3967-4622-BAC8-BB6725EFD6CD}"/>
    <hyperlink ref="H134" r:id="rId12" xr:uid="{C311AF8F-1374-46C8-9181-17C7818D2B30}"/>
    <hyperlink ref="H140" r:id="rId13" xr:uid="{4C44C61A-C80D-492D-98C5-D935F05D033B}"/>
    <hyperlink ref="H146" r:id="rId14" xr:uid="{5FFBB6D1-7C00-476D-884D-8B6708F04D43}"/>
    <hyperlink ref="H152" r:id="rId15" xr:uid="{A267723A-A63D-4BB8-B764-8EB691EB8C71}"/>
    <hyperlink ref="G98" r:id="rId16" xr:uid="{33CAF8DC-0A96-41DB-B8CE-CDD5DDDFD0EE}"/>
    <hyperlink ref="G104" r:id="rId17" xr:uid="{324AAF74-39F6-42F5-98F0-F193AB7B26C8}"/>
    <hyperlink ref="G20" r:id="rId18" xr:uid="{868B4695-950E-44C0-B0C4-488E18400C12}"/>
    <hyperlink ref="G26" r:id="rId19" xr:uid="{37CE03AC-BCFD-4669-BD66-42995B218D4B}"/>
    <hyperlink ref="G38" r:id="rId20" xr:uid="{E35BE8AA-683F-48BD-BF70-9F25269763E6}"/>
    <hyperlink ref="G44" r:id="rId21" xr:uid="{CACAF948-B895-4BEE-8445-6A5DFEFAD878}"/>
    <hyperlink ref="G50" r:id="rId22" xr:uid="{E76752FD-40C7-456A-8DA5-23E4A8240A56}"/>
    <hyperlink ref="G62" r:id="rId23" xr:uid="{71672390-867B-4550-8B3A-6411151998BD}"/>
    <hyperlink ref="G68" r:id="rId24" xr:uid="{31775F02-16AC-4151-B220-18406C7A03A1}"/>
    <hyperlink ref="G56" r:id="rId25" xr:uid="{A1D95F9F-3BF0-4135-9136-A466CAC706AA}"/>
    <hyperlink ref="G92" r:id="rId26" xr:uid="{21E8803A-E633-41BA-813B-2C8B3E23C758}"/>
    <hyperlink ref="G74" r:id="rId27" xr:uid="{781C48FA-4599-4B86-A1D8-9A028D53C24B}"/>
    <hyperlink ref="G80" r:id="rId28" xr:uid="{40CA7818-CDE2-4F6E-A47E-962759C0F657}"/>
    <hyperlink ref="G86" r:id="rId29" xr:uid="{A5F85089-2C9C-4B52-B37A-63B336C053EC}"/>
    <hyperlink ref="H26" r:id="rId30" xr:uid="{96D0E4D3-BCDA-4A8B-95CF-15AAA94DCC1E}"/>
    <hyperlink ref="H20" r:id="rId31" xr:uid="{A0C5EA88-8867-4D26-A245-4DB5A9602F98}"/>
    <hyperlink ref="G32" r:id="rId32" xr:uid="{8A885BC4-0633-4512-AC6B-78FA40528DA8}"/>
    <hyperlink ref="H56" r:id="rId33" xr:uid="{FA371705-9FD6-4BDE-8EC7-24D9091DA060}"/>
    <hyperlink ref="H104" r:id="rId34" xr:uid="{62E4FC2B-C6F9-46E6-AC8F-A3B1A65D24A3}"/>
    <hyperlink ref="H50" r:id="rId35" xr:uid="{2B6C0C1C-20D7-4AD1-89F7-06B383870D82}"/>
    <hyperlink ref="H62" r:id="rId36" xr:uid="{17843876-34CE-48C2-9292-5FD7BE1BC6F5}"/>
    <hyperlink ref="H74" r:id="rId37" xr:uid="{4D870D62-677C-4391-9C4F-DFC6A1AAA7BA}"/>
    <hyperlink ref="H80" r:id="rId38" xr:uid="{FC0C0A39-FDE9-49B2-900B-32343FEC61FB}"/>
    <hyperlink ref="H86" r:id="rId39" xr:uid="{D095F333-6681-45A6-8B92-B247BB095A15}"/>
    <hyperlink ref="H92" r:id="rId40" xr:uid="{7F08D1E5-7802-4BD8-BBE0-69F38556240C}"/>
    <hyperlink ref="H116" r:id="rId41" xr:uid="{83A40580-21D8-4C97-B617-263123D50557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04" t="s">
        <v>476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</row>
    <row r="4" spans="1:14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36" t="s">
        <v>54</v>
      </c>
      <c r="E6" s="537"/>
      <c r="F6" s="540" t="s">
        <v>138</v>
      </c>
      <c r="G6" s="93" t="s">
        <v>46</v>
      </c>
      <c r="H6" s="94" t="s">
        <v>474</v>
      </c>
      <c r="I6" s="531" t="s">
        <v>43</v>
      </c>
      <c r="J6" s="542" t="s">
        <v>47</v>
      </c>
      <c r="K6" s="93" t="s">
        <v>477</v>
      </c>
      <c r="L6" s="529" t="s">
        <v>475</v>
      </c>
    </row>
    <row r="7" spans="1:14" ht="23.25" customHeight="1">
      <c r="D7" s="538"/>
      <c r="E7" s="539"/>
      <c r="F7" s="541"/>
      <c r="G7" s="95" t="s">
        <v>714</v>
      </c>
      <c r="H7" s="95" t="s">
        <v>714</v>
      </c>
      <c r="I7" s="532"/>
      <c r="J7" s="543"/>
      <c r="K7" s="96"/>
      <c r="L7" s="530"/>
    </row>
    <row r="8" spans="1:14" ht="21" customHeight="1">
      <c r="D8" s="544" t="s">
        <v>116</v>
      </c>
      <c r="E8" s="511" t="s">
        <v>153</v>
      </c>
      <c r="F8" s="98" t="s">
        <v>124</v>
      </c>
      <c r="G8" s="359"/>
      <c r="H8" s="359"/>
      <c r="I8" s="100">
        <f>LENB(H8)</f>
        <v>0</v>
      </c>
      <c r="J8" s="101"/>
      <c r="K8" s="360" t="s">
        <v>236</v>
      </c>
      <c r="L8" s="523"/>
    </row>
    <row r="9" spans="1:14" ht="21" customHeight="1">
      <c r="D9" s="506"/>
      <c r="E9" s="509"/>
      <c r="F9" s="104" t="s">
        <v>154</v>
      </c>
      <c r="G9" s="330" t="s">
        <v>167</v>
      </c>
      <c r="H9" s="330" t="s">
        <v>554</v>
      </c>
      <c r="I9" s="100">
        <f t="shared" ref="I9:I72" si="0">LENB(H9)</f>
        <v>9</v>
      </c>
      <c r="J9" s="106">
        <v>10</v>
      </c>
      <c r="K9" s="106"/>
      <c r="L9" s="521"/>
    </row>
    <row r="10" spans="1:14" ht="21" customHeight="1">
      <c r="D10" s="506"/>
      <c r="E10" s="509"/>
      <c r="F10" s="104" t="s">
        <v>115</v>
      </c>
      <c r="G10" s="330" t="s">
        <v>346</v>
      </c>
      <c r="H10" s="330" t="s">
        <v>346</v>
      </c>
      <c r="I10" s="100">
        <f t="shared" si="0"/>
        <v>7</v>
      </c>
      <c r="J10" s="104"/>
      <c r="K10" s="104"/>
      <c r="L10" s="521"/>
    </row>
    <row r="11" spans="1:14" ht="21" customHeight="1">
      <c r="D11" s="506"/>
      <c r="E11" s="509"/>
      <c r="F11" s="107" t="s">
        <v>49</v>
      </c>
      <c r="G11" s="410" t="s">
        <v>157</v>
      </c>
      <c r="H11" s="410" t="s">
        <v>555</v>
      </c>
      <c r="I11" s="100">
        <f t="shared" si="0"/>
        <v>55</v>
      </c>
      <c r="J11" s="110"/>
      <c r="K11" s="110"/>
      <c r="L11" s="521"/>
    </row>
    <row r="12" spans="1:14" ht="21" customHeight="1">
      <c r="D12" s="506"/>
      <c r="E12" s="509"/>
      <c r="F12" s="104" t="s">
        <v>50</v>
      </c>
      <c r="G12" s="330"/>
      <c r="H12" s="330" t="s">
        <v>554</v>
      </c>
      <c r="I12" s="100">
        <f t="shared" si="0"/>
        <v>9</v>
      </c>
      <c r="J12" s="110"/>
      <c r="K12" s="110"/>
      <c r="L12" s="521"/>
    </row>
    <row r="13" spans="1:14" ht="21" customHeight="1">
      <c r="D13" s="569"/>
      <c r="E13" s="510"/>
      <c r="F13" s="148" t="s">
        <v>77</v>
      </c>
      <c r="G13" s="332" t="s">
        <v>167</v>
      </c>
      <c r="H13" s="332" t="s">
        <v>554</v>
      </c>
      <c r="I13" s="100">
        <f t="shared" si="0"/>
        <v>9</v>
      </c>
      <c r="J13" s="179"/>
      <c r="K13" s="179"/>
      <c r="L13" s="522"/>
    </row>
    <row r="14" spans="1:14" ht="21" customHeight="1">
      <c r="D14" s="506" t="s">
        <v>119</v>
      </c>
      <c r="E14" s="509" t="s">
        <v>121</v>
      </c>
      <c r="F14" s="138" t="s">
        <v>123</v>
      </c>
      <c r="G14" s="128"/>
      <c r="H14" s="138"/>
      <c r="I14" s="130">
        <f t="shared" si="0"/>
        <v>0</v>
      </c>
      <c r="J14" s="140"/>
      <c r="K14" s="130" t="s">
        <v>238</v>
      </c>
      <c r="L14" s="570"/>
    </row>
    <row r="15" spans="1:14" ht="21" customHeight="1">
      <c r="D15" s="506"/>
      <c r="E15" s="509"/>
      <c r="F15" s="119" t="s">
        <v>55</v>
      </c>
      <c r="G15" s="362" t="s">
        <v>253</v>
      </c>
      <c r="H15" s="362" t="s">
        <v>556</v>
      </c>
      <c r="I15" s="130">
        <f t="shared" si="0"/>
        <v>28</v>
      </c>
      <c r="J15" s="121">
        <v>33</v>
      </c>
      <c r="K15" s="121"/>
      <c r="L15" s="571"/>
    </row>
    <row r="16" spans="1:14" ht="21" customHeight="1">
      <c r="D16" s="506"/>
      <c r="E16" s="509"/>
      <c r="F16" s="119" t="s">
        <v>122</v>
      </c>
      <c r="G16" s="362" t="s">
        <v>347</v>
      </c>
      <c r="H16" s="362" t="s">
        <v>743</v>
      </c>
      <c r="I16" s="130">
        <f t="shared" si="0"/>
        <v>17</v>
      </c>
      <c r="J16" s="119"/>
      <c r="K16" s="119"/>
      <c r="L16" s="571"/>
    </row>
    <row r="17" spans="2:12" ht="20.100000000000001" customHeight="1">
      <c r="D17" s="506"/>
      <c r="E17" s="509"/>
      <c r="F17" s="122" t="s">
        <v>49</v>
      </c>
      <c r="G17" s="141" t="s">
        <v>254</v>
      </c>
      <c r="H17" s="141" t="s">
        <v>555</v>
      </c>
      <c r="I17" s="130">
        <f t="shared" si="0"/>
        <v>55</v>
      </c>
      <c r="J17" s="121"/>
      <c r="K17" s="121"/>
      <c r="L17" s="571"/>
    </row>
    <row r="18" spans="2:12" ht="20.100000000000001" customHeight="1">
      <c r="D18" s="506"/>
      <c r="E18" s="509"/>
      <c r="F18" s="119" t="s">
        <v>50</v>
      </c>
      <c r="G18" s="362"/>
      <c r="H18" s="362" t="s">
        <v>556</v>
      </c>
      <c r="I18" s="130">
        <f t="shared" si="0"/>
        <v>29</v>
      </c>
      <c r="J18" s="121"/>
      <c r="K18" s="121"/>
      <c r="L18" s="571"/>
    </row>
    <row r="19" spans="2:12" ht="20.100000000000001" customHeight="1">
      <c r="D19" s="506"/>
      <c r="E19" s="510"/>
      <c r="F19" s="125" t="s">
        <v>77</v>
      </c>
      <c r="G19" s="363" t="s">
        <v>253</v>
      </c>
      <c r="H19" s="362" t="s">
        <v>556</v>
      </c>
      <c r="I19" s="130">
        <f t="shared" si="0"/>
        <v>28</v>
      </c>
      <c r="J19" s="127"/>
      <c r="K19" s="127"/>
      <c r="L19" s="572"/>
    </row>
    <row r="20" spans="2:12" ht="20.100000000000001" customHeight="1">
      <c r="D20" s="506"/>
      <c r="E20" s="511" t="s">
        <v>125</v>
      </c>
      <c r="F20" s="128" t="s">
        <v>123</v>
      </c>
      <c r="G20" s="128"/>
      <c r="H20" s="128"/>
      <c r="I20" s="130">
        <f t="shared" si="0"/>
        <v>0</v>
      </c>
      <c r="J20" s="130"/>
      <c r="K20" s="130" t="s">
        <v>238</v>
      </c>
      <c r="L20" s="570"/>
    </row>
    <row r="21" spans="2:12" ht="20.100000000000001" customHeight="1">
      <c r="D21" s="506"/>
      <c r="E21" s="509"/>
      <c r="F21" s="119" t="s">
        <v>55</v>
      </c>
      <c r="G21" s="362" t="s">
        <v>255</v>
      </c>
      <c r="H21" s="362" t="s">
        <v>744</v>
      </c>
      <c r="I21" s="130">
        <f t="shared" si="0"/>
        <v>12</v>
      </c>
      <c r="J21" s="121">
        <v>33</v>
      </c>
      <c r="K21" s="121"/>
      <c r="L21" s="571"/>
    </row>
    <row r="22" spans="2:12" ht="20.100000000000001" customHeight="1">
      <c r="D22" s="506"/>
      <c r="E22" s="509"/>
      <c r="F22" s="119" t="s">
        <v>122</v>
      </c>
      <c r="G22" s="362" t="s">
        <v>348</v>
      </c>
      <c r="H22" s="362" t="s">
        <v>348</v>
      </c>
      <c r="I22" s="130">
        <f t="shared" si="0"/>
        <v>11</v>
      </c>
      <c r="J22" s="119"/>
      <c r="K22" s="119"/>
      <c r="L22" s="571"/>
    </row>
    <row r="23" spans="2:12" ht="20.100000000000001" customHeight="1">
      <c r="B23" s="57" t="s">
        <v>44</v>
      </c>
      <c r="D23" s="506"/>
      <c r="E23" s="509"/>
      <c r="F23" s="122" t="s">
        <v>49</v>
      </c>
      <c r="G23" s="141" t="s">
        <v>256</v>
      </c>
      <c r="H23" s="141" t="s">
        <v>557</v>
      </c>
      <c r="I23" s="130">
        <f t="shared" si="0"/>
        <v>47</v>
      </c>
      <c r="J23" s="121"/>
      <c r="K23" s="121"/>
      <c r="L23" s="571"/>
    </row>
    <row r="24" spans="2:12" ht="20.100000000000001" customHeight="1">
      <c r="D24" s="506"/>
      <c r="E24" s="509"/>
      <c r="F24" s="119" t="s">
        <v>50</v>
      </c>
      <c r="G24" s="362"/>
      <c r="H24" s="362" t="s">
        <v>745</v>
      </c>
      <c r="I24" s="130">
        <f t="shared" si="0"/>
        <v>13</v>
      </c>
      <c r="J24" s="121"/>
      <c r="K24" s="121"/>
      <c r="L24" s="571"/>
    </row>
    <row r="25" spans="2:12" ht="20.100000000000001" customHeight="1">
      <c r="D25" s="506"/>
      <c r="E25" s="510"/>
      <c r="F25" s="125" t="s">
        <v>77</v>
      </c>
      <c r="G25" s="363" t="s">
        <v>255</v>
      </c>
      <c r="H25" s="363" t="s">
        <v>744</v>
      </c>
      <c r="I25" s="130">
        <f t="shared" si="0"/>
        <v>12</v>
      </c>
      <c r="J25" s="127"/>
      <c r="K25" s="127"/>
      <c r="L25" s="572"/>
    </row>
    <row r="26" spans="2:12" ht="20.100000000000001" customHeight="1">
      <c r="D26" s="506"/>
      <c r="E26" s="511" t="s">
        <v>126</v>
      </c>
      <c r="F26" s="128" t="s">
        <v>123</v>
      </c>
      <c r="G26" s="128"/>
      <c r="H26" s="212"/>
      <c r="I26" s="130">
        <f t="shared" si="0"/>
        <v>0</v>
      </c>
      <c r="J26" s="130"/>
      <c r="K26" s="130" t="s">
        <v>238</v>
      </c>
      <c r="L26" s="570" t="s">
        <v>514</v>
      </c>
    </row>
    <row r="27" spans="2:12" ht="20.100000000000001" customHeight="1">
      <c r="D27" s="506"/>
      <c r="E27" s="509"/>
      <c r="F27" s="119" t="s">
        <v>55</v>
      </c>
      <c r="G27" s="362" t="s">
        <v>257</v>
      </c>
      <c r="H27" s="366"/>
      <c r="I27" s="130">
        <f t="shared" si="0"/>
        <v>0</v>
      </c>
      <c r="J27" s="121">
        <v>33</v>
      </c>
      <c r="K27" s="121"/>
      <c r="L27" s="571"/>
    </row>
    <row r="28" spans="2:12" ht="18">
      <c r="D28" s="506"/>
      <c r="E28" s="509"/>
      <c r="F28" s="119" t="s">
        <v>122</v>
      </c>
      <c r="G28" s="362" t="s">
        <v>349</v>
      </c>
      <c r="H28" s="366"/>
      <c r="I28" s="130">
        <f t="shared" si="0"/>
        <v>0</v>
      </c>
      <c r="J28" s="119"/>
      <c r="K28" s="119"/>
      <c r="L28" s="571"/>
    </row>
    <row r="29" spans="2:12" ht="34.5">
      <c r="D29" s="506"/>
      <c r="E29" s="509"/>
      <c r="F29" s="122" t="s">
        <v>49</v>
      </c>
      <c r="G29" s="141" t="s">
        <v>258</v>
      </c>
      <c r="H29" s="366"/>
      <c r="I29" s="130">
        <f t="shared" si="0"/>
        <v>0</v>
      </c>
      <c r="J29" s="121"/>
      <c r="K29" s="121"/>
      <c r="L29" s="571"/>
    </row>
    <row r="30" spans="2:12" ht="20.65" customHeight="1">
      <c r="D30" s="506"/>
      <c r="E30" s="509"/>
      <c r="F30" s="119" t="s">
        <v>50</v>
      </c>
      <c r="G30" s="362"/>
      <c r="H30" s="366"/>
      <c r="I30" s="130">
        <f t="shared" si="0"/>
        <v>0</v>
      </c>
      <c r="J30" s="121"/>
      <c r="K30" s="121"/>
      <c r="L30" s="571"/>
    </row>
    <row r="31" spans="2:12" ht="20.65" customHeight="1">
      <c r="D31" s="506"/>
      <c r="E31" s="510"/>
      <c r="F31" s="125" t="s">
        <v>77</v>
      </c>
      <c r="G31" s="363" t="s">
        <v>257</v>
      </c>
      <c r="H31" s="366"/>
      <c r="I31" s="130">
        <f t="shared" si="0"/>
        <v>0</v>
      </c>
      <c r="J31" s="127"/>
      <c r="K31" s="127"/>
      <c r="L31" s="572"/>
    </row>
    <row r="32" spans="2:12" ht="20.65" customHeight="1">
      <c r="D32" s="506"/>
      <c r="E32" s="511" t="s">
        <v>127</v>
      </c>
      <c r="F32" s="128" t="s">
        <v>123</v>
      </c>
      <c r="G32" s="128" t="s">
        <v>78</v>
      </c>
      <c r="H32" s="128"/>
      <c r="I32" s="130">
        <f t="shared" si="0"/>
        <v>0</v>
      </c>
      <c r="J32" s="130"/>
      <c r="K32" s="130" t="s">
        <v>238</v>
      </c>
      <c r="L32" s="570"/>
    </row>
    <row r="33" spans="4:12" ht="20.65" customHeight="1">
      <c r="D33" s="506"/>
      <c r="E33" s="509"/>
      <c r="F33" s="119" t="s">
        <v>55</v>
      </c>
      <c r="G33" s="362" t="s">
        <v>259</v>
      </c>
      <c r="H33" s="362" t="s">
        <v>561</v>
      </c>
      <c r="I33" s="130">
        <f t="shared" si="0"/>
        <v>14</v>
      </c>
      <c r="J33" s="121">
        <v>33</v>
      </c>
      <c r="K33" s="121"/>
      <c r="L33" s="571"/>
    </row>
    <row r="34" spans="4:12" ht="20.65" customHeight="1">
      <c r="D34" s="506"/>
      <c r="E34" s="509"/>
      <c r="F34" s="119" t="s">
        <v>122</v>
      </c>
      <c r="G34" s="362" t="s">
        <v>350</v>
      </c>
      <c r="H34" s="362" t="s">
        <v>311</v>
      </c>
      <c r="I34" s="130">
        <f t="shared" si="0"/>
        <v>12</v>
      </c>
      <c r="J34" s="119"/>
      <c r="K34" s="119"/>
      <c r="L34" s="571"/>
    </row>
    <row r="35" spans="4:12" ht="20.65" customHeight="1">
      <c r="D35" s="506"/>
      <c r="E35" s="509"/>
      <c r="F35" s="122" t="s">
        <v>49</v>
      </c>
      <c r="G35" s="141" t="s">
        <v>260</v>
      </c>
      <c r="H35" s="141" t="s">
        <v>558</v>
      </c>
      <c r="I35" s="130">
        <f t="shared" si="0"/>
        <v>47</v>
      </c>
      <c r="J35" s="121"/>
      <c r="K35" s="121"/>
      <c r="L35" s="571"/>
    </row>
    <row r="36" spans="4:12" ht="20.65" customHeight="1">
      <c r="D36" s="506"/>
      <c r="E36" s="509"/>
      <c r="F36" s="119" t="s">
        <v>50</v>
      </c>
      <c r="G36" s="362"/>
      <c r="H36" s="362" t="s">
        <v>561</v>
      </c>
      <c r="I36" s="130">
        <f t="shared" si="0"/>
        <v>15</v>
      </c>
      <c r="J36" s="121"/>
      <c r="K36" s="121"/>
      <c r="L36" s="571"/>
    </row>
    <row r="37" spans="4:12" ht="20.65" customHeight="1">
      <c r="D37" s="506"/>
      <c r="E37" s="510"/>
      <c r="F37" s="125" t="s">
        <v>77</v>
      </c>
      <c r="G37" s="363" t="s">
        <v>259</v>
      </c>
      <c r="H37" s="362" t="s">
        <v>561</v>
      </c>
      <c r="I37" s="130">
        <f t="shared" si="0"/>
        <v>15</v>
      </c>
      <c r="J37" s="127"/>
      <c r="K37" s="127"/>
      <c r="L37" s="572"/>
    </row>
    <row r="38" spans="4:12" ht="20.65" customHeight="1">
      <c r="D38" s="506"/>
      <c r="E38" s="511" t="s">
        <v>128</v>
      </c>
      <c r="F38" s="128" t="s">
        <v>123</v>
      </c>
      <c r="G38" s="128"/>
      <c r="H38" s="128"/>
      <c r="I38" s="130">
        <f t="shared" si="0"/>
        <v>0</v>
      </c>
      <c r="J38" s="130"/>
      <c r="K38" s="130" t="s">
        <v>238</v>
      </c>
      <c r="L38" s="570"/>
    </row>
    <row r="39" spans="4:12" ht="20.65" customHeight="1">
      <c r="D39" s="506"/>
      <c r="E39" s="509"/>
      <c r="F39" s="119" t="s">
        <v>55</v>
      </c>
      <c r="G39" s="362" t="s">
        <v>69</v>
      </c>
      <c r="H39" s="362" t="s">
        <v>562</v>
      </c>
      <c r="I39" s="130">
        <f t="shared" si="0"/>
        <v>13</v>
      </c>
      <c r="J39" s="121">
        <v>33</v>
      </c>
      <c r="K39" s="121"/>
      <c r="L39" s="571"/>
    </row>
    <row r="40" spans="4:12" ht="20.100000000000001" customHeight="1">
      <c r="D40" s="506"/>
      <c r="E40" s="509"/>
      <c r="F40" s="119" t="s">
        <v>122</v>
      </c>
      <c r="G40" s="362" t="s">
        <v>351</v>
      </c>
      <c r="H40" s="362" t="s">
        <v>312</v>
      </c>
      <c r="I40" s="130">
        <f t="shared" si="0"/>
        <v>11</v>
      </c>
      <c r="J40" s="119"/>
      <c r="K40" s="119"/>
      <c r="L40" s="571"/>
    </row>
    <row r="41" spans="4:12" ht="20.100000000000001" customHeight="1">
      <c r="D41" s="506"/>
      <c r="E41" s="509"/>
      <c r="F41" s="122" t="s">
        <v>49</v>
      </c>
      <c r="G41" s="197" t="s">
        <v>71</v>
      </c>
      <c r="H41" s="141" t="s">
        <v>559</v>
      </c>
      <c r="I41" s="130">
        <f t="shared" si="0"/>
        <v>55</v>
      </c>
      <c r="J41" s="121"/>
      <c r="K41" s="121"/>
      <c r="L41" s="571"/>
    </row>
    <row r="42" spans="4:12" ht="20.100000000000001" customHeight="1">
      <c r="D42" s="506"/>
      <c r="E42" s="509"/>
      <c r="F42" s="119" t="s">
        <v>50</v>
      </c>
      <c r="G42" s="362"/>
      <c r="H42" s="362" t="s">
        <v>562</v>
      </c>
      <c r="I42" s="130">
        <f t="shared" si="0"/>
        <v>14</v>
      </c>
      <c r="J42" s="121"/>
      <c r="K42" s="121"/>
      <c r="L42" s="571"/>
    </row>
    <row r="43" spans="4:12" ht="20.100000000000001" customHeight="1">
      <c r="D43" s="506"/>
      <c r="E43" s="510"/>
      <c r="F43" s="125" t="s">
        <v>77</v>
      </c>
      <c r="G43" s="363" t="s">
        <v>69</v>
      </c>
      <c r="H43" s="362" t="s">
        <v>562</v>
      </c>
      <c r="I43" s="130">
        <f t="shared" si="0"/>
        <v>14</v>
      </c>
      <c r="J43" s="127"/>
      <c r="K43" s="127"/>
      <c r="L43" s="572"/>
    </row>
    <row r="44" spans="4:12" ht="20.100000000000001" customHeight="1">
      <c r="D44" s="506"/>
      <c r="E44" s="511" t="s">
        <v>129</v>
      </c>
      <c r="F44" s="128" t="s">
        <v>123</v>
      </c>
      <c r="G44" s="128" t="s">
        <v>78</v>
      </c>
      <c r="H44" s="212"/>
      <c r="I44" s="130">
        <f t="shared" si="0"/>
        <v>0</v>
      </c>
      <c r="J44" s="130"/>
      <c r="K44" s="130" t="s">
        <v>238</v>
      </c>
      <c r="L44" s="570" t="s">
        <v>514</v>
      </c>
    </row>
    <row r="45" spans="4:12" ht="20.100000000000001" customHeight="1">
      <c r="D45" s="506"/>
      <c r="E45" s="509"/>
      <c r="F45" s="119" t="s">
        <v>55</v>
      </c>
      <c r="G45" s="362" t="s">
        <v>56</v>
      </c>
      <c r="H45" s="366"/>
      <c r="I45" s="130">
        <f t="shared" si="0"/>
        <v>0</v>
      </c>
      <c r="J45" s="121">
        <v>33</v>
      </c>
      <c r="K45" s="121"/>
      <c r="L45" s="571"/>
    </row>
    <row r="46" spans="4:12" ht="20.100000000000001" customHeight="1">
      <c r="D46" s="506"/>
      <c r="E46" s="509"/>
      <c r="F46" s="119" t="s">
        <v>122</v>
      </c>
      <c r="G46" s="362" t="s">
        <v>313</v>
      </c>
      <c r="H46" s="366"/>
      <c r="I46" s="130">
        <f t="shared" si="0"/>
        <v>0</v>
      </c>
      <c r="J46" s="119"/>
      <c r="K46" s="119"/>
      <c r="L46" s="571"/>
    </row>
    <row r="47" spans="4:12" ht="20.100000000000001" customHeight="1">
      <c r="D47" s="506"/>
      <c r="E47" s="509"/>
      <c r="F47" s="122" t="s">
        <v>49</v>
      </c>
      <c r="G47" s="197" t="s">
        <v>70</v>
      </c>
      <c r="H47" s="366"/>
      <c r="I47" s="130">
        <f t="shared" si="0"/>
        <v>0</v>
      </c>
      <c r="J47" s="121"/>
      <c r="K47" s="121"/>
      <c r="L47" s="571"/>
    </row>
    <row r="48" spans="4:12" ht="20.100000000000001" customHeight="1">
      <c r="D48" s="506"/>
      <c r="E48" s="509"/>
      <c r="F48" s="119" t="s">
        <v>50</v>
      </c>
      <c r="G48" s="362"/>
      <c r="H48" s="366"/>
      <c r="I48" s="130">
        <f t="shared" si="0"/>
        <v>0</v>
      </c>
      <c r="J48" s="121"/>
      <c r="K48" s="121"/>
      <c r="L48" s="571"/>
    </row>
    <row r="49" spans="4:12" ht="20.100000000000001" customHeight="1">
      <c r="D49" s="506"/>
      <c r="E49" s="510"/>
      <c r="F49" s="125" t="s">
        <v>77</v>
      </c>
      <c r="G49" s="363" t="s">
        <v>56</v>
      </c>
      <c r="H49" s="366"/>
      <c r="I49" s="130">
        <f t="shared" si="0"/>
        <v>0</v>
      </c>
      <c r="J49" s="127"/>
      <c r="K49" s="127"/>
      <c r="L49" s="572"/>
    </row>
    <row r="50" spans="4:12" ht="20.100000000000001" customHeight="1">
      <c r="D50" s="506"/>
      <c r="E50" s="511" t="s">
        <v>130</v>
      </c>
      <c r="F50" s="128" t="s">
        <v>123</v>
      </c>
      <c r="G50" s="128" t="s">
        <v>78</v>
      </c>
      <c r="H50" s="128"/>
      <c r="I50" s="130">
        <f t="shared" si="0"/>
        <v>0</v>
      </c>
      <c r="J50" s="130"/>
      <c r="K50" s="130" t="s">
        <v>238</v>
      </c>
      <c r="L50" s="570"/>
    </row>
    <row r="51" spans="4:12" ht="20.100000000000001" customHeight="1">
      <c r="D51" s="506"/>
      <c r="E51" s="509"/>
      <c r="F51" s="119" t="s">
        <v>55</v>
      </c>
      <c r="G51" s="362" t="s">
        <v>68</v>
      </c>
      <c r="H51" s="362" t="s">
        <v>560</v>
      </c>
      <c r="I51" s="130">
        <f t="shared" si="0"/>
        <v>16</v>
      </c>
      <c r="J51" s="121">
        <v>33</v>
      </c>
      <c r="K51" s="121"/>
      <c r="L51" s="571"/>
    </row>
    <row r="52" spans="4:12" ht="20.100000000000001" customHeight="1">
      <c r="D52" s="506"/>
      <c r="E52" s="509"/>
      <c r="F52" s="119" t="s">
        <v>122</v>
      </c>
      <c r="G52" s="362" t="s">
        <v>352</v>
      </c>
      <c r="H52" s="362" t="s">
        <v>746</v>
      </c>
      <c r="I52" s="130">
        <f t="shared" si="0"/>
        <v>18</v>
      </c>
      <c r="J52" s="119"/>
      <c r="K52" s="119"/>
      <c r="L52" s="571"/>
    </row>
    <row r="53" spans="4:12" ht="20.100000000000001" customHeight="1">
      <c r="D53" s="506"/>
      <c r="E53" s="509"/>
      <c r="F53" s="122" t="s">
        <v>49</v>
      </c>
      <c r="G53" s="197" t="s">
        <v>72</v>
      </c>
      <c r="H53" s="141" t="s">
        <v>717</v>
      </c>
      <c r="I53" s="130">
        <f t="shared" si="0"/>
        <v>69</v>
      </c>
      <c r="J53" s="121"/>
      <c r="K53" s="121"/>
      <c r="L53" s="571"/>
    </row>
    <row r="54" spans="4:12" ht="20.100000000000001" customHeight="1">
      <c r="D54" s="506"/>
      <c r="E54" s="509"/>
      <c r="F54" s="119" t="s">
        <v>50</v>
      </c>
      <c r="G54" s="362"/>
      <c r="H54" s="362" t="s">
        <v>560</v>
      </c>
      <c r="I54" s="130">
        <f t="shared" si="0"/>
        <v>17</v>
      </c>
      <c r="J54" s="121"/>
      <c r="K54" s="121"/>
      <c r="L54" s="571"/>
    </row>
    <row r="55" spans="4:12" ht="20.100000000000001" customHeight="1">
      <c r="D55" s="506"/>
      <c r="E55" s="510"/>
      <c r="F55" s="125" t="s">
        <v>77</v>
      </c>
      <c r="G55" s="363" t="s">
        <v>68</v>
      </c>
      <c r="H55" s="363" t="s">
        <v>560</v>
      </c>
      <c r="I55" s="130">
        <f t="shared" si="0"/>
        <v>16</v>
      </c>
      <c r="J55" s="127"/>
      <c r="K55" s="127"/>
      <c r="L55" s="572"/>
    </row>
    <row r="56" spans="4:12" ht="20.100000000000001" customHeight="1">
      <c r="D56" s="506"/>
      <c r="E56" s="511" t="s">
        <v>131</v>
      </c>
      <c r="F56" s="128" t="s">
        <v>123</v>
      </c>
      <c r="G56" s="411" t="s">
        <v>78</v>
      </c>
      <c r="H56" s="412"/>
      <c r="I56" s="130">
        <f t="shared" si="0"/>
        <v>0</v>
      </c>
      <c r="J56" s="130"/>
      <c r="K56" s="130" t="s">
        <v>238</v>
      </c>
      <c r="L56" s="570" t="s">
        <v>514</v>
      </c>
    </row>
    <row r="57" spans="4:12" ht="20.100000000000001" customHeight="1">
      <c r="D57" s="506"/>
      <c r="E57" s="509"/>
      <c r="F57" s="119" t="s">
        <v>55</v>
      </c>
      <c r="G57" s="362" t="s">
        <v>261</v>
      </c>
      <c r="H57" s="366"/>
      <c r="I57" s="130">
        <f t="shared" si="0"/>
        <v>0</v>
      </c>
      <c r="J57" s="121">
        <v>33</v>
      </c>
      <c r="K57" s="121"/>
      <c r="L57" s="571"/>
    </row>
    <row r="58" spans="4:12" ht="20.100000000000001" customHeight="1">
      <c r="D58" s="506"/>
      <c r="E58" s="509"/>
      <c r="F58" s="119" t="s">
        <v>122</v>
      </c>
      <c r="G58" s="362" t="s">
        <v>353</v>
      </c>
      <c r="H58" s="366"/>
      <c r="I58" s="130">
        <f t="shared" si="0"/>
        <v>0</v>
      </c>
      <c r="J58" s="119"/>
      <c r="K58" s="119"/>
      <c r="L58" s="571"/>
    </row>
    <row r="59" spans="4:12" ht="20.100000000000001" customHeight="1">
      <c r="D59" s="506"/>
      <c r="E59" s="509"/>
      <c r="F59" s="122" t="s">
        <v>49</v>
      </c>
      <c r="G59" s="413" t="s">
        <v>262</v>
      </c>
      <c r="H59" s="366"/>
      <c r="I59" s="130">
        <f t="shared" si="0"/>
        <v>0</v>
      </c>
      <c r="J59" s="121"/>
      <c r="K59" s="121"/>
      <c r="L59" s="571"/>
    </row>
    <row r="60" spans="4:12" ht="17.649999999999999" customHeight="1">
      <c r="D60" s="506"/>
      <c r="E60" s="509"/>
      <c r="F60" s="119" t="s">
        <v>50</v>
      </c>
      <c r="G60" s="362"/>
      <c r="H60" s="366"/>
      <c r="I60" s="130">
        <f t="shared" si="0"/>
        <v>0</v>
      </c>
      <c r="J60" s="121"/>
      <c r="K60" s="121"/>
      <c r="L60" s="571"/>
    </row>
    <row r="61" spans="4:12" ht="16.5" customHeight="1">
      <c r="D61" s="506"/>
      <c r="E61" s="510"/>
      <c r="F61" s="125" t="s">
        <v>77</v>
      </c>
      <c r="G61" s="363" t="s">
        <v>261</v>
      </c>
      <c r="H61" s="366"/>
      <c r="I61" s="130">
        <f t="shared" si="0"/>
        <v>0</v>
      </c>
      <c r="J61" s="127"/>
      <c r="K61" s="127"/>
      <c r="L61" s="572"/>
    </row>
    <row r="62" spans="4:12" ht="17.25" customHeight="1">
      <c r="D62" s="506"/>
      <c r="E62" s="511" t="s">
        <v>132</v>
      </c>
      <c r="F62" s="98" t="s">
        <v>123</v>
      </c>
      <c r="G62" s="414"/>
      <c r="H62" s="414"/>
      <c r="I62" s="100">
        <f t="shared" si="0"/>
        <v>0</v>
      </c>
      <c r="J62" s="100"/>
      <c r="K62" s="100" t="s">
        <v>238</v>
      </c>
      <c r="L62" s="523"/>
    </row>
    <row r="63" spans="4:12" ht="16.5" customHeight="1">
      <c r="D63" s="506"/>
      <c r="E63" s="509"/>
      <c r="F63" s="104" t="s">
        <v>55</v>
      </c>
      <c r="G63" s="415"/>
      <c r="H63" s="415"/>
      <c r="I63" s="100">
        <f t="shared" si="0"/>
        <v>0</v>
      </c>
      <c r="J63" s="146">
        <v>33</v>
      </c>
      <c r="K63" s="146"/>
      <c r="L63" s="521"/>
    </row>
    <row r="64" spans="4:12" ht="16.5" customHeight="1">
      <c r="D64" s="506"/>
      <c r="E64" s="509"/>
      <c r="F64" s="104" t="s">
        <v>122</v>
      </c>
      <c r="G64" s="415"/>
      <c r="H64" s="415"/>
      <c r="I64" s="100">
        <f t="shared" si="0"/>
        <v>0</v>
      </c>
      <c r="J64" s="104"/>
      <c r="K64" s="104"/>
      <c r="L64" s="521"/>
    </row>
    <row r="65" spans="4:12" ht="20.100000000000001" customHeight="1">
      <c r="D65" s="506"/>
      <c r="E65" s="509"/>
      <c r="F65" s="107" t="s">
        <v>49</v>
      </c>
      <c r="G65" s="416"/>
      <c r="H65" s="416"/>
      <c r="I65" s="100">
        <f t="shared" si="0"/>
        <v>0</v>
      </c>
      <c r="J65" s="146"/>
      <c r="K65" s="146"/>
      <c r="L65" s="521"/>
    </row>
    <row r="66" spans="4:12" ht="20.100000000000001" customHeight="1">
      <c r="D66" s="506"/>
      <c r="E66" s="509"/>
      <c r="F66" s="104" t="s">
        <v>50</v>
      </c>
      <c r="G66" s="415"/>
      <c r="H66" s="415"/>
      <c r="I66" s="100">
        <f t="shared" si="0"/>
        <v>0</v>
      </c>
      <c r="J66" s="146"/>
      <c r="K66" s="146"/>
      <c r="L66" s="521"/>
    </row>
    <row r="67" spans="4:12" ht="20.100000000000001" customHeight="1">
      <c r="D67" s="506"/>
      <c r="E67" s="510"/>
      <c r="F67" s="148" t="s">
        <v>77</v>
      </c>
      <c r="G67" s="417"/>
      <c r="H67" s="417"/>
      <c r="I67" s="100">
        <f t="shared" si="0"/>
        <v>0</v>
      </c>
      <c r="J67" s="150"/>
      <c r="K67" s="150"/>
      <c r="L67" s="522"/>
    </row>
    <row r="68" spans="4:12" ht="20.100000000000001" customHeight="1">
      <c r="D68" s="506"/>
      <c r="E68" s="511" t="s">
        <v>133</v>
      </c>
      <c r="F68" s="98" t="s">
        <v>123</v>
      </c>
      <c r="G68" s="212"/>
      <c r="H68" s="212"/>
      <c r="I68" s="100">
        <f t="shared" si="0"/>
        <v>0</v>
      </c>
      <c r="J68" s="100"/>
      <c r="K68" s="182" t="s">
        <v>238</v>
      </c>
      <c r="L68" s="523"/>
    </row>
    <row r="69" spans="4:12" ht="20.100000000000001" customHeight="1">
      <c r="D69" s="506"/>
      <c r="E69" s="509"/>
      <c r="F69" s="104" t="s">
        <v>55</v>
      </c>
      <c r="G69" s="366"/>
      <c r="H69" s="366"/>
      <c r="I69" s="100">
        <f t="shared" si="0"/>
        <v>0</v>
      </c>
      <c r="J69" s="146">
        <v>33</v>
      </c>
      <c r="K69" s="146"/>
      <c r="L69" s="521"/>
    </row>
    <row r="70" spans="4:12" ht="20.100000000000001" customHeight="1">
      <c r="D70" s="506"/>
      <c r="E70" s="509"/>
      <c r="F70" s="104" t="s">
        <v>122</v>
      </c>
      <c r="G70" s="366"/>
      <c r="H70" s="366"/>
      <c r="I70" s="100">
        <f t="shared" si="0"/>
        <v>0</v>
      </c>
      <c r="J70" s="104"/>
      <c r="K70" s="104"/>
      <c r="L70" s="521"/>
    </row>
    <row r="71" spans="4:12" ht="20.100000000000001" customHeight="1">
      <c r="D71" s="506"/>
      <c r="E71" s="509"/>
      <c r="F71" s="107" t="s">
        <v>49</v>
      </c>
      <c r="G71" s="216"/>
      <c r="H71" s="216"/>
      <c r="I71" s="100">
        <f t="shared" si="0"/>
        <v>0</v>
      </c>
      <c r="J71" s="146"/>
      <c r="K71" s="146"/>
      <c r="L71" s="521"/>
    </row>
    <row r="72" spans="4:12" ht="20.100000000000001" customHeight="1">
      <c r="D72" s="506"/>
      <c r="E72" s="509"/>
      <c r="F72" s="104" t="s">
        <v>50</v>
      </c>
      <c r="G72" s="366"/>
      <c r="H72" s="366"/>
      <c r="I72" s="100">
        <f t="shared" si="0"/>
        <v>0</v>
      </c>
      <c r="J72" s="146"/>
      <c r="K72" s="146"/>
      <c r="L72" s="521"/>
    </row>
    <row r="73" spans="4:12" ht="20.100000000000001" customHeight="1">
      <c r="D73" s="506"/>
      <c r="E73" s="510"/>
      <c r="F73" s="154" t="s">
        <v>77</v>
      </c>
      <c r="G73" s="369"/>
      <c r="H73" s="418"/>
      <c r="I73" s="100">
        <f t="shared" ref="I73:I136" si="1">LENB(H73)</f>
        <v>0</v>
      </c>
      <c r="J73" s="156"/>
      <c r="K73" s="150"/>
      <c r="L73" s="522"/>
    </row>
    <row r="74" spans="4:12" ht="19.5" customHeight="1">
      <c r="D74" s="506"/>
      <c r="E74" s="511" t="s">
        <v>147</v>
      </c>
      <c r="F74" s="98" t="s">
        <v>123</v>
      </c>
      <c r="G74" s="212"/>
      <c r="H74" s="212"/>
      <c r="I74" s="100">
        <f t="shared" si="1"/>
        <v>0</v>
      </c>
      <c r="J74" s="100"/>
      <c r="K74" s="100" t="s">
        <v>238</v>
      </c>
      <c r="L74" s="523"/>
    </row>
    <row r="75" spans="4:12" ht="20.100000000000001" customHeight="1">
      <c r="D75" s="506"/>
      <c r="E75" s="509"/>
      <c r="F75" s="104" t="s">
        <v>55</v>
      </c>
      <c r="G75" s="366"/>
      <c r="H75" s="366"/>
      <c r="I75" s="100">
        <f t="shared" si="1"/>
        <v>0</v>
      </c>
      <c r="J75" s="146">
        <v>33</v>
      </c>
      <c r="K75" s="146"/>
      <c r="L75" s="521"/>
    </row>
    <row r="76" spans="4:12" ht="20.100000000000001" customHeight="1">
      <c r="D76" s="506"/>
      <c r="E76" s="509"/>
      <c r="F76" s="104" t="s">
        <v>122</v>
      </c>
      <c r="G76" s="366"/>
      <c r="H76" s="366"/>
      <c r="I76" s="100">
        <f t="shared" si="1"/>
        <v>0</v>
      </c>
      <c r="J76" s="104"/>
      <c r="K76" s="104"/>
      <c r="L76" s="521"/>
    </row>
    <row r="77" spans="4:12" ht="20.100000000000001" customHeight="1">
      <c r="D77" s="506"/>
      <c r="E77" s="509"/>
      <c r="F77" s="107" t="s">
        <v>49</v>
      </c>
      <c r="G77" s="216"/>
      <c r="H77" s="216"/>
      <c r="I77" s="100">
        <f t="shared" si="1"/>
        <v>0</v>
      </c>
      <c r="J77" s="146"/>
      <c r="K77" s="146"/>
      <c r="L77" s="521"/>
    </row>
    <row r="78" spans="4:12" ht="20.100000000000001" customHeight="1">
      <c r="D78" s="506"/>
      <c r="E78" s="509"/>
      <c r="F78" s="104" t="s">
        <v>50</v>
      </c>
      <c r="G78" s="366"/>
      <c r="H78" s="366"/>
      <c r="I78" s="100">
        <f t="shared" si="1"/>
        <v>0</v>
      </c>
      <c r="J78" s="146"/>
      <c r="K78" s="146"/>
      <c r="L78" s="521"/>
    </row>
    <row r="79" spans="4:12" ht="20.100000000000001" customHeight="1">
      <c r="D79" s="506"/>
      <c r="E79" s="510"/>
      <c r="F79" s="148" t="s">
        <v>77</v>
      </c>
      <c r="G79" s="369"/>
      <c r="H79" s="369"/>
      <c r="I79" s="100">
        <f t="shared" si="1"/>
        <v>0</v>
      </c>
      <c r="J79" s="150"/>
      <c r="K79" s="150"/>
      <c r="L79" s="522"/>
    </row>
    <row r="80" spans="4:12" ht="20.100000000000001" customHeight="1">
      <c r="D80" s="506"/>
      <c r="E80" s="511" t="s">
        <v>148</v>
      </c>
      <c r="F80" s="98" t="s">
        <v>123</v>
      </c>
      <c r="G80" s="212"/>
      <c r="H80" s="212"/>
      <c r="I80" s="100">
        <f t="shared" si="1"/>
        <v>0</v>
      </c>
      <c r="J80" s="100"/>
      <c r="K80" s="100" t="s">
        <v>238</v>
      </c>
      <c r="L80" s="523"/>
    </row>
    <row r="81" spans="4:12" ht="20.100000000000001" customHeight="1">
      <c r="D81" s="506"/>
      <c r="E81" s="509"/>
      <c r="F81" s="104" t="s">
        <v>55</v>
      </c>
      <c r="G81" s="366"/>
      <c r="H81" s="366"/>
      <c r="I81" s="100">
        <f t="shared" si="1"/>
        <v>0</v>
      </c>
      <c r="J81" s="146">
        <v>33</v>
      </c>
      <c r="K81" s="146"/>
      <c r="L81" s="521"/>
    </row>
    <row r="82" spans="4:12" ht="20.100000000000001" customHeight="1">
      <c r="D82" s="506"/>
      <c r="E82" s="509"/>
      <c r="F82" s="104" t="s">
        <v>122</v>
      </c>
      <c r="G82" s="366"/>
      <c r="H82" s="366"/>
      <c r="I82" s="100">
        <f t="shared" si="1"/>
        <v>0</v>
      </c>
      <c r="J82" s="104"/>
      <c r="K82" s="104"/>
      <c r="L82" s="521"/>
    </row>
    <row r="83" spans="4:12" ht="20.100000000000001" customHeight="1">
      <c r="D83" s="506"/>
      <c r="E83" s="509"/>
      <c r="F83" s="107" t="s">
        <v>49</v>
      </c>
      <c r="G83" s="216"/>
      <c r="H83" s="216"/>
      <c r="I83" s="100">
        <f t="shared" si="1"/>
        <v>0</v>
      </c>
      <c r="J83" s="146"/>
      <c r="K83" s="146"/>
      <c r="L83" s="521"/>
    </row>
    <row r="84" spans="4:12" ht="20.100000000000001" customHeight="1">
      <c r="D84" s="506"/>
      <c r="E84" s="509"/>
      <c r="F84" s="104" t="s">
        <v>50</v>
      </c>
      <c r="G84" s="366"/>
      <c r="H84" s="366"/>
      <c r="I84" s="100">
        <f t="shared" si="1"/>
        <v>0</v>
      </c>
      <c r="J84" s="146"/>
      <c r="K84" s="146"/>
      <c r="L84" s="521"/>
    </row>
    <row r="85" spans="4:12" ht="20.100000000000001" customHeight="1">
      <c r="D85" s="506"/>
      <c r="E85" s="510"/>
      <c r="F85" s="148" t="s">
        <v>77</v>
      </c>
      <c r="G85" s="369"/>
      <c r="H85" s="369"/>
      <c r="I85" s="100">
        <f t="shared" si="1"/>
        <v>0</v>
      </c>
      <c r="J85" s="150"/>
      <c r="K85" s="150"/>
      <c r="L85" s="522"/>
    </row>
    <row r="86" spans="4:12" ht="20.100000000000001" customHeight="1">
      <c r="D86" s="506"/>
      <c r="E86" s="511" t="s">
        <v>149</v>
      </c>
      <c r="F86" s="98" t="s">
        <v>123</v>
      </c>
      <c r="G86" s="212"/>
      <c r="H86" s="212"/>
      <c r="I86" s="100">
        <f t="shared" si="1"/>
        <v>0</v>
      </c>
      <c r="J86" s="190"/>
      <c r="K86" s="100" t="s">
        <v>238</v>
      </c>
      <c r="L86" s="576"/>
    </row>
    <row r="87" spans="4:12" ht="20.100000000000001" customHeight="1">
      <c r="D87" s="506"/>
      <c r="E87" s="509"/>
      <c r="F87" s="104" t="s">
        <v>55</v>
      </c>
      <c r="G87" s="366"/>
      <c r="H87" s="366"/>
      <c r="I87" s="100">
        <f t="shared" si="1"/>
        <v>0</v>
      </c>
      <c r="J87" s="159">
        <v>33</v>
      </c>
      <c r="K87" s="146"/>
      <c r="L87" s="577"/>
    </row>
    <row r="88" spans="4:12" ht="20.100000000000001" customHeight="1">
      <c r="D88" s="506"/>
      <c r="E88" s="509"/>
      <c r="F88" s="104" t="s">
        <v>122</v>
      </c>
      <c r="G88" s="366"/>
      <c r="H88" s="366"/>
      <c r="I88" s="100">
        <f t="shared" si="1"/>
        <v>0</v>
      </c>
      <c r="J88" s="193"/>
      <c r="K88" s="104"/>
      <c r="L88" s="577"/>
    </row>
    <row r="89" spans="4:12" ht="20.100000000000001" customHeight="1">
      <c r="D89" s="506"/>
      <c r="E89" s="509"/>
      <c r="F89" s="107" t="s">
        <v>49</v>
      </c>
      <c r="G89" s="216"/>
      <c r="H89" s="216"/>
      <c r="I89" s="100">
        <f t="shared" si="1"/>
        <v>0</v>
      </c>
      <c r="J89" s="159"/>
      <c r="K89" s="146"/>
      <c r="L89" s="577"/>
    </row>
    <row r="90" spans="4:12" ht="20.100000000000001" customHeight="1">
      <c r="D90" s="506"/>
      <c r="E90" s="509"/>
      <c r="F90" s="104" t="s">
        <v>50</v>
      </c>
      <c r="G90" s="366"/>
      <c r="H90" s="366"/>
      <c r="I90" s="100">
        <f t="shared" si="1"/>
        <v>0</v>
      </c>
      <c r="J90" s="159"/>
      <c r="K90" s="146"/>
      <c r="L90" s="577"/>
    </row>
    <row r="91" spans="4:12" ht="20.100000000000001" customHeight="1">
      <c r="D91" s="506"/>
      <c r="E91" s="510"/>
      <c r="F91" s="148" t="s">
        <v>77</v>
      </c>
      <c r="G91" s="369"/>
      <c r="H91" s="369"/>
      <c r="I91" s="100">
        <f t="shared" si="1"/>
        <v>0</v>
      </c>
      <c r="J91" s="194"/>
      <c r="K91" s="150"/>
      <c r="L91" s="578"/>
    </row>
    <row r="92" spans="4:12" ht="20.100000000000001" customHeight="1">
      <c r="D92" s="506"/>
      <c r="E92" s="511" t="s">
        <v>150</v>
      </c>
      <c r="F92" s="98" t="s">
        <v>123</v>
      </c>
      <c r="G92" s="167"/>
      <c r="H92" s="167"/>
      <c r="I92" s="100">
        <f t="shared" si="1"/>
        <v>0</v>
      </c>
      <c r="J92" s="100"/>
      <c r="K92" s="190" t="s">
        <v>238</v>
      </c>
      <c r="L92" s="523"/>
    </row>
    <row r="93" spans="4:12" ht="20.100000000000001" customHeight="1">
      <c r="D93" s="506"/>
      <c r="E93" s="509"/>
      <c r="F93" s="104" t="s">
        <v>55</v>
      </c>
      <c r="G93" s="168"/>
      <c r="H93" s="168"/>
      <c r="I93" s="100">
        <f t="shared" si="1"/>
        <v>0</v>
      </c>
      <c r="J93" s="146">
        <v>33</v>
      </c>
      <c r="K93" s="159"/>
      <c r="L93" s="521"/>
    </row>
    <row r="94" spans="4:12" ht="20.100000000000001" customHeight="1">
      <c r="D94" s="506"/>
      <c r="E94" s="509"/>
      <c r="F94" s="104" t="s">
        <v>122</v>
      </c>
      <c r="G94" s="168"/>
      <c r="H94" s="168"/>
      <c r="I94" s="100">
        <f t="shared" si="1"/>
        <v>0</v>
      </c>
      <c r="J94" s="104"/>
      <c r="K94" s="193"/>
      <c r="L94" s="521"/>
    </row>
    <row r="95" spans="4:12" ht="20.100000000000001" customHeight="1">
      <c r="D95" s="506"/>
      <c r="E95" s="509"/>
      <c r="F95" s="107" t="s">
        <v>49</v>
      </c>
      <c r="G95" s="169"/>
      <c r="H95" s="169"/>
      <c r="I95" s="100">
        <f t="shared" si="1"/>
        <v>0</v>
      </c>
      <c r="J95" s="146"/>
      <c r="K95" s="159"/>
      <c r="L95" s="521"/>
    </row>
    <row r="96" spans="4:12" ht="20.100000000000001" customHeight="1">
      <c r="D96" s="506"/>
      <c r="E96" s="509"/>
      <c r="F96" s="104" t="s">
        <v>50</v>
      </c>
      <c r="G96" s="168"/>
      <c r="H96" s="168"/>
      <c r="I96" s="100">
        <f t="shared" si="1"/>
        <v>0</v>
      </c>
      <c r="J96" s="146"/>
      <c r="K96" s="159"/>
      <c r="L96" s="521"/>
    </row>
    <row r="97" spans="4:12" ht="20.100000000000001" customHeight="1" thickBot="1">
      <c r="D97" s="506"/>
      <c r="E97" s="509"/>
      <c r="F97" s="154" t="s">
        <v>77</v>
      </c>
      <c r="G97" s="187"/>
      <c r="H97" s="187"/>
      <c r="I97" s="113">
        <f t="shared" si="1"/>
        <v>0</v>
      </c>
      <c r="J97" s="156"/>
      <c r="K97" s="196"/>
      <c r="L97" s="521"/>
    </row>
    <row r="98" spans="4:12" ht="20.100000000000001" customHeight="1">
      <c r="D98" s="505" t="s">
        <v>120</v>
      </c>
      <c r="E98" s="508" t="s">
        <v>118</v>
      </c>
      <c r="F98" s="115" t="s">
        <v>67</v>
      </c>
      <c r="G98" s="115" t="s">
        <v>78</v>
      </c>
      <c r="H98" s="115"/>
      <c r="I98" s="117">
        <f t="shared" si="1"/>
        <v>0</v>
      </c>
      <c r="J98" s="118"/>
      <c r="K98" s="419" t="s">
        <v>238</v>
      </c>
      <c r="L98" s="579"/>
    </row>
    <row r="99" spans="4:12" ht="20.100000000000001" customHeight="1">
      <c r="D99" s="506"/>
      <c r="E99" s="509"/>
      <c r="F99" s="119" t="s">
        <v>55</v>
      </c>
      <c r="G99" s="135" t="s">
        <v>263</v>
      </c>
      <c r="H99" s="135" t="s">
        <v>563</v>
      </c>
      <c r="I99" s="100">
        <f t="shared" si="1"/>
        <v>22</v>
      </c>
      <c r="J99" s="121">
        <v>33</v>
      </c>
      <c r="K99" s="199"/>
      <c r="L99" s="571"/>
    </row>
    <row r="100" spans="4:12" ht="20.100000000000001" customHeight="1">
      <c r="D100" s="506"/>
      <c r="E100" s="509"/>
      <c r="F100" s="119" t="s">
        <v>122</v>
      </c>
      <c r="G100" s="135" t="s">
        <v>354</v>
      </c>
      <c r="H100" s="135" t="s">
        <v>564</v>
      </c>
      <c r="I100" s="100">
        <f t="shared" si="1"/>
        <v>15</v>
      </c>
      <c r="J100" s="119"/>
      <c r="K100" s="200"/>
      <c r="L100" s="571"/>
    </row>
    <row r="101" spans="4:12" ht="19.899999999999999" customHeight="1">
      <c r="D101" s="506"/>
      <c r="E101" s="509"/>
      <c r="F101" s="122" t="s">
        <v>49</v>
      </c>
      <c r="G101" s="197" t="s">
        <v>264</v>
      </c>
      <c r="H101" s="81" t="s">
        <v>749</v>
      </c>
      <c r="I101" s="100">
        <f t="shared" si="1"/>
        <v>34</v>
      </c>
      <c r="J101" s="121"/>
      <c r="K101" s="199"/>
      <c r="L101" s="571"/>
    </row>
    <row r="102" spans="4:12" ht="17.649999999999999" customHeight="1">
      <c r="D102" s="506"/>
      <c r="E102" s="509"/>
      <c r="F102" s="119" t="s">
        <v>50</v>
      </c>
      <c r="G102" s="135"/>
      <c r="H102" s="135" t="s">
        <v>563</v>
      </c>
      <c r="I102" s="100">
        <f t="shared" si="1"/>
        <v>22</v>
      </c>
      <c r="J102" s="121"/>
      <c r="K102" s="199"/>
      <c r="L102" s="571"/>
    </row>
    <row r="103" spans="4:12" ht="17.649999999999999" customHeight="1">
      <c r="D103" s="506"/>
      <c r="E103" s="510"/>
      <c r="F103" s="125" t="s">
        <v>77</v>
      </c>
      <c r="G103" s="137" t="s">
        <v>263</v>
      </c>
      <c r="H103" s="135" t="s">
        <v>563</v>
      </c>
      <c r="I103" s="100">
        <f t="shared" si="1"/>
        <v>22</v>
      </c>
      <c r="J103" s="127"/>
      <c r="K103" s="201"/>
      <c r="L103" s="572"/>
    </row>
    <row r="104" spans="4:12" ht="17.649999999999999" customHeight="1">
      <c r="D104" s="506"/>
      <c r="E104" s="511" t="s">
        <v>134</v>
      </c>
      <c r="F104" s="128" t="s">
        <v>67</v>
      </c>
      <c r="G104" s="128" t="s">
        <v>78</v>
      </c>
      <c r="H104" s="128"/>
      <c r="I104" s="100">
        <f t="shared" si="1"/>
        <v>0</v>
      </c>
      <c r="J104" s="130"/>
      <c r="K104" s="198" t="s">
        <v>238</v>
      </c>
      <c r="L104" s="570"/>
    </row>
    <row r="105" spans="4:12" ht="17.649999999999999" customHeight="1">
      <c r="D105" s="506"/>
      <c r="E105" s="509"/>
      <c r="F105" s="119" t="s">
        <v>55</v>
      </c>
      <c r="G105" s="135" t="s">
        <v>265</v>
      </c>
      <c r="H105" s="135" t="s">
        <v>265</v>
      </c>
      <c r="I105" s="100">
        <f t="shared" si="1"/>
        <v>9</v>
      </c>
      <c r="J105" s="121">
        <v>33</v>
      </c>
      <c r="K105" s="199"/>
      <c r="L105" s="571"/>
    </row>
    <row r="106" spans="4:12" ht="17.649999999999999" customHeight="1">
      <c r="D106" s="506"/>
      <c r="E106" s="509"/>
      <c r="F106" s="119" t="s">
        <v>122</v>
      </c>
      <c r="G106" s="135" t="s">
        <v>316</v>
      </c>
      <c r="H106" s="135" t="s">
        <v>316</v>
      </c>
      <c r="I106" s="100">
        <f t="shared" si="1"/>
        <v>9</v>
      </c>
      <c r="J106" s="119"/>
      <c r="K106" s="200"/>
      <c r="L106" s="571"/>
    </row>
    <row r="107" spans="4:12" ht="17.649999999999999" customHeight="1">
      <c r="D107" s="506"/>
      <c r="E107" s="509"/>
      <c r="F107" s="122" t="s">
        <v>49</v>
      </c>
      <c r="G107" s="197" t="s">
        <v>74</v>
      </c>
      <c r="H107" s="141" t="s">
        <v>565</v>
      </c>
      <c r="I107" s="100">
        <f t="shared" si="1"/>
        <v>37</v>
      </c>
      <c r="J107" s="121"/>
      <c r="K107" s="199"/>
      <c r="L107" s="571"/>
    </row>
    <row r="108" spans="4:12" ht="17.649999999999999" customHeight="1">
      <c r="D108" s="506"/>
      <c r="E108" s="509"/>
      <c r="F108" s="119" t="s">
        <v>50</v>
      </c>
      <c r="G108" s="135"/>
      <c r="H108" s="135" t="s">
        <v>265</v>
      </c>
      <c r="I108" s="100">
        <f t="shared" si="1"/>
        <v>9</v>
      </c>
      <c r="J108" s="121"/>
      <c r="K108" s="199"/>
      <c r="L108" s="571"/>
    </row>
    <row r="109" spans="4:12" ht="17.649999999999999" customHeight="1">
      <c r="D109" s="506"/>
      <c r="E109" s="510"/>
      <c r="F109" s="125" t="s">
        <v>77</v>
      </c>
      <c r="G109" s="137" t="s">
        <v>265</v>
      </c>
      <c r="H109" s="137" t="s">
        <v>265</v>
      </c>
      <c r="I109" s="100">
        <f t="shared" si="1"/>
        <v>9</v>
      </c>
      <c r="J109" s="127"/>
      <c r="K109" s="201"/>
      <c r="L109" s="572"/>
    </row>
    <row r="110" spans="4:12" ht="17.649999999999999" customHeight="1">
      <c r="D110" s="506"/>
      <c r="E110" s="511" t="s">
        <v>135</v>
      </c>
      <c r="F110" s="128" t="s">
        <v>67</v>
      </c>
      <c r="G110" s="128" t="s">
        <v>78</v>
      </c>
      <c r="H110" s="128"/>
      <c r="I110" s="100">
        <f t="shared" si="1"/>
        <v>0</v>
      </c>
      <c r="J110" s="130"/>
      <c r="K110" s="198" t="s">
        <v>238</v>
      </c>
      <c r="L110" s="570"/>
    </row>
    <row r="111" spans="4:12" ht="17.649999999999999" customHeight="1">
      <c r="D111" s="506"/>
      <c r="E111" s="509"/>
      <c r="F111" s="119" t="s">
        <v>55</v>
      </c>
      <c r="G111" s="135" t="s">
        <v>158</v>
      </c>
      <c r="H111" s="135" t="s">
        <v>158</v>
      </c>
      <c r="I111" s="100">
        <f t="shared" si="1"/>
        <v>6</v>
      </c>
      <c r="J111" s="121">
        <v>33</v>
      </c>
      <c r="K111" s="199"/>
      <c r="L111" s="571"/>
    </row>
    <row r="112" spans="4:12" ht="17.649999999999999" customHeight="1">
      <c r="D112" s="506"/>
      <c r="E112" s="509"/>
      <c r="F112" s="119" t="s">
        <v>122</v>
      </c>
      <c r="G112" s="135" t="s">
        <v>355</v>
      </c>
      <c r="H112" s="135" t="s">
        <v>355</v>
      </c>
      <c r="I112" s="100">
        <f t="shared" si="1"/>
        <v>6</v>
      </c>
      <c r="J112" s="119"/>
      <c r="K112" s="200"/>
      <c r="L112" s="571"/>
    </row>
    <row r="113" spans="4:12" ht="17.649999999999999" customHeight="1">
      <c r="D113" s="506"/>
      <c r="E113" s="509"/>
      <c r="F113" s="122" t="s">
        <v>49</v>
      </c>
      <c r="G113" s="197" t="s">
        <v>159</v>
      </c>
      <c r="H113" s="141" t="s">
        <v>566</v>
      </c>
      <c r="I113" s="100">
        <f t="shared" si="1"/>
        <v>34</v>
      </c>
      <c r="J113" s="121"/>
      <c r="K113" s="199"/>
      <c r="L113" s="571"/>
    </row>
    <row r="114" spans="4:12" ht="17.649999999999999" customHeight="1">
      <c r="D114" s="506"/>
      <c r="E114" s="509"/>
      <c r="F114" s="119" t="s">
        <v>50</v>
      </c>
      <c r="G114" s="135"/>
      <c r="H114" s="135" t="s">
        <v>158</v>
      </c>
      <c r="I114" s="100">
        <f t="shared" si="1"/>
        <v>6</v>
      </c>
      <c r="J114" s="121"/>
      <c r="K114" s="199"/>
      <c r="L114" s="571"/>
    </row>
    <row r="115" spans="4:12" ht="17.649999999999999" customHeight="1">
      <c r="D115" s="506"/>
      <c r="E115" s="510"/>
      <c r="F115" s="125" t="s">
        <v>77</v>
      </c>
      <c r="G115" s="137" t="s">
        <v>158</v>
      </c>
      <c r="H115" s="137" t="s">
        <v>158</v>
      </c>
      <c r="I115" s="100">
        <f t="shared" si="1"/>
        <v>6</v>
      </c>
      <c r="J115" s="127"/>
      <c r="K115" s="201"/>
      <c r="L115" s="572"/>
    </row>
    <row r="116" spans="4:12" ht="17.649999999999999" customHeight="1">
      <c r="D116" s="506"/>
      <c r="E116" s="511" t="s">
        <v>136</v>
      </c>
      <c r="F116" s="128" t="s">
        <v>67</v>
      </c>
      <c r="G116" s="128" t="s">
        <v>78</v>
      </c>
      <c r="H116" s="128"/>
      <c r="I116" s="100">
        <f t="shared" si="1"/>
        <v>0</v>
      </c>
      <c r="J116" s="130"/>
      <c r="K116" s="198" t="s">
        <v>238</v>
      </c>
      <c r="L116" s="570"/>
    </row>
    <row r="117" spans="4:12" ht="17.649999999999999" customHeight="1">
      <c r="D117" s="506"/>
      <c r="E117" s="509"/>
      <c r="F117" s="119" t="s">
        <v>55</v>
      </c>
      <c r="G117" s="135" t="s">
        <v>160</v>
      </c>
      <c r="H117" s="135" t="s">
        <v>160</v>
      </c>
      <c r="I117" s="100">
        <f t="shared" si="1"/>
        <v>14</v>
      </c>
      <c r="J117" s="121">
        <v>33</v>
      </c>
      <c r="K117" s="199"/>
      <c r="L117" s="571"/>
    </row>
    <row r="118" spans="4:12" ht="17.649999999999999" customHeight="1">
      <c r="D118" s="506"/>
      <c r="E118" s="509"/>
      <c r="F118" s="119" t="s">
        <v>122</v>
      </c>
      <c r="G118" s="135" t="s">
        <v>315</v>
      </c>
      <c r="H118" s="135" t="s">
        <v>315</v>
      </c>
      <c r="I118" s="100">
        <f t="shared" si="1"/>
        <v>14</v>
      </c>
      <c r="J118" s="119"/>
      <c r="K118" s="200"/>
      <c r="L118" s="571"/>
    </row>
    <row r="119" spans="4:12" ht="17.649999999999999" customHeight="1">
      <c r="D119" s="506"/>
      <c r="E119" s="509"/>
      <c r="F119" s="122" t="s">
        <v>49</v>
      </c>
      <c r="G119" s="197" t="s">
        <v>161</v>
      </c>
      <c r="H119" s="141" t="s">
        <v>567</v>
      </c>
      <c r="I119" s="100">
        <f t="shared" si="1"/>
        <v>47</v>
      </c>
      <c r="J119" s="121"/>
      <c r="K119" s="199"/>
      <c r="L119" s="571"/>
    </row>
    <row r="120" spans="4:12" ht="17.649999999999999" customHeight="1">
      <c r="D120" s="506"/>
      <c r="E120" s="509"/>
      <c r="F120" s="119" t="s">
        <v>50</v>
      </c>
      <c r="G120" s="135"/>
      <c r="H120" s="135" t="s">
        <v>160</v>
      </c>
      <c r="I120" s="100">
        <f t="shared" si="1"/>
        <v>14</v>
      </c>
      <c r="J120" s="121"/>
      <c r="K120" s="199"/>
      <c r="L120" s="571"/>
    </row>
    <row r="121" spans="4:12" ht="17.649999999999999" customHeight="1">
      <c r="D121" s="506"/>
      <c r="E121" s="510"/>
      <c r="F121" s="125" t="s">
        <v>77</v>
      </c>
      <c r="G121" s="137" t="s">
        <v>160</v>
      </c>
      <c r="H121" s="137" t="s">
        <v>160</v>
      </c>
      <c r="I121" s="100">
        <f t="shared" si="1"/>
        <v>14</v>
      </c>
      <c r="J121" s="127"/>
      <c r="K121" s="201"/>
      <c r="L121" s="572"/>
    </row>
    <row r="122" spans="4:12" ht="17.649999999999999" customHeight="1">
      <c r="D122" s="506"/>
      <c r="E122" s="511" t="s">
        <v>137</v>
      </c>
      <c r="F122" s="128" t="s">
        <v>67</v>
      </c>
      <c r="G122" s="128"/>
      <c r="H122" s="128"/>
      <c r="I122" s="100">
        <f t="shared" si="1"/>
        <v>0</v>
      </c>
      <c r="J122" s="130"/>
      <c r="K122" s="198" t="s">
        <v>238</v>
      </c>
      <c r="L122" s="570"/>
    </row>
    <row r="123" spans="4:12" ht="17.649999999999999" customHeight="1">
      <c r="D123" s="506"/>
      <c r="E123" s="509"/>
      <c r="F123" s="119" t="s">
        <v>55</v>
      </c>
      <c r="G123" s="135" t="s">
        <v>162</v>
      </c>
      <c r="H123" s="135" t="s">
        <v>568</v>
      </c>
      <c r="I123" s="100">
        <f t="shared" si="1"/>
        <v>24</v>
      </c>
      <c r="J123" s="121">
        <v>33</v>
      </c>
      <c r="K123" s="199"/>
      <c r="L123" s="571"/>
    </row>
    <row r="124" spans="4:12" ht="17.649999999999999" customHeight="1">
      <c r="D124" s="506"/>
      <c r="E124" s="509"/>
      <c r="F124" s="119" t="s">
        <v>122</v>
      </c>
      <c r="G124" s="135" t="s">
        <v>693</v>
      </c>
      <c r="H124" s="135" t="s">
        <v>693</v>
      </c>
      <c r="I124" s="100">
        <f t="shared" si="1"/>
        <v>16</v>
      </c>
      <c r="J124" s="119"/>
      <c r="K124" s="200"/>
      <c r="L124" s="571"/>
    </row>
    <row r="125" spans="4:12" ht="17.649999999999999" customHeight="1">
      <c r="D125" s="506"/>
      <c r="E125" s="509"/>
      <c r="F125" s="122" t="s">
        <v>49</v>
      </c>
      <c r="G125" s="197" t="s">
        <v>163</v>
      </c>
      <c r="H125" s="141" t="s">
        <v>569</v>
      </c>
      <c r="I125" s="100">
        <f t="shared" si="1"/>
        <v>32</v>
      </c>
      <c r="J125" s="121"/>
      <c r="K125" s="199"/>
      <c r="L125" s="571"/>
    </row>
    <row r="126" spans="4:12" ht="17.649999999999999" customHeight="1">
      <c r="D126" s="506"/>
      <c r="E126" s="509"/>
      <c r="F126" s="119" t="s">
        <v>50</v>
      </c>
      <c r="G126" s="135"/>
      <c r="H126" s="135" t="s">
        <v>568</v>
      </c>
      <c r="I126" s="100">
        <f t="shared" si="1"/>
        <v>24</v>
      </c>
      <c r="J126" s="121"/>
      <c r="K126" s="199"/>
      <c r="L126" s="571"/>
    </row>
    <row r="127" spans="4:12" ht="17.649999999999999" customHeight="1">
      <c r="D127" s="506"/>
      <c r="E127" s="509"/>
      <c r="F127" s="125" t="s">
        <v>77</v>
      </c>
      <c r="G127" s="137" t="s">
        <v>162</v>
      </c>
      <c r="H127" s="135" t="s">
        <v>568</v>
      </c>
      <c r="I127" s="100">
        <f t="shared" si="1"/>
        <v>24</v>
      </c>
      <c r="J127" s="127"/>
      <c r="K127" s="201"/>
      <c r="L127" s="572"/>
    </row>
    <row r="128" spans="4:12" ht="17.649999999999999" customHeight="1">
      <c r="D128" s="506"/>
      <c r="E128" s="511" t="s">
        <v>142</v>
      </c>
      <c r="F128" s="420" t="s">
        <v>67</v>
      </c>
      <c r="G128" s="128"/>
      <c r="H128" s="128"/>
      <c r="I128" s="100">
        <f t="shared" si="1"/>
        <v>0</v>
      </c>
      <c r="J128" s="130"/>
      <c r="K128" s="198" t="s">
        <v>238</v>
      </c>
      <c r="L128" s="570"/>
    </row>
    <row r="129" spans="4:12" ht="17.649999999999999" customHeight="1">
      <c r="D129" s="506"/>
      <c r="E129" s="509"/>
      <c r="F129" s="205" t="s">
        <v>55</v>
      </c>
      <c r="G129" s="135" t="s">
        <v>164</v>
      </c>
      <c r="H129" s="135" t="s">
        <v>570</v>
      </c>
      <c r="I129" s="100">
        <f t="shared" si="1"/>
        <v>14</v>
      </c>
      <c r="J129" s="121">
        <v>33</v>
      </c>
      <c r="K129" s="199"/>
      <c r="L129" s="571"/>
    </row>
    <row r="130" spans="4:12" ht="17.649999999999999" customHeight="1">
      <c r="D130" s="506"/>
      <c r="E130" s="509"/>
      <c r="F130" s="205" t="s">
        <v>122</v>
      </c>
      <c r="G130" s="135" t="s">
        <v>317</v>
      </c>
      <c r="H130" s="135" t="s">
        <v>317</v>
      </c>
      <c r="I130" s="100">
        <f t="shared" si="1"/>
        <v>10</v>
      </c>
      <c r="J130" s="119"/>
      <c r="K130" s="200"/>
      <c r="L130" s="571"/>
    </row>
    <row r="131" spans="4:12" ht="17.649999999999999" customHeight="1">
      <c r="D131" s="506"/>
      <c r="E131" s="509"/>
      <c r="F131" s="206" t="s">
        <v>49</v>
      </c>
      <c r="G131" s="197" t="s">
        <v>76</v>
      </c>
      <c r="H131" s="141" t="s">
        <v>571</v>
      </c>
      <c r="I131" s="100">
        <f t="shared" si="1"/>
        <v>45</v>
      </c>
      <c r="J131" s="121"/>
      <c r="K131" s="199"/>
      <c r="L131" s="571"/>
    </row>
    <row r="132" spans="4:12" ht="17.649999999999999" customHeight="1">
      <c r="D132" s="506"/>
      <c r="E132" s="509"/>
      <c r="F132" s="205" t="s">
        <v>50</v>
      </c>
      <c r="G132" s="135"/>
      <c r="H132" s="135" t="s">
        <v>570</v>
      </c>
      <c r="I132" s="100">
        <f t="shared" si="1"/>
        <v>15</v>
      </c>
      <c r="J132" s="121"/>
      <c r="K132" s="199"/>
      <c r="L132" s="571"/>
    </row>
    <row r="133" spans="4:12" ht="18">
      <c r="D133" s="506"/>
      <c r="E133" s="510"/>
      <c r="F133" s="421" t="s">
        <v>77</v>
      </c>
      <c r="G133" s="137" t="s">
        <v>164</v>
      </c>
      <c r="H133" s="137" t="s">
        <v>570</v>
      </c>
      <c r="I133" s="100">
        <f t="shared" si="1"/>
        <v>14</v>
      </c>
      <c r="J133" s="127"/>
      <c r="K133" s="201"/>
      <c r="L133" s="572"/>
    </row>
    <row r="134" spans="4:12" ht="18">
      <c r="D134" s="506"/>
      <c r="E134" s="509" t="s">
        <v>152</v>
      </c>
      <c r="F134" s="138" t="s">
        <v>67</v>
      </c>
      <c r="G134" s="138"/>
      <c r="H134" s="138"/>
      <c r="I134" s="100">
        <f t="shared" si="1"/>
        <v>0</v>
      </c>
      <c r="J134" s="140"/>
      <c r="K134" s="422" t="s">
        <v>238</v>
      </c>
      <c r="L134" s="571"/>
    </row>
    <row r="135" spans="4:12" ht="18">
      <c r="D135" s="506"/>
      <c r="E135" s="509"/>
      <c r="F135" s="119" t="s">
        <v>55</v>
      </c>
      <c r="G135" s="135" t="s">
        <v>165</v>
      </c>
      <c r="H135" s="135" t="s">
        <v>572</v>
      </c>
      <c r="I135" s="100">
        <f t="shared" si="1"/>
        <v>23</v>
      </c>
      <c r="J135" s="121">
        <v>33</v>
      </c>
      <c r="K135" s="199"/>
      <c r="L135" s="571"/>
    </row>
    <row r="136" spans="4:12" ht="18">
      <c r="D136" s="506"/>
      <c r="E136" s="509"/>
      <c r="F136" s="119" t="s">
        <v>122</v>
      </c>
      <c r="G136" s="135" t="s">
        <v>318</v>
      </c>
      <c r="H136" s="135" t="s">
        <v>318</v>
      </c>
      <c r="I136" s="100">
        <f t="shared" si="1"/>
        <v>16</v>
      </c>
      <c r="J136" s="119"/>
      <c r="K136" s="200"/>
      <c r="L136" s="571"/>
    </row>
    <row r="137" spans="4:12" ht="18">
      <c r="D137" s="506"/>
      <c r="E137" s="509"/>
      <c r="F137" s="122" t="s">
        <v>49</v>
      </c>
      <c r="G137" s="141" t="s">
        <v>166</v>
      </c>
      <c r="H137" s="141" t="s">
        <v>573</v>
      </c>
      <c r="I137" s="100">
        <f t="shared" ref="I137:I145" si="2">LENB(H137)</f>
        <v>51</v>
      </c>
      <c r="J137" s="121"/>
      <c r="K137" s="199"/>
      <c r="L137" s="571"/>
    </row>
    <row r="138" spans="4:12" ht="18">
      <c r="D138" s="506"/>
      <c r="E138" s="509"/>
      <c r="F138" s="119" t="s">
        <v>50</v>
      </c>
      <c r="G138" s="135"/>
      <c r="H138" s="135" t="s">
        <v>572</v>
      </c>
      <c r="I138" s="100">
        <f t="shared" si="2"/>
        <v>24</v>
      </c>
      <c r="J138" s="121"/>
      <c r="K138" s="199"/>
      <c r="L138" s="571"/>
    </row>
    <row r="139" spans="4:12" ht="18">
      <c r="D139" s="506"/>
      <c r="E139" s="509"/>
      <c r="F139" s="125" t="s">
        <v>77</v>
      </c>
      <c r="G139" s="137" t="s">
        <v>165</v>
      </c>
      <c r="H139" s="137" t="s">
        <v>572</v>
      </c>
      <c r="I139" s="100">
        <f t="shared" si="2"/>
        <v>23</v>
      </c>
      <c r="J139" s="127"/>
      <c r="K139" s="201"/>
      <c r="L139" s="572"/>
    </row>
    <row r="140" spans="4:12" ht="18">
      <c r="D140" s="506"/>
      <c r="E140" s="511" t="s">
        <v>242</v>
      </c>
      <c r="F140" s="203" t="s">
        <v>67</v>
      </c>
      <c r="G140" s="128"/>
      <c r="H140" s="407"/>
      <c r="I140" s="100">
        <f t="shared" si="2"/>
        <v>0</v>
      </c>
      <c r="J140" s="140"/>
      <c r="K140" s="198" t="s">
        <v>238</v>
      </c>
      <c r="L140" s="573" t="s">
        <v>747</v>
      </c>
    </row>
    <row r="141" spans="4:12" ht="18">
      <c r="D141" s="506"/>
      <c r="E141" s="509"/>
      <c r="F141" s="205" t="s">
        <v>55</v>
      </c>
      <c r="G141" s="135" t="s">
        <v>266</v>
      </c>
      <c r="H141" s="427" t="s">
        <v>542</v>
      </c>
      <c r="I141" s="100">
        <f t="shared" si="2"/>
        <v>10</v>
      </c>
      <c r="J141" s="121">
        <v>33</v>
      </c>
      <c r="K141" s="199"/>
      <c r="L141" s="574"/>
    </row>
    <row r="142" spans="4:12" ht="18">
      <c r="D142" s="506"/>
      <c r="E142" s="509"/>
      <c r="F142" s="205" t="s">
        <v>122</v>
      </c>
      <c r="G142" s="135" t="s">
        <v>694</v>
      </c>
      <c r="H142" s="427" t="s">
        <v>694</v>
      </c>
      <c r="I142" s="100">
        <f t="shared" si="2"/>
        <v>16</v>
      </c>
      <c r="J142" s="119"/>
      <c r="K142" s="200"/>
      <c r="L142" s="574"/>
    </row>
    <row r="143" spans="4:12" ht="18">
      <c r="D143" s="506"/>
      <c r="E143" s="509"/>
      <c r="F143" s="206" t="s">
        <v>49</v>
      </c>
      <c r="G143" s="141" t="s">
        <v>267</v>
      </c>
      <c r="H143" s="429" t="s">
        <v>748</v>
      </c>
      <c r="I143" s="100">
        <f t="shared" si="2"/>
        <v>38</v>
      </c>
      <c r="J143" s="121"/>
      <c r="K143" s="199"/>
      <c r="L143" s="574"/>
    </row>
    <row r="144" spans="4:12" ht="18">
      <c r="D144" s="506"/>
      <c r="E144" s="509"/>
      <c r="F144" s="205" t="s">
        <v>50</v>
      </c>
      <c r="G144" s="135"/>
      <c r="H144" s="427" t="s">
        <v>542</v>
      </c>
      <c r="I144" s="100">
        <f t="shared" si="2"/>
        <v>10</v>
      </c>
      <c r="J144" s="121"/>
      <c r="K144" s="199"/>
      <c r="L144" s="574"/>
    </row>
    <row r="145" spans="4:12" ht="18.75" thickBot="1">
      <c r="D145" s="507"/>
      <c r="E145" s="580"/>
      <c r="F145" s="423" t="s">
        <v>77</v>
      </c>
      <c r="G145" s="424" t="s">
        <v>266</v>
      </c>
      <c r="H145" s="428" t="s">
        <v>542</v>
      </c>
      <c r="I145" s="163">
        <f t="shared" si="2"/>
        <v>10</v>
      </c>
      <c r="J145" s="425"/>
      <c r="K145" s="426"/>
      <c r="L145" s="575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3149682C-805E-437E-A971-E30283A914CB}"/>
    <hyperlink ref="H17" r:id="rId16" xr:uid="{BA7DD8D7-ECCF-4892-B66F-24D65044F617}"/>
    <hyperlink ref="H23" r:id="rId17" xr:uid="{37006DE0-B174-44B9-959B-215EF55C0B5B}"/>
    <hyperlink ref="H35" r:id="rId18" xr:uid="{E7765622-879C-4E54-8755-36EBF8E88C3B}"/>
    <hyperlink ref="H41" r:id="rId19" xr:uid="{A28995AF-B142-468D-9AEB-7A7C255D5263}"/>
    <hyperlink ref="H53" r:id="rId20" xr:uid="{EEF8C99B-C74E-4B91-B385-C4B5F3D59610}"/>
    <hyperlink ref="H107" r:id="rId21" xr:uid="{A9A67105-C713-4A66-B7EC-E260D95FA547}"/>
    <hyperlink ref="H113" r:id="rId22" xr:uid="{43C252C1-7E99-4E2E-A37B-CFAFD1A83E49}"/>
    <hyperlink ref="H119" r:id="rId23" xr:uid="{0B49741A-B219-4FA7-92CD-58E6EBA0A4B2}"/>
    <hyperlink ref="H125" r:id="rId24" xr:uid="{ADDC3EDF-5984-4D78-9A37-B9904A0624D5}"/>
    <hyperlink ref="H131" r:id="rId25" xr:uid="{4ECCFB76-0FCE-4D4F-B28E-F74CA5D5657C}"/>
    <hyperlink ref="H137" r:id="rId26" xr:uid="{9C3EA575-02AD-4D20-89C3-699DF19E5BCA}"/>
    <hyperlink ref="H143" r:id="rId27" xr:uid="{016EDE2B-9B0D-4D3D-A533-7B0DFCE09334}"/>
    <hyperlink ref="H101" r:id="rId28" xr:uid="{651DCBB0-3ABB-452C-9F1D-3608693EDA8A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62" zoomScale="70" zoomScaleNormal="70" workbookViewId="0">
      <selection activeCell="M80" sqref="M80:M8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81" t="s">
        <v>478</v>
      </c>
      <c r="C3" s="581"/>
      <c r="D3" s="581"/>
      <c r="E3" s="581"/>
      <c r="F3" s="581"/>
      <c r="G3" s="581"/>
      <c r="H3" s="66"/>
      <c r="I3" s="66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356"/>
      <c r="E5" s="356"/>
      <c r="F5" s="356"/>
      <c r="G5" s="357"/>
      <c r="H5" s="357"/>
      <c r="I5" s="357"/>
      <c r="J5" s="357"/>
      <c r="K5" s="357"/>
      <c r="L5" s="357"/>
      <c r="M5" s="357"/>
    </row>
    <row r="6" spans="1:13" s="28" customFormat="1" ht="23.25" customHeight="1">
      <c r="A6" s="54"/>
      <c r="B6" s="59"/>
      <c r="C6" s="58"/>
      <c r="D6" s="536" t="s">
        <v>54</v>
      </c>
      <c r="E6" s="603"/>
      <c r="F6" s="537"/>
      <c r="G6" s="540" t="s">
        <v>138</v>
      </c>
      <c r="H6" s="93" t="s">
        <v>46</v>
      </c>
      <c r="I6" s="94" t="s">
        <v>474</v>
      </c>
      <c r="J6" s="531" t="s">
        <v>43</v>
      </c>
      <c r="K6" s="542" t="s">
        <v>47</v>
      </c>
      <c r="L6" s="358" t="s">
        <v>729</v>
      </c>
      <c r="M6" s="529" t="s">
        <v>475</v>
      </c>
    </row>
    <row r="7" spans="1:13" ht="23.25" customHeight="1">
      <c r="D7" s="538"/>
      <c r="E7" s="604"/>
      <c r="F7" s="539"/>
      <c r="G7" s="541"/>
      <c r="H7" s="95" t="s">
        <v>714</v>
      </c>
      <c r="I7" s="95" t="s">
        <v>714</v>
      </c>
      <c r="J7" s="532"/>
      <c r="K7" s="543"/>
      <c r="L7" s="96"/>
      <c r="M7" s="530"/>
    </row>
    <row r="8" spans="1:13" ht="21" customHeight="1">
      <c r="D8" s="593" t="s">
        <v>116</v>
      </c>
      <c r="E8" s="594"/>
      <c r="F8" s="511" t="s">
        <v>153</v>
      </c>
      <c r="G8" s="98" t="s">
        <v>124</v>
      </c>
      <c r="H8" s="359"/>
      <c r="I8" s="359"/>
      <c r="J8" s="100">
        <f>LENB(I8)</f>
        <v>0</v>
      </c>
      <c r="K8" s="101"/>
      <c r="L8" s="360" t="s">
        <v>236</v>
      </c>
      <c r="M8" s="523"/>
    </row>
    <row r="9" spans="1:13" ht="21" customHeight="1">
      <c r="D9" s="583"/>
      <c r="E9" s="595"/>
      <c r="F9" s="509"/>
      <c r="G9" s="104" t="s">
        <v>154</v>
      </c>
      <c r="H9" s="330" t="s">
        <v>243</v>
      </c>
      <c r="I9" s="330" t="s">
        <v>574</v>
      </c>
      <c r="J9" s="100">
        <f t="shared" ref="J9:J72" si="0">LENB(I9)</f>
        <v>8</v>
      </c>
      <c r="K9" s="106">
        <v>10</v>
      </c>
      <c r="L9" s="106"/>
      <c r="M9" s="521"/>
    </row>
    <row r="10" spans="1:13" ht="21" customHeight="1">
      <c r="D10" s="583"/>
      <c r="E10" s="595"/>
      <c r="F10" s="509"/>
      <c r="G10" s="104" t="s">
        <v>115</v>
      </c>
      <c r="H10" s="330" t="s">
        <v>442</v>
      </c>
      <c r="I10" s="330" t="s">
        <v>442</v>
      </c>
      <c r="J10" s="100">
        <f t="shared" si="0"/>
        <v>9</v>
      </c>
      <c r="K10" s="104"/>
      <c r="L10" s="104"/>
      <c r="M10" s="521"/>
    </row>
    <row r="11" spans="1:13" ht="21" customHeight="1">
      <c r="D11" s="583"/>
      <c r="E11" s="595"/>
      <c r="F11" s="509"/>
      <c r="G11" s="107" t="s">
        <v>49</v>
      </c>
      <c r="H11" s="361" t="s">
        <v>695</v>
      </c>
      <c r="I11" s="361" t="s">
        <v>696</v>
      </c>
      <c r="J11" s="100">
        <f t="shared" si="0"/>
        <v>39</v>
      </c>
      <c r="K11" s="110"/>
      <c r="L11" s="110"/>
      <c r="M11" s="521"/>
    </row>
    <row r="12" spans="1:13" ht="21" customHeight="1">
      <c r="D12" s="583"/>
      <c r="E12" s="595"/>
      <c r="F12" s="509"/>
      <c r="G12" s="104" t="s">
        <v>50</v>
      </c>
      <c r="H12" s="330"/>
      <c r="I12" s="330" t="s">
        <v>574</v>
      </c>
      <c r="J12" s="100">
        <f t="shared" si="0"/>
        <v>8</v>
      </c>
      <c r="K12" s="110"/>
      <c r="L12" s="110"/>
      <c r="M12" s="521"/>
    </row>
    <row r="13" spans="1:13" ht="21" customHeight="1">
      <c r="D13" s="596"/>
      <c r="E13" s="597"/>
      <c r="F13" s="510"/>
      <c r="G13" s="148" t="s">
        <v>77</v>
      </c>
      <c r="H13" s="330" t="s">
        <v>243</v>
      </c>
      <c r="I13" s="330" t="s">
        <v>574</v>
      </c>
      <c r="J13" s="100">
        <f t="shared" si="0"/>
        <v>8</v>
      </c>
      <c r="K13" s="179"/>
      <c r="L13" s="179"/>
      <c r="M13" s="522"/>
    </row>
    <row r="14" spans="1:13" ht="21" customHeight="1">
      <c r="D14" s="593" t="s">
        <v>119</v>
      </c>
      <c r="E14" s="594"/>
      <c r="F14" s="511" t="s">
        <v>445</v>
      </c>
      <c r="G14" s="180" t="s">
        <v>123</v>
      </c>
      <c r="H14" s="128" t="s">
        <v>364</v>
      </c>
      <c r="I14" s="138"/>
      <c r="J14" s="100">
        <f t="shared" si="0"/>
        <v>0</v>
      </c>
      <c r="K14" s="182"/>
      <c r="L14" s="100" t="s">
        <v>238</v>
      </c>
      <c r="M14" s="523"/>
    </row>
    <row r="15" spans="1:13" ht="21" customHeight="1">
      <c r="D15" s="583"/>
      <c r="E15" s="595"/>
      <c r="F15" s="509"/>
      <c r="G15" s="104" t="s">
        <v>55</v>
      </c>
      <c r="H15" s="362" t="s">
        <v>79</v>
      </c>
      <c r="I15" s="362" t="s">
        <v>79</v>
      </c>
      <c r="J15" s="100">
        <f t="shared" si="0"/>
        <v>8</v>
      </c>
      <c r="K15" s="146">
        <v>33</v>
      </c>
      <c r="L15" s="146"/>
      <c r="M15" s="521"/>
    </row>
    <row r="16" spans="1:13" ht="21" customHeight="1">
      <c r="D16" s="583"/>
      <c r="E16" s="595"/>
      <c r="F16" s="509"/>
      <c r="G16" s="104" t="s">
        <v>122</v>
      </c>
      <c r="H16" s="362" t="s">
        <v>409</v>
      </c>
      <c r="I16" s="362" t="s">
        <v>409</v>
      </c>
      <c r="J16" s="100">
        <f t="shared" si="0"/>
        <v>8</v>
      </c>
      <c r="K16" s="104"/>
      <c r="L16" s="104"/>
      <c r="M16" s="521"/>
    </row>
    <row r="17" spans="2:13" ht="20.100000000000001" customHeight="1">
      <c r="D17" s="583"/>
      <c r="E17" s="595"/>
      <c r="F17" s="509"/>
      <c r="G17" s="107" t="s">
        <v>49</v>
      </c>
      <c r="H17" s="197" t="s">
        <v>90</v>
      </c>
      <c r="I17" s="141" t="s">
        <v>575</v>
      </c>
      <c r="J17" s="100">
        <f t="shared" si="0"/>
        <v>44</v>
      </c>
      <c r="K17" s="146"/>
      <c r="L17" s="146"/>
      <c r="M17" s="521"/>
    </row>
    <row r="18" spans="2:13" ht="20.100000000000001" customHeight="1">
      <c r="D18" s="583"/>
      <c r="E18" s="595"/>
      <c r="F18" s="509"/>
      <c r="G18" s="104" t="s">
        <v>50</v>
      </c>
      <c r="H18" s="362"/>
      <c r="I18" s="362" t="s">
        <v>740</v>
      </c>
      <c r="J18" s="100">
        <f t="shared" si="0"/>
        <v>8</v>
      </c>
      <c r="K18" s="146"/>
      <c r="L18" s="146"/>
      <c r="M18" s="521"/>
    </row>
    <row r="19" spans="2:13" ht="20.100000000000001" customHeight="1">
      <c r="D19" s="583"/>
      <c r="E19" s="595"/>
      <c r="F19" s="510"/>
      <c r="G19" s="148" t="s">
        <v>77</v>
      </c>
      <c r="H19" s="363" t="s">
        <v>79</v>
      </c>
      <c r="I19" s="362" t="s">
        <v>79</v>
      </c>
      <c r="J19" s="100">
        <f t="shared" si="0"/>
        <v>8</v>
      </c>
      <c r="K19" s="150"/>
      <c r="L19" s="150"/>
      <c r="M19" s="522"/>
    </row>
    <row r="20" spans="2:13" ht="20.100000000000001" customHeight="1">
      <c r="D20" s="583"/>
      <c r="E20" s="595"/>
      <c r="F20" s="511" t="s">
        <v>125</v>
      </c>
      <c r="G20" s="98" t="s">
        <v>123</v>
      </c>
      <c r="H20" s="128" t="s">
        <v>365</v>
      </c>
      <c r="I20" s="128"/>
      <c r="J20" s="100">
        <f t="shared" si="0"/>
        <v>0</v>
      </c>
      <c r="K20" s="100"/>
      <c r="L20" s="100" t="s">
        <v>238</v>
      </c>
      <c r="M20" s="523"/>
    </row>
    <row r="21" spans="2:13" ht="20.100000000000001" customHeight="1">
      <c r="D21" s="583"/>
      <c r="E21" s="595"/>
      <c r="F21" s="509"/>
      <c r="G21" s="104" t="s">
        <v>55</v>
      </c>
      <c r="H21" s="362" t="s">
        <v>80</v>
      </c>
      <c r="I21" s="362" t="s">
        <v>80</v>
      </c>
      <c r="J21" s="100">
        <f t="shared" si="0"/>
        <v>4</v>
      </c>
      <c r="K21" s="146">
        <v>33</v>
      </c>
      <c r="L21" s="146"/>
      <c r="M21" s="521"/>
    </row>
    <row r="22" spans="2:13" ht="20.100000000000001" customHeight="1">
      <c r="D22" s="583"/>
      <c r="E22" s="595"/>
      <c r="F22" s="509"/>
      <c r="G22" s="104" t="s">
        <v>122</v>
      </c>
      <c r="H22" s="362" t="s">
        <v>410</v>
      </c>
      <c r="I22" s="362" t="s">
        <v>410</v>
      </c>
      <c r="J22" s="100">
        <f t="shared" si="0"/>
        <v>4</v>
      </c>
      <c r="K22" s="104"/>
      <c r="L22" s="104"/>
      <c r="M22" s="521"/>
    </row>
    <row r="23" spans="2:13" ht="20.100000000000001" customHeight="1">
      <c r="B23" s="57" t="s">
        <v>44</v>
      </c>
      <c r="D23" s="583"/>
      <c r="E23" s="595"/>
      <c r="F23" s="509"/>
      <c r="G23" s="107" t="s">
        <v>49</v>
      </c>
      <c r="H23" s="197" t="s">
        <v>91</v>
      </c>
      <c r="I23" s="141" t="s">
        <v>576</v>
      </c>
      <c r="J23" s="100">
        <f t="shared" si="0"/>
        <v>40</v>
      </c>
      <c r="K23" s="146"/>
      <c r="L23" s="146"/>
      <c r="M23" s="521"/>
    </row>
    <row r="24" spans="2:13" ht="20.100000000000001" customHeight="1">
      <c r="D24" s="583"/>
      <c r="E24" s="595"/>
      <c r="F24" s="509"/>
      <c r="G24" s="104" t="s">
        <v>50</v>
      </c>
      <c r="H24" s="362"/>
      <c r="I24" s="362" t="s">
        <v>80</v>
      </c>
      <c r="J24" s="100">
        <f t="shared" si="0"/>
        <v>4</v>
      </c>
      <c r="K24" s="146"/>
      <c r="L24" s="146"/>
      <c r="M24" s="521"/>
    </row>
    <row r="25" spans="2:13" ht="20.100000000000001" customHeight="1">
      <c r="D25" s="583"/>
      <c r="E25" s="595"/>
      <c r="F25" s="510"/>
      <c r="G25" s="148" t="s">
        <v>77</v>
      </c>
      <c r="H25" s="363" t="s">
        <v>80</v>
      </c>
      <c r="I25" s="363" t="s">
        <v>80</v>
      </c>
      <c r="J25" s="100">
        <f t="shared" si="0"/>
        <v>4</v>
      </c>
      <c r="K25" s="150"/>
      <c r="L25" s="150"/>
      <c r="M25" s="522"/>
    </row>
    <row r="26" spans="2:13" ht="20.100000000000001" customHeight="1">
      <c r="D26" s="583"/>
      <c r="E26" s="595"/>
      <c r="F26" s="511" t="s">
        <v>126</v>
      </c>
      <c r="G26" s="98" t="s">
        <v>123</v>
      </c>
      <c r="H26" s="128" t="s">
        <v>366</v>
      </c>
      <c r="I26" s="128"/>
      <c r="J26" s="100">
        <f t="shared" si="0"/>
        <v>0</v>
      </c>
      <c r="K26" s="100"/>
      <c r="L26" s="100" t="s">
        <v>238</v>
      </c>
      <c r="M26" s="523"/>
    </row>
    <row r="27" spans="2:13" ht="20.100000000000001" customHeight="1">
      <c r="D27" s="583"/>
      <c r="E27" s="595"/>
      <c r="F27" s="509"/>
      <c r="G27" s="104" t="s">
        <v>55</v>
      </c>
      <c r="H27" s="362" t="s">
        <v>81</v>
      </c>
      <c r="I27" s="362" t="s">
        <v>81</v>
      </c>
      <c r="J27" s="100">
        <f t="shared" si="0"/>
        <v>4</v>
      </c>
      <c r="K27" s="146">
        <v>33</v>
      </c>
      <c r="L27" s="146"/>
      <c r="M27" s="521"/>
    </row>
    <row r="28" spans="2:13" ht="20.100000000000001" customHeight="1">
      <c r="D28" s="583"/>
      <c r="E28" s="595"/>
      <c r="F28" s="509"/>
      <c r="G28" s="104" t="s">
        <v>122</v>
      </c>
      <c r="H28" s="362" t="s">
        <v>411</v>
      </c>
      <c r="I28" s="362" t="s">
        <v>411</v>
      </c>
      <c r="J28" s="100">
        <f t="shared" si="0"/>
        <v>4</v>
      </c>
      <c r="K28" s="104"/>
      <c r="L28" s="104"/>
      <c r="M28" s="521"/>
    </row>
    <row r="29" spans="2:13" ht="20.65" customHeight="1">
      <c r="D29" s="583"/>
      <c r="E29" s="595"/>
      <c r="F29" s="509"/>
      <c r="G29" s="107" t="s">
        <v>49</v>
      </c>
      <c r="H29" s="197" t="s">
        <v>92</v>
      </c>
      <c r="I29" s="141" t="s">
        <v>577</v>
      </c>
      <c r="J29" s="100">
        <f t="shared" si="0"/>
        <v>39</v>
      </c>
      <c r="K29" s="146"/>
      <c r="L29" s="146"/>
      <c r="M29" s="521"/>
    </row>
    <row r="30" spans="2:13" ht="20.65" customHeight="1">
      <c r="D30" s="583"/>
      <c r="E30" s="595"/>
      <c r="F30" s="509"/>
      <c r="G30" s="104" t="s">
        <v>50</v>
      </c>
      <c r="H30" s="362"/>
      <c r="I30" s="362" t="s">
        <v>81</v>
      </c>
      <c r="J30" s="100">
        <f t="shared" si="0"/>
        <v>4</v>
      </c>
      <c r="K30" s="146"/>
      <c r="L30" s="146"/>
      <c r="M30" s="521"/>
    </row>
    <row r="31" spans="2:13" ht="20.65" customHeight="1">
      <c r="D31" s="583"/>
      <c r="E31" s="595"/>
      <c r="F31" s="510"/>
      <c r="G31" s="148" t="s">
        <v>77</v>
      </c>
      <c r="H31" s="363" t="s">
        <v>81</v>
      </c>
      <c r="I31" s="362" t="s">
        <v>81</v>
      </c>
      <c r="J31" s="100">
        <f t="shared" si="0"/>
        <v>4</v>
      </c>
      <c r="K31" s="150"/>
      <c r="L31" s="150"/>
      <c r="M31" s="522"/>
    </row>
    <row r="32" spans="2:13" ht="20.65" customHeight="1">
      <c r="D32" s="583"/>
      <c r="E32" s="595"/>
      <c r="F32" s="511" t="s">
        <v>127</v>
      </c>
      <c r="G32" s="98" t="s">
        <v>123</v>
      </c>
      <c r="H32" s="128" t="s">
        <v>367</v>
      </c>
      <c r="I32" s="128"/>
      <c r="J32" s="100">
        <f t="shared" si="0"/>
        <v>0</v>
      </c>
      <c r="K32" s="100"/>
      <c r="L32" s="100" t="s">
        <v>238</v>
      </c>
      <c r="M32" s="523"/>
    </row>
    <row r="33" spans="4:13" ht="20.65" customHeight="1">
      <c r="D33" s="583"/>
      <c r="E33" s="595"/>
      <c r="F33" s="509"/>
      <c r="G33" s="104" t="s">
        <v>55</v>
      </c>
      <c r="H33" s="362" t="s">
        <v>82</v>
      </c>
      <c r="I33" s="362" t="s">
        <v>82</v>
      </c>
      <c r="J33" s="100">
        <f t="shared" si="0"/>
        <v>11</v>
      </c>
      <c r="K33" s="146">
        <v>33</v>
      </c>
      <c r="L33" s="146"/>
      <c r="M33" s="521"/>
    </row>
    <row r="34" spans="4:13" ht="20.65" customHeight="1">
      <c r="D34" s="583"/>
      <c r="E34" s="595"/>
      <c r="F34" s="509"/>
      <c r="G34" s="104" t="s">
        <v>122</v>
      </c>
      <c r="H34" s="362" t="s">
        <v>412</v>
      </c>
      <c r="I34" s="362" t="s">
        <v>412</v>
      </c>
      <c r="J34" s="100">
        <f t="shared" si="0"/>
        <v>11</v>
      </c>
      <c r="K34" s="104"/>
      <c r="L34" s="104"/>
      <c r="M34" s="521"/>
    </row>
    <row r="35" spans="4:13" ht="20.65" customHeight="1">
      <c r="D35" s="583"/>
      <c r="E35" s="595"/>
      <c r="F35" s="509"/>
      <c r="G35" s="107" t="s">
        <v>49</v>
      </c>
      <c r="H35" s="197" t="s">
        <v>93</v>
      </c>
      <c r="I35" s="141" t="s">
        <v>578</v>
      </c>
      <c r="J35" s="100">
        <f t="shared" si="0"/>
        <v>51</v>
      </c>
      <c r="K35" s="146"/>
      <c r="L35" s="146"/>
      <c r="M35" s="521"/>
    </row>
    <row r="36" spans="4:13" ht="20.65" customHeight="1">
      <c r="D36" s="583"/>
      <c r="E36" s="595"/>
      <c r="F36" s="509"/>
      <c r="G36" s="104" t="s">
        <v>50</v>
      </c>
      <c r="H36" s="362"/>
      <c r="I36" s="362" t="s">
        <v>82</v>
      </c>
      <c r="J36" s="100">
        <f t="shared" si="0"/>
        <v>11</v>
      </c>
      <c r="K36" s="146"/>
      <c r="L36" s="146"/>
      <c r="M36" s="521"/>
    </row>
    <row r="37" spans="4:13" ht="20.65" customHeight="1">
      <c r="D37" s="583"/>
      <c r="E37" s="595"/>
      <c r="F37" s="510"/>
      <c r="G37" s="148" t="s">
        <v>77</v>
      </c>
      <c r="H37" s="363" t="s">
        <v>82</v>
      </c>
      <c r="I37" s="362" t="s">
        <v>82</v>
      </c>
      <c r="J37" s="100">
        <f t="shared" si="0"/>
        <v>11</v>
      </c>
      <c r="K37" s="150"/>
      <c r="L37" s="150"/>
      <c r="M37" s="522"/>
    </row>
    <row r="38" spans="4:13" ht="20.65" customHeight="1">
      <c r="D38" s="583"/>
      <c r="E38" s="595"/>
      <c r="F38" s="511" t="s">
        <v>128</v>
      </c>
      <c r="G38" s="98" t="s">
        <v>123</v>
      </c>
      <c r="H38" s="128" t="s">
        <v>368</v>
      </c>
      <c r="I38" s="128"/>
      <c r="J38" s="100">
        <f t="shared" si="0"/>
        <v>0</v>
      </c>
      <c r="K38" s="100"/>
      <c r="L38" s="100" t="s">
        <v>238</v>
      </c>
      <c r="M38" s="523"/>
    </row>
    <row r="39" spans="4:13" ht="20.65" customHeight="1">
      <c r="D39" s="583"/>
      <c r="E39" s="595"/>
      <c r="F39" s="509"/>
      <c r="G39" s="104" t="s">
        <v>55</v>
      </c>
      <c r="H39" s="362" t="s">
        <v>83</v>
      </c>
      <c r="I39" s="362" t="s">
        <v>83</v>
      </c>
      <c r="J39" s="100">
        <f t="shared" si="0"/>
        <v>9</v>
      </c>
      <c r="K39" s="146">
        <v>33</v>
      </c>
      <c r="L39" s="146"/>
      <c r="M39" s="521"/>
    </row>
    <row r="40" spans="4:13" ht="20.100000000000001" customHeight="1">
      <c r="D40" s="583"/>
      <c r="E40" s="595"/>
      <c r="F40" s="509"/>
      <c r="G40" s="104" t="s">
        <v>122</v>
      </c>
      <c r="H40" s="362" t="s">
        <v>413</v>
      </c>
      <c r="I40" s="362" t="s">
        <v>413</v>
      </c>
      <c r="J40" s="100">
        <f t="shared" si="0"/>
        <v>9</v>
      </c>
      <c r="K40" s="104"/>
      <c r="L40" s="104"/>
      <c r="M40" s="521"/>
    </row>
    <row r="41" spans="4:13" ht="20.100000000000001" customHeight="1">
      <c r="D41" s="583"/>
      <c r="E41" s="595"/>
      <c r="F41" s="509"/>
      <c r="G41" s="107" t="s">
        <v>49</v>
      </c>
      <c r="H41" s="141" t="s">
        <v>369</v>
      </c>
      <c r="I41" s="141" t="s">
        <v>579</v>
      </c>
      <c r="J41" s="100">
        <f t="shared" si="0"/>
        <v>51</v>
      </c>
      <c r="K41" s="146"/>
      <c r="L41" s="146"/>
      <c r="M41" s="521"/>
    </row>
    <row r="42" spans="4:13" ht="20.100000000000001" customHeight="1">
      <c r="D42" s="583"/>
      <c r="E42" s="595"/>
      <c r="F42" s="509"/>
      <c r="G42" s="104" t="s">
        <v>50</v>
      </c>
      <c r="H42" s="362"/>
      <c r="I42" s="362" t="s">
        <v>83</v>
      </c>
      <c r="J42" s="100">
        <f t="shared" si="0"/>
        <v>9</v>
      </c>
      <c r="K42" s="146"/>
      <c r="L42" s="146"/>
      <c r="M42" s="521"/>
    </row>
    <row r="43" spans="4:13" ht="20.100000000000001" customHeight="1">
      <c r="D43" s="583"/>
      <c r="E43" s="595"/>
      <c r="F43" s="510"/>
      <c r="G43" s="148" t="s">
        <v>77</v>
      </c>
      <c r="H43" s="363" t="s">
        <v>83</v>
      </c>
      <c r="I43" s="363" t="s">
        <v>83</v>
      </c>
      <c r="J43" s="100">
        <f t="shared" si="0"/>
        <v>9</v>
      </c>
      <c r="K43" s="150"/>
      <c r="L43" s="150"/>
      <c r="M43" s="522"/>
    </row>
    <row r="44" spans="4:13" ht="20.100000000000001" customHeight="1">
      <c r="D44" s="583"/>
      <c r="E44" s="595"/>
      <c r="F44" s="511" t="s">
        <v>129</v>
      </c>
      <c r="G44" s="98" t="s">
        <v>123</v>
      </c>
      <c r="H44" s="128" t="s">
        <v>370</v>
      </c>
      <c r="I44" s="128"/>
      <c r="J44" s="100">
        <f t="shared" si="0"/>
        <v>0</v>
      </c>
      <c r="K44" s="100"/>
      <c r="L44" s="100" t="s">
        <v>238</v>
      </c>
      <c r="M44" s="523"/>
    </row>
    <row r="45" spans="4:13" ht="20.100000000000001" customHeight="1">
      <c r="D45" s="583"/>
      <c r="E45" s="595"/>
      <c r="F45" s="509"/>
      <c r="G45" s="104" t="s">
        <v>55</v>
      </c>
      <c r="H45" s="362" t="s">
        <v>57</v>
      </c>
      <c r="I45" s="362" t="s">
        <v>57</v>
      </c>
      <c r="J45" s="100">
        <f t="shared" si="0"/>
        <v>9</v>
      </c>
      <c r="K45" s="146">
        <v>33</v>
      </c>
      <c r="L45" s="146"/>
      <c r="M45" s="521"/>
    </row>
    <row r="46" spans="4:13" ht="20.100000000000001" customHeight="1">
      <c r="D46" s="583"/>
      <c r="E46" s="595"/>
      <c r="F46" s="509"/>
      <c r="G46" s="104" t="s">
        <v>122</v>
      </c>
      <c r="H46" s="362" t="s">
        <v>414</v>
      </c>
      <c r="I46" s="362" t="s">
        <v>414</v>
      </c>
      <c r="J46" s="100">
        <f t="shared" si="0"/>
        <v>9</v>
      </c>
      <c r="K46" s="104"/>
      <c r="L46" s="104"/>
      <c r="M46" s="521"/>
    </row>
    <row r="47" spans="4:13" ht="20.100000000000001" customHeight="1">
      <c r="D47" s="583"/>
      <c r="E47" s="595"/>
      <c r="F47" s="509"/>
      <c r="G47" s="107" t="s">
        <v>49</v>
      </c>
      <c r="H47" s="197" t="s">
        <v>94</v>
      </c>
      <c r="I47" s="141" t="s">
        <v>580</v>
      </c>
      <c r="J47" s="100">
        <f t="shared" si="0"/>
        <v>51</v>
      </c>
      <c r="K47" s="146"/>
      <c r="L47" s="146"/>
      <c r="M47" s="521"/>
    </row>
    <row r="48" spans="4:13" ht="20.100000000000001" customHeight="1">
      <c r="D48" s="583"/>
      <c r="E48" s="595"/>
      <c r="F48" s="509"/>
      <c r="G48" s="104" t="s">
        <v>50</v>
      </c>
      <c r="H48" s="362"/>
      <c r="I48" s="362" t="s">
        <v>57</v>
      </c>
      <c r="J48" s="100">
        <f t="shared" si="0"/>
        <v>9</v>
      </c>
      <c r="K48" s="146"/>
      <c r="L48" s="146"/>
      <c r="M48" s="521"/>
    </row>
    <row r="49" spans="4:13" ht="20.100000000000001" customHeight="1">
      <c r="D49" s="583"/>
      <c r="E49" s="595"/>
      <c r="F49" s="510"/>
      <c r="G49" s="148" t="s">
        <v>77</v>
      </c>
      <c r="H49" s="363" t="s">
        <v>57</v>
      </c>
      <c r="I49" s="363" t="s">
        <v>57</v>
      </c>
      <c r="J49" s="100">
        <f t="shared" si="0"/>
        <v>9</v>
      </c>
      <c r="K49" s="150"/>
      <c r="L49" s="150"/>
      <c r="M49" s="522"/>
    </row>
    <row r="50" spans="4:13" ht="20.100000000000001" customHeight="1">
      <c r="D50" s="583"/>
      <c r="E50" s="595"/>
      <c r="F50" s="511" t="s">
        <v>130</v>
      </c>
      <c r="G50" s="98" t="s">
        <v>123</v>
      </c>
      <c r="H50" s="128" t="s">
        <v>371</v>
      </c>
      <c r="I50" s="128"/>
      <c r="J50" s="100">
        <f t="shared" si="0"/>
        <v>0</v>
      </c>
      <c r="K50" s="100"/>
      <c r="L50" s="100" t="s">
        <v>238</v>
      </c>
      <c r="M50" s="523"/>
    </row>
    <row r="51" spans="4:13" ht="20.100000000000001" customHeight="1">
      <c r="D51" s="583"/>
      <c r="E51" s="595"/>
      <c r="F51" s="509"/>
      <c r="G51" s="104" t="s">
        <v>55</v>
      </c>
      <c r="H51" s="362" t="s">
        <v>84</v>
      </c>
      <c r="I51" s="362" t="s">
        <v>84</v>
      </c>
      <c r="J51" s="100">
        <f t="shared" si="0"/>
        <v>11</v>
      </c>
      <c r="K51" s="146">
        <v>33</v>
      </c>
      <c r="L51" s="146"/>
      <c r="M51" s="521"/>
    </row>
    <row r="52" spans="4:13" ht="20.100000000000001" customHeight="1">
      <c r="D52" s="583"/>
      <c r="E52" s="595"/>
      <c r="F52" s="509"/>
      <c r="G52" s="104" t="s">
        <v>122</v>
      </c>
      <c r="H52" s="362" t="s">
        <v>415</v>
      </c>
      <c r="I52" s="362" t="s">
        <v>415</v>
      </c>
      <c r="J52" s="100">
        <f t="shared" si="0"/>
        <v>11</v>
      </c>
      <c r="K52" s="104"/>
      <c r="L52" s="104"/>
      <c r="M52" s="521"/>
    </row>
    <row r="53" spans="4:13" ht="20.100000000000001" customHeight="1">
      <c r="D53" s="583"/>
      <c r="E53" s="595"/>
      <c r="F53" s="509"/>
      <c r="G53" s="107" t="s">
        <v>49</v>
      </c>
      <c r="H53" s="197" t="s">
        <v>95</v>
      </c>
      <c r="I53" s="141" t="s">
        <v>581</v>
      </c>
      <c r="J53" s="100">
        <f t="shared" si="0"/>
        <v>53</v>
      </c>
      <c r="K53" s="146"/>
      <c r="L53" s="146"/>
      <c r="M53" s="521"/>
    </row>
    <row r="54" spans="4:13" ht="20.100000000000001" customHeight="1">
      <c r="D54" s="583"/>
      <c r="E54" s="595"/>
      <c r="F54" s="509"/>
      <c r="G54" s="104" t="s">
        <v>50</v>
      </c>
      <c r="H54" s="362"/>
      <c r="I54" s="362" t="s">
        <v>84</v>
      </c>
      <c r="J54" s="100">
        <f t="shared" si="0"/>
        <v>11</v>
      </c>
      <c r="K54" s="146"/>
      <c r="L54" s="146"/>
      <c r="M54" s="521"/>
    </row>
    <row r="55" spans="4:13" ht="20.100000000000001" customHeight="1">
      <c r="D55" s="583"/>
      <c r="E55" s="595"/>
      <c r="F55" s="510"/>
      <c r="G55" s="148" t="s">
        <v>77</v>
      </c>
      <c r="H55" s="363" t="s">
        <v>84</v>
      </c>
      <c r="I55" s="362" t="s">
        <v>84</v>
      </c>
      <c r="J55" s="100">
        <f t="shared" si="0"/>
        <v>11</v>
      </c>
      <c r="K55" s="150"/>
      <c r="L55" s="150"/>
      <c r="M55" s="522"/>
    </row>
    <row r="56" spans="4:13" ht="20.100000000000001" customHeight="1">
      <c r="D56" s="583"/>
      <c r="E56" s="595"/>
      <c r="F56" s="511" t="s">
        <v>131</v>
      </c>
      <c r="G56" s="98" t="s">
        <v>123</v>
      </c>
      <c r="H56" s="128" t="s">
        <v>392</v>
      </c>
      <c r="I56" s="128"/>
      <c r="J56" s="100">
        <f t="shared" si="0"/>
        <v>0</v>
      </c>
      <c r="K56" s="100"/>
      <c r="L56" s="100" t="s">
        <v>238</v>
      </c>
      <c r="M56" s="523"/>
    </row>
    <row r="57" spans="4:13" ht="20.100000000000001" customHeight="1">
      <c r="D57" s="583"/>
      <c r="E57" s="595"/>
      <c r="F57" s="509"/>
      <c r="G57" s="104" t="s">
        <v>55</v>
      </c>
      <c r="H57" s="362" t="s">
        <v>393</v>
      </c>
      <c r="I57" s="362" t="s">
        <v>515</v>
      </c>
      <c r="J57" s="100">
        <f t="shared" si="0"/>
        <v>8</v>
      </c>
      <c r="K57" s="146">
        <v>33</v>
      </c>
      <c r="L57" s="146"/>
      <c r="M57" s="521"/>
    </row>
    <row r="58" spans="4:13" ht="20.100000000000001" customHeight="1">
      <c r="D58" s="583"/>
      <c r="E58" s="595"/>
      <c r="F58" s="509"/>
      <c r="G58" s="104" t="s">
        <v>122</v>
      </c>
      <c r="H58" s="362" t="s">
        <v>416</v>
      </c>
      <c r="I58" s="362" t="s">
        <v>416</v>
      </c>
      <c r="J58" s="100">
        <f t="shared" si="0"/>
        <v>8</v>
      </c>
      <c r="K58" s="104"/>
      <c r="L58" s="104"/>
      <c r="M58" s="521"/>
    </row>
    <row r="59" spans="4:13" ht="20.100000000000001" customHeight="1">
      <c r="D59" s="583"/>
      <c r="E59" s="595"/>
      <c r="F59" s="509"/>
      <c r="G59" s="107" t="s">
        <v>49</v>
      </c>
      <c r="H59" s="141" t="s">
        <v>394</v>
      </c>
      <c r="I59" s="141" t="s">
        <v>582</v>
      </c>
      <c r="J59" s="100">
        <f t="shared" si="0"/>
        <v>50</v>
      </c>
      <c r="K59" s="146"/>
      <c r="L59" s="146"/>
      <c r="M59" s="521"/>
    </row>
    <row r="60" spans="4:13" ht="17.649999999999999" customHeight="1">
      <c r="D60" s="583"/>
      <c r="E60" s="595"/>
      <c r="F60" s="509"/>
      <c r="G60" s="104" t="s">
        <v>50</v>
      </c>
      <c r="H60" s="362"/>
      <c r="I60" s="362" t="s">
        <v>515</v>
      </c>
      <c r="J60" s="100">
        <f t="shared" si="0"/>
        <v>8</v>
      </c>
      <c r="K60" s="146"/>
      <c r="L60" s="146"/>
      <c r="M60" s="521"/>
    </row>
    <row r="61" spans="4:13" ht="16.5" customHeight="1">
      <c r="D61" s="583"/>
      <c r="E61" s="595"/>
      <c r="F61" s="510"/>
      <c r="G61" s="148" t="s">
        <v>77</v>
      </c>
      <c r="H61" s="363" t="s">
        <v>393</v>
      </c>
      <c r="I61" s="363" t="s">
        <v>515</v>
      </c>
      <c r="J61" s="100">
        <f t="shared" si="0"/>
        <v>8</v>
      </c>
      <c r="K61" s="150"/>
      <c r="L61" s="150"/>
      <c r="M61" s="522"/>
    </row>
    <row r="62" spans="4:13" ht="17.25" customHeight="1">
      <c r="D62" s="583"/>
      <c r="E62" s="595"/>
      <c r="F62" s="511" t="s">
        <v>132</v>
      </c>
      <c r="G62" s="98" t="s">
        <v>123</v>
      </c>
      <c r="H62" s="128" t="s">
        <v>372</v>
      </c>
      <c r="I62" s="128"/>
      <c r="J62" s="100">
        <f t="shared" si="0"/>
        <v>0</v>
      </c>
      <c r="K62" s="100"/>
      <c r="L62" s="100" t="s">
        <v>238</v>
      </c>
      <c r="M62" s="523"/>
    </row>
    <row r="63" spans="4:13" ht="16.5" customHeight="1">
      <c r="D63" s="583"/>
      <c r="E63" s="595"/>
      <c r="F63" s="509"/>
      <c r="G63" s="104" t="s">
        <v>55</v>
      </c>
      <c r="H63" s="362" t="s">
        <v>417</v>
      </c>
      <c r="I63" s="362" t="s">
        <v>584</v>
      </c>
      <c r="J63" s="100">
        <f t="shared" si="0"/>
        <v>16</v>
      </c>
      <c r="K63" s="146">
        <v>33</v>
      </c>
      <c r="L63" s="146"/>
      <c r="M63" s="521"/>
    </row>
    <row r="64" spans="4:13" ht="16.5" customHeight="1">
      <c r="D64" s="583"/>
      <c r="E64" s="595"/>
      <c r="F64" s="509"/>
      <c r="G64" s="104" t="s">
        <v>122</v>
      </c>
      <c r="H64" s="362" t="s">
        <v>418</v>
      </c>
      <c r="I64" s="362" t="s">
        <v>418</v>
      </c>
      <c r="J64" s="100">
        <f t="shared" si="0"/>
        <v>13</v>
      </c>
      <c r="K64" s="104"/>
      <c r="L64" s="104"/>
      <c r="M64" s="521"/>
    </row>
    <row r="65" spans="4:13" ht="20.100000000000001" customHeight="1">
      <c r="D65" s="583"/>
      <c r="E65" s="595"/>
      <c r="F65" s="509"/>
      <c r="G65" s="107" t="s">
        <v>49</v>
      </c>
      <c r="H65" s="197" t="s">
        <v>96</v>
      </c>
      <c r="I65" s="141" t="s">
        <v>583</v>
      </c>
      <c r="J65" s="100">
        <f t="shared" si="0"/>
        <v>59</v>
      </c>
      <c r="K65" s="146"/>
      <c r="L65" s="146"/>
      <c r="M65" s="521"/>
    </row>
    <row r="66" spans="4:13" ht="20.100000000000001" customHeight="1">
      <c r="D66" s="583"/>
      <c r="E66" s="595"/>
      <c r="F66" s="509"/>
      <c r="G66" s="104" t="s">
        <v>50</v>
      </c>
      <c r="H66" s="362"/>
      <c r="I66" s="362" t="s">
        <v>584</v>
      </c>
      <c r="J66" s="100">
        <f t="shared" si="0"/>
        <v>16</v>
      </c>
      <c r="K66" s="146"/>
      <c r="L66" s="146"/>
      <c r="M66" s="521"/>
    </row>
    <row r="67" spans="4:13" ht="20.100000000000001" customHeight="1">
      <c r="D67" s="583"/>
      <c r="E67" s="595"/>
      <c r="F67" s="510"/>
      <c r="G67" s="148" t="s">
        <v>77</v>
      </c>
      <c r="H67" s="363" t="s">
        <v>85</v>
      </c>
      <c r="I67" s="363" t="s">
        <v>584</v>
      </c>
      <c r="J67" s="100">
        <f t="shared" si="0"/>
        <v>16</v>
      </c>
      <c r="K67" s="150"/>
      <c r="L67" s="150"/>
      <c r="M67" s="522"/>
    </row>
    <row r="68" spans="4:13" ht="20.100000000000001" customHeight="1">
      <c r="D68" s="583"/>
      <c r="E68" s="595"/>
      <c r="F68" s="511" t="s">
        <v>133</v>
      </c>
      <c r="G68" s="98" t="s">
        <v>123</v>
      </c>
      <c r="H68" s="128" t="s">
        <v>373</v>
      </c>
      <c r="I68" s="128"/>
      <c r="J68" s="100">
        <f t="shared" si="0"/>
        <v>0</v>
      </c>
      <c r="K68" s="100"/>
      <c r="L68" s="182" t="s">
        <v>238</v>
      </c>
      <c r="M68" s="523"/>
    </row>
    <row r="69" spans="4:13" ht="20.100000000000001" customHeight="1">
      <c r="D69" s="583"/>
      <c r="E69" s="595"/>
      <c r="F69" s="509"/>
      <c r="G69" s="104" t="s">
        <v>55</v>
      </c>
      <c r="H69" s="362" t="s">
        <v>86</v>
      </c>
      <c r="I69" s="362" t="s">
        <v>585</v>
      </c>
      <c r="J69" s="100">
        <f t="shared" si="0"/>
        <v>12</v>
      </c>
      <c r="K69" s="146">
        <v>33</v>
      </c>
      <c r="L69" s="146"/>
      <c r="M69" s="521"/>
    </row>
    <row r="70" spans="4:13" ht="20.100000000000001" customHeight="1">
      <c r="D70" s="583"/>
      <c r="E70" s="595"/>
      <c r="F70" s="509"/>
      <c r="G70" s="104" t="s">
        <v>122</v>
      </c>
      <c r="H70" s="362" t="s">
        <v>419</v>
      </c>
      <c r="I70" s="362" t="s">
        <v>419</v>
      </c>
      <c r="J70" s="100">
        <f t="shared" si="0"/>
        <v>10</v>
      </c>
      <c r="K70" s="104"/>
      <c r="L70" s="104"/>
      <c r="M70" s="521"/>
    </row>
    <row r="71" spans="4:13" ht="20.100000000000001" customHeight="1">
      <c r="D71" s="583"/>
      <c r="E71" s="595"/>
      <c r="F71" s="509"/>
      <c r="G71" s="107" t="s">
        <v>49</v>
      </c>
      <c r="H71" s="197" t="s">
        <v>97</v>
      </c>
      <c r="I71" s="141" t="s">
        <v>586</v>
      </c>
      <c r="J71" s="100">
        <f t="shared" si="0"/>
        <v>53</v>
      </c>
      <c r="K71" s="146"/>
      <c r="L71" s="146"/>
      <c r="M71" s="521"/>
    </row>
    <row r="72" spans="4:13" ht="20.100000000000001" customHeight="1">
      <c r="D72" s="583"/>
      <c r="E72" s="595"/>
      <c r="F72" s="509"/>
      <c r="G72" s="104" t="s">
        <v>50</v>
      </c>
      <c r="H72" s="362"/>
      <c r="I72" s="362" t="s">
        <v>585</v>
      </c>
      <c r="J72" s="100">
        <f t="shared" si="0"/>
        <v>12</v>
      </c>
      <c r="K72" s="146"/>
      <c r="L72" s="146"/>
      <c r="M72" s="521"/>
    </row>
    <row r="73" spans="4:13" ht="20.100000000000001" customHeight="1">
      <c r="D73" s="583"/>
      <c r="E73" s="595"/>
      <c r="F73" s="510"/>
      <c r="G73" s="154" t="s">
        <v>77</v>
      </c>
      <c r="H73" s="363" t="s">
        <v>86</v>
      </c>
      <c r="I73" s="364" t="s">
        <v>585</v>
      </c>
      <c r="J73" s="100">
        <f t="shared" ref="J73:J136" si="1">LENB(I73)</f>
        <v>12</v>
      </c>
      <c r="K73" s="156"/>
      <c r="L73" s="150"/>
      <c r="M73" s="522"/>
    </row>
    <row r="74" spans="4:13" ht="19.5" customHeight="1">
      <c r="D74" s="583"/>
      <c r="E74" s="595"/>
      <c r="F74" s="511" t="s">
        <v>147</v>
      </c>
      <c r="G74" s="98" t="s">
        <v>123</v>
      </c>
      <c r="H74" s="128" t="s">
        <v>395</v>
      </c>
      <c r="I74" s="128"/>
      <c r="J74" s="100">
        <f t="shared" si="1"/>
        <v>0</v>
      </c>
      <c r="K74" s="100"/>
      <c r="L74" s="100" t="s">
        <v>238</v>
      </c>
      <c r="M74" s="523"/>
    </row>
    <row r="75" spans="4:13" ht="20.100000000000001" customHeight="1">
      <c r="D75" s="583"/>
      <c r="E75" s="595"/>
      <c r="F75" s="509"/>
      <c r="G75" s="104" t="s">
        <v>55</v>
      </c>
      <c r="H75" s="362" t="s">
        <v>87</v>
      </c>
      <c r="I75" s="362" t="s">
        <v>587</v>
      </c>
      <c r="J75" s="100">
        <f t="shared" si="1"/>
        <v>10</v>
      </c>
      <c r="K75" s="146">
        <v>33</v>
      </c>
      <c r="L75" s="146"/>
      <c r="M75" s="521"/>
    </row>
    <row r="76" spans="4:13" ht="20.100000000000001" customHeight="1">
      <c r="D76" s="583"/>
      <c r="E76" s="595"/>
      <c r="F76" s="509"/>
      <c r="G76" s="104" t="s">
        <v>122</v>
      </c>
      <c r="H76" s="362" t="s">
        <v>306</v>
      </c>
      <c r="I76" s="362" t="s">
        <v>306</v>
      </c>
      <c r="J76" s="100">
        <f t="shared" si="1"/>
        <v>14</v>
      </c>
      <c r="K76" s="104"/>
      <c r="L76" s="104"/>
      <c r="M76" s="521"/>
    </row>
    <row r="77" spans="4:13" ht="20.100000000000001" customHeight="1">
      <c r="D77" s="583"/>
      <c r="E77" s="595"/>
      <c r="F77" s="509"/>
      <c r="G77" s="107" t="s">
        <v>49</v>
      </c>
      <c r="H77" s="197" t="s">
        <v>98</v>
      </c>
      <c r="I77" s="141" t="s">
        <v>588</v>
      </c>
      <c r="J77" s="100">
        <f t="shared" si="1"/>
        <v>61</v>
      </c>
      <c r="K77" s="146"/>
      <c r="L77" s="146"/>
      <c r="M77" s="521"/>
    </row>
    <row r="78" spans="4:13" ht="20.100000000000001" customHeight="1">
      <c r="D78" s="583"/>
      <c r="E78" s="595"/>
      <c r="F78" s="509"/>
      <c r="G78" s="104" t="s">
        <v>50</v>
      </c>
      <c r="H78" s="362"/>
      <c r="I78" s="362" t="s">
        <v>587</v>
      </c>
      <c r="J78" s="100">
        <f t="shared" si="1"/>
        <v>10</v>
      </c>
      <c r="K78" s="146"/>
      <c r="L78" s="146"/>
      <c r="M78" s="521"/>
    </row>
    <row r="79" spans="4:13" ht="20.100000000000001" customHeight="1">
      <c r="D79" s="583"/>
      <c r="E79" s="595"/>
      <c r="F79" s="510"/>
      <c r="G79" s="148" t="s">
        <v>77</v>
      </c>
      <c r="H79" s="363" t="s">
        <v>87</v>
      </c>
      <c r="I79" s="362" t="s">
        <v>587</v>
      </c>
      <c r="J79" s="100">
        <f t="shared" si="1"/>
        <v>10</v>
      </c>
      <c r="K79" s="150"/>
      <c r="L79" s="150"/>
      <c r="M79" s="522"/>
    </row>
    <row r="80" spans="4:13" ht="20.100000000000001" customHeight="1">
      <c r="D80" s="583"/>
      <c r="E80" s="595"/>
      <c r="F80" s="511" t="s">
        <v>148</v>
      </c>
      <c r="G80" s="98" t="s">
        <v>123</v>
      </c>
      <c r="H80" s="128" t="s">
        <v>396</v>
      </c>
      <c r="I80" s="128"/>
      <c r="J80" s="100">
        <f t="shared" si="1"/>
        <v>0</v>
      </c>
      <c r="K80" s="100"/>
      <c r="L80" s="100" t="s">
        <v>238</v>
      </c>
      <c r="M80" s="672" t="s">
        <v>832</v>
      </c>
    </row>
    <row r="81" spans="4:13" ht="20.100000000000001" customHeight="1">
      <c r="D81" s="583"/>
      <c r="E81" s="595"/>
      <c r="F81" s="509"/>
      <c r="G81" s="104" t="s">
        <v>55</v>
      </c>
      <c r="H81" s="362" t="s">
        <v>189</v>
      </c>
      <c r="I81" s="362" t="s">
        <v>589</v>
      </c>
      <c r="J81" s="100">
        <f t="shared" si="1"/>
        <v>13</v>
      </c>
      <c r="K81" s="146">
        <v>33</v>
      </c>
      <c r="L81" s="146"/>
      <c r="M81" s="673"/>
    </row>
    <row r="82" spans="4:13" ht="20.100000000000001" customHeight="1">
      <c r="D82" s="583"/>
      <c r="E82" s="595"/>
      <c r="F82" s="509"/>
      <c r="G82" s="104" t="s">
        <v>122</v>
      </c>
      <c r="H82" s="362" t="s">
        <v>279</v>
      </c>
      <c r="I82" s="362" t="s">
        <v>279</v>
      </c>
      <c r="J82" s="100">
        <f t="shared" si="1"/>
        <v>17</v>
      </c>
      <c r="K82" s="104"/>
      <c r="L82" s="104"/>
      <c r="M82" s="673"/>
    </row>
    <row r="83" spans="4:13" ht="20.100000000000001" customHeight="1">
      <c r="D83" s="583"/>
      <c r="E83" s="595"/>
      <c r="F83" s="509"/>
      <c r="G83" s="107" t="s">
        <v>49</v>
      </c>
      <c r="H83" s="141" t="s">
        <v>190</v>
      </c>
      <c r="I83" s="141" t="s">
        <v>591</v>
      </c>
      <c r="J83" s="100">
        <f t="shared" si="1"/>
        <v>67</v>
      </c>
      <c r="K83" s="146"/>
      <c r="L83" s="146"/>
      <c r="M83" s="673"/>
    </row>
    <row r="84" spans="4:13" ht="20.100000000000001" customHeight="1">
      <c r="D84" s="583"/>
      <c r="E84" s="595"/>
      <c r="F84" s="509"/>
      <c r="G84" s="104" t="s">
        <v>50</v>
      </c>
      <c r="H84" s="362"/>
      <c r="I84" s="362" t="s">
        <v>589</v>
      </c>
      <c r="J84" s="100">
        <f t="shared" si="1"/>
        <v>13</v>
      </c>
      <c r="K84" s="146"/>
      <c r="L84" s="146"/>
      <c r="M84" s="673"/>
    </row>
    <row r="85" spans="4:13" ht="20.100000000000001" customHeight="1">
      <c r="D85" s="583"/>
      <c r="E85" s="595"/>
      <c r="F85" s="510"/>
      <c r="G85" s="148" t="s">
        <v>77</v>
      </c>
      <c r="H85" s="363" t="s">
        <v>189</v>
      </c>
      <c r="I85" s="363" t="s">
        <v>589</v>
      </c>
      <c r="J85" s="100">
        <f t="shared" si="1"/>
        <v>13</v>
      </c>
      <c r="K85" s="150"/>
      <c r="L85" s="150"/>
      <c r="M85" s="674"/>
    </row>
    <row r="86" spans="4:13" ht="20.100000000000001" customHeight="1">
      <c r="D86" s="583"/>
      <c r="E86" s="595"/>
      <c r="F86" s="511" t="s">
        <v>149</v>
      </c>
      <c r="G86" s="98" t="s">
        <v>123</v>
      </c>
      <c r="H86" s="98"/>
      <c r="I86" s="212"/>
      <c r="J86" s="100">
        <f t="shared" si="1"/>
        <v>0</v>
      </c>
      <c r="K86" s="100"/>
      <c r="L86" s="100" t="s">
        <v>238</v>
      </c>
      <c r="M86" s="523"/>
    </row>
    <row r="87" spans="4:13" ht="20.100000000000001" customHeight="1">
      <c r="D87" s="583"/>
      <c r="E87" s="595"/>
      <c r="F87" s="509"/>
      <c r="G87" s="104" t="s">
        <v>55</v>
      </c>
      <c r="H87" s="365" t="s">
        <v>88</v>
      </c>
      <c r="I87" s="366" t="s">
        <v>590</v>
      </c>
      <c r="J87" s="100">
        <f t="shared" si="1"/>
        <v>16</v>
      </c>
      <c r="K87" s="146">
        <v>33</v>
      </c>
      <c r="L87" s="146"/>
      <c r="M87" s="521"/>
    </row>
    <row r="88" spans="4:13" ht="20.100000000000001" customHeight="1">
      <c r="D88" s="583"/>
      <c r="E88" s="595"/>
      <c r="F88" s="509"/>
      <c r="G88" s="104" t="s">
        <v>122</v>
      </c>
      <c r="H88" s="365" t="s">
        <v>420</v>
      </c>
      <c r="I88" s="366" t="s">
        <v>420</v>
      </c>
      <c r="J88" s="100">
        <f t="shared" si="1"/>
        <v>12</v>
      </c>
      <c r="K88" s="104"/>
      <c r="L88" s="104"/>
      <c r="M88" s="521"/>
    </row>
    <row r="89" spans="4:13" ht="20.100000000000001" customHeight="1">
      <c r="D89" s="583"/>
      <c r="E89" s="595"/>
      <c r="F89" s="509"/>
      <c r="G89" s="107" t="s">
        <v>49</v>
      </c>
      <c r="H89" s="361" t="s">
        <v>730</v>
      </c>
      <c r="I89" s="367" t="s">
        <v>593</v>
      </c>
      <c r="J89" s="100">
        <f t="shared" si="1"/>
        <v>49</v>
      </c>
      <c r="K89" s="146"/>
      <c r="L89" s="146"/>
      <c r="M89" s="521"/>
    </row>
    <row r="90" spans="4:13" ht="20.100000000000001" customHeight="1">
      <c r="D90" s="583"/>
      <c r="E90" s="595"/>
      <c r="F90" s="509"/>
      <c r="G90" s="104" t="s">
        <v>50</v>
      </c>
      <c r="H90" s="365"/>
      <c r="I90" s="366"/>
      <c r="J90" s="100">
        <f t="shared" si="1"/>
        <v>0</v>
      </c>
      <c r="K90" s="146"/>
      <c r="L90" s="146"/>
      <c r="M90" s="521"/>
    </row>
    <row r="91" spans="4:13" ht="19.899999999999999" customHeight="1">
      <c r="D91" s="583"/>
      <c r="E91" s="595"/>
      <c r="F91" s="510"/>
      <c r="G91" s="148" t="s">
        <v>77</v>
      </c>
      <c r="H91" s="368" t="s">
        <v>88</v>
      </c>
      <c r="I91" s="369" t="s">
        <v>590</v>
      </c>
      <c r="J91" s="100">
        <f t="shared" si="1"/>
        <v>16</v>
      </c>
      <c r="K91" s="150"/>
      <c r="L91" s="150"/>
      <c r="M91" s="522"/>
    </row>
    <row r="92" spans="4:13" ht="20.100000000000001" customHeight="1">
      <c r="D92" s="583"/>
      <c r="E92" s="595"/>
      <c r="F92" s="509" t="s">
        <v>288</v>
      </c>
      <c r="G92" s="104" t="s">
        <v>55</v>
      </c>
      <c r="H92" s="98" t="s">
        <v>397</v>
      </c>
      <c r="I92" s="370" t="s">
        <v>592</v>
      </c>
      <c r="J92" s="100">
        <f t="shared" si="1"/>
        <v>9</v>
      </c>
      <c r="K92" s="159"/>
      <c r="L92" s="146"/>
      <c r="M92" s="521"/>
    </row>
    <row r="93" spans="4:13" ht="20.100000000000001" customHeight="1">
      <c r="D93" s="583"/>
      <c r="E93" s="595"/>
      <c r="F93" s="509"/>
      <c r="G93" s="104" t="s">
        <v>122</v>
      </c>
      <c r="H93" s="105" t="str">
        <f>LOWER(H92)</f>
        <v>98 inch</v>
      </c>
      <c r="I93" s="371" t="s">
        <v>397</v>
      </c>
      <c r="J93" s="100">
        <f t="shared" si="1"/>
        <v>7</v>
      </c>
      <c r="K93" s="193"/>
      <c r="L93" s="104"/>
      <c r="M93" s="521"/>
    </row>
    <row r="94" spans="4:13" ht="20.100000000000001" customHeight="1">
      <c r="D94" s="583"/>
      <c r="E94" s="595"/>
      <c r="F94" s="509"/>
      <c r="G94" s="107" t="s">
        <v>49</v>
      </c>
      <c r="H94" s="361" t="s">
        <v>697</v>
      </c>
      <c r="I94" s="367" t="s">
        <v>593</v>
      </c>
      <c r="J94" s="100">
        <f t="shared" si="1"/>
        <v>49</v>
      </c>
      <c r="K94" s="159"/>
      <c r="L94" s="146"/>
      <c r="M94" s="521"/>
    </row>
    <row r="95" spans="4:13" ht="20.100000000000001" customHeight="1">
      <c r="D95" s="583"/>
      <c r="E95" s="595"/>
      <c r="F95" s="510"/>
      <c r="G95" s="148" t="s">
        <v>77</v>
      </c>
      <c r="H95" s="372"/>
      <c r="I95" s="175" t="s">
        <v>592</v>
      </c>
      <c r="J95" s="100">
        <f t="shared" si="1"/>
        <v>9</v>
      </c>
      <c r="K95" s="194"/>
      <c r="L95" s="150"/>
      <c r="M95" s="522"/>
    </row>
    <row r="96" spans="4:13" ht="20.100000000000001" customHeight="1">
      <c r="D96" s="583"/>
      <c r="E96" s="595"/>
      <c r="F96" s="509" t="s">
        <v>289</v>
      </c>
      <c r="G96" s="104" t="s">
        <v>55</v>
      </c>
      <c r="H96" s="373" t="s">
        <v>398</v>
      </c>
      <c r="I96" s="213" t="s">
        <v>594</v>
      </c>
      <c r="J96" s="100">
        <f t="shared" si="1"/>
        <v>15</v>
      </c>
      <c r="K96" s="159"/>
      <c r="L96" s="146"/>
      <c r="M96" s="521"/>
    </row>
    <row r="97" spans="4:13" ht="20.100000000000001" customHeight="1">
      <c r="D97" s="583"/>
      <c r="E97" s="595"/>
      <c r="F97" s="509"/>
      <c r="G97" s="104" t="s">
        <v>122</v>
      </c>
      <c r="H97" s="119" t="s">
        <v>421</v>
      </c>
      <c r="I97" s="374" t="s">
        <v>421</v>
      </c>
      <c r="J97" s="100">
        <f t="shared" si="1"/>
        <v>14</v>
      </c>
      <c r="K97" s="193"/>
      <c r="L97" s="104"/>
      <c r="M97" s="521"/>
    </row>
    <row r="98" spans="4:13" ht="19.899999999999999" customHeight="1">
      <c r="D98" s="583"/>
      <c r="E98" s="595"/>
      <c r="F98" s="509"/>
      <c r="G98" s="107" t="s">
        <v>49</v>
      </c>
      <c r="H98" s="361" t="s">
        <v>698</v>
      </c>
      <c r="I98" s="367" t="s">
        <v>595</v>
      </c>
      <c r="J98" s="100">
        <f t="shared" si="1"/>
        <v>48</v>
      </c>
      <c r="K98" s="159"/>
      <c r="L98" s="146"/>
      <c r="M98" s="521"/>
    </row>
    <row r="99" spans="4:13" ht="17.649999999999999" customHeight="1">
      <c r="D99" s="583"/>
      <c r="E99" s="595"/>
      <c r="F99" s="510"/>
      <c r="G99" s="148" t="s">
        <v>77</v>
      </c>
      <c r="H99" s="375"/>
      <c r="I99" s="175" t="s">
        <v>594</v>
      </c>
      <c r="J99" s="100">
        <f t="shared" si="1"/>
        <v>15</v>
      </c>
      <c r="K99" s="194"/>
      <c r="L99" s="150"/>
      <c r="M99" s="522"/>
    </row>
    <row r="100" spans="4:13" ht="17.649999999999999" customHeight="1">
      <c r="D100" s="583"/>
      <c r="E100" s="595"/>
      <c r="F100" s="509" t="s">
        <v>290</v>
      </c>
      <c r="G100" s="104" t="s">
        <v>55</v>
      </c>
      <c r="H100" s="373" t="s">
        <v>399</v>
      </c>
      <c r="I100" s="213" t="s">
        <v>596</v>
      </c>
      <c r="J100" s="100">
        <f t="shared" si="1"/>
        <v>15</v>
      </c>
      <c r="K100" s="159"/>
      <c r="L100" s="146"/>
      <c r="M100" s="521"/>
    </row>
    <row r="101" spans="4:13" ht="17.649999999999999" customHeight="1">
      <c r="D101" s="583"/>
      <c r="E101" s="595"/>
      <c r="F101" s="509"/>
      <c r="G101" s="104" t="s">
        <v>122</v>
      </c>
      <c r="H101" s="119" t="s">
        <v>422</v>
      </c>
      <c r="I101" s="374" t="s">
        <v>422</v>
      </c>
      <c r="J101" s="100">
        <f t="shared" si="1"/>
        <v>14</v>
      </c>
      <c r="K101" s="193"/>
      <c r="L101" s="104"/>
      <c r="M101" s="521"/>
    </row>
    <row r="102" spans="4:13" ht="17.649999999999999" customHeight="1">
      <c r="D102" s="583"/>
      <c r="E102" s="595"/>
      <c r="F102" s="509"/>
      <c r="G102" s="107" t="s">
        <v>49</v>
      </c>
      <c r="H102" s="361" t="s">
        <v>699</v>
      </c>
      <c r="I102" s="367" t="s">
        <v>597</v>
      </c>
      <c r="J102" s="100">
        <f t="shared" si="1"/>
        <v>48</v>
      </c>
      <c r="K102" s="159"/>
      <c r="L102" s="146"/>
      <c r="M102" s="521"/>
    </row>
    <row r="103" spans="4:13" ht="17.649999999999999" customHeight="1">
      <c r="D103" s="583"/>
      <c r="E103" s="595"/>
      <c r="F103" s="510"/>
      <c r="G103" s="148" t="s">
        <v>77</v>
      </c>
      <c r="H103" s="375"/>
      <c r="I103" s="175" t="s">
        <v>596</v>
      </c>
      <c r="J103" s="100">
        <f t="shared" si="1"/>
        <v>15</v>
      </c>
      <c r="K103" s="194"/>
      <c r="L103" s="150"/>
      <c r="M103" s="522"/>
    </row>
    <row r="104" spans="4:13" ht="17.649999999999999" customHeight="1">
      <c r="D104" s="583"/>
      <c r="E104" s="595"/>
      <c r="F104" s="509" t="s">
        <v>291</v>
      </c>
      <c r="G104" s="104" t="s">
        <v>55</v>
      </c>
      <c r="H104" s="98" t="s">
        <v>400</v>
      </c>
      <c r="I104" s="213" t="s">
        <v>598</v>
      </c>
      <c r="J104" s="100">
        <f t="shared" si="1"/>
        <v>9</v>
      </c>
      <c r="K104" s="159"/>
      <c r="L104" s="146"/>
      <c r="M104" s="521"/>
    </row>
    <row r="105" spans="4:13" ht="17.649999999999999" customHeight="1">
      <c r="D105" s="583"/>
      <c r="E105" s="595"/>
      <c r="F105" s="509"/>
      <c r="G105" s="104" t="s">
        <v>122</v>
      </c>
      <c r="H105" s="105" t="str">
        <f>LOWER(H104)</f>
        <v>65 inch</v>
      </c>
      <c r="I105" s="371" t="s">
        <v>400</v>
      </c>
      <c r="J105" s="100">
        <f t="shared" si="1"/>
        <v>7</v>
      </c>
      <c r="K105" s="193"/>
      <c r="L105" s="104"/>
      <c r="M105" s="521"/>
    </row>
    <row r="106" spans="4:13" ht="17.649999999999999" customHeight="1">
      <c r="D106" s="583"/>
      <c r="E106" s="595"/>
      <c r="F106" s="509"/>
      <c r="G106" s="107" t="s">
        <v>49</v>
      </c>
      <c r="H106" s="361" t="s">
        <v>700</v>
      </c>
      <c r="I106" s="367" t="s">
        <v>599</v>
      </c>
      <c r="J106" s="100">
        <f t="shared" si="1"/>
        <v>42</v>
      </c>
      <c r="K106" s="159"/>
      <c r="L106" s="146"/>
      <c r="M106" s="521"/>
    </row>
    <row r="107" spans="4:13" ht="17.649999999999999" customHeight="1">
      <c r="D107" s="583"/>
      <c r="E107" s="595"/>
      <c r="F107" s="510"/>
      <c r="G107" s="148" t="s">
        <v>77</v>
      </c>
      <c r="H107" s="376"/>
      <c r="I107" s="377" t="s">
        <v>598</v>
      </c>
      <c r="J107" s="100">
        <f t="shared" si="1"/>
        <v>9</v>
      </c>
      <c r="K107" s="194"/>
      <c r="L107" s="150"/>
      <c r="M107" s="522"/>
    </row>
    <row r="108" spans="4:13" ht="17.649999999999999" customHeight="1">
      <c r="D108" s="583"/>
      <c r="E108" s="595"/>
      <c r="F108" s="509" t="s">
        <v>292</v>
      </c>
      <c r="G108" s="104" t="s">
        <v>55</v>
      </c>
      <c r="H108" s="378" t="s">
        <v>401</v>
      </c>
      <c r="I108" s="379" t="s">
        <v>600</v>
      </c>
      <c r="J108" s="100">
        <f t="shared" si="1"/>
        <v>9</v>
      </c>
      <c r="K108" s="159"/>
      <c r="L108" s="146"/>
      <c r="M108" s="521"/>
    </row>
    <row r="109" spans="4:13" ht="17.649999999999999" customHeight="1">
      <c r="D109" s="583"/>
      <c r="E109" s="595"/>
      <c r="F109" s="509"/>
      <c r="G109" s="104" t="s">
        <v>122</v>
      </c>
      <c r="H109" s="105" t="str">
        <f>LOWER(H108)</f>
        <v>55 inch</v>
      </c>
      <c r="I109" s="371" t="s">
        <v>479</v>
      </c>
      <c r="J109" s="100">
        <f t="shared" si="1"/>
        <v>7</v>
      </c>
      <c r="K109" s="193"/>
      <c r="L109" s="104"/>
      <c r="M109" s="521"/>
    </row>
    <row r="110" spans="4:13" ht="17.649999999999999" customHeight="1">
      <c r="D110" s="583"/>
      <c r="E110" s="595"/>
      <c r="F110" s="509"/>
      <c r="G110" s="107" t="s">
        <v>49</v>
      </c>
      <c r="H110" s="361" t="s">
        <v>701</v>
      </c>
      <c r="I110" s="367" t="s">
        <v>601</v>
      </c>
      <c r="J110" s="100">
        <f t="shared" si="1"/>
        <v>42</v>
      </c>
      <c r="K110" s="159"/>
      <c r="L110" s="146"/>
      <c r="M110" s="521"/>
    </row>
    <row r="111" spans="4:13" ht="17.649999999999999" customHeight="1">
      <c r="D111" s="583"/>
      <c r="E111" s="595"/>
      <c r="F111" s="510"/>
      <c r="G111" s="148" t="s">
        <v>77</v>
      </c>
      <c r="H111" s="375"/>
      <c r="I111" s="175" t="s">
        <v>600</v>
      </c>
      <c r="J111" s="100">
        <f t="shared" si="1"/>
        <v>9</v>
      </c>
      <c r="K111" s="194"/>
      <c r="L111" s="150"/>
      <c r="M111" s="522"/>
    </row>
    <row r="112" spans="4:13" ht="17.649999999999999" customHeight="1">
      <c r="D112" s="583"/>
      <c r="E112" s="595"/>
      <c r="F112" s="509" t="s">
        <v>293</v>
      </c>
      <c r="G112" s="104" t="s">
        <v>55</v>
      </c>
      <c r="H112" s="378" t="s">
        <v>402</v>
      </c>
      <c r="I112" s="379" t="s">
        <v>602</v>
      </c>
      <c r="J112" s="100">
        <f t="shared" si="1"/>
        <v>15</v>
      </c>
      <c r="K112" s="159"/>
      <c r="L112" s="146"/>
      <c r="M112" s="521"/>
    </row>
    <row r="113" spans="4:13" ht="17.649999999999999" customHeight="1">
      <c r="D113" s="583"/>
      <c r="E113" s="595"/>
      <c r="F113" s="509"/>
      <c r="G113" s="104" t="s">
        <v>122</v>
      </c>
      <c r="H113" s="380" t="s">
        <v>423</v>
      </c>
      <c r="I113" s="379" t="s">
        <v>516</v>
      </c>
      <c r="J113" s="100">
        <f t="shared" si="1"/>
        <v>14</v>
      </c>
      <c r="K113" s="193"/>
      <c r="L113" s="104"/>
      <c r="M113" s="521"/>
    </row>
    <row r="114" spans="4:13" ht="17.649999999999999" customHeight="1">
      <c r="D114" s="583"/>
      <c r="E114" s="595"/>
      <c r="F114" s="509"/>
      <c r="G114" s="107" t="s">
        <v>49</v>
      </c>
      <c r="H114" s="361" t="s">
        <v>702</v>
      </c>
      <c r="I114" s="367" t="s">
        <v>603</v>
      </c>
      <c r="J114" s="100">
        <f t="shared" si="1"/>
        <v>48</v>
      </c>
      <c r="K114" s="159"/>
      <c r="L114" s="146"/>
      <c r="M114" s="521"/>
    </row>
    <row r="115" spans="4:13" ht="17.45" customHeight="1">
      <c r="D115" s="583"/>
      <c r="E115" s="595"/>
      <c r="F115" s="510"/>
      <c r="G115" s="148" t="s">
        <v>77</v>
      </c>
      <c r="H115" s="375"/>
      <c r="I115" s="175" t="s">
        <v>602</v>
      </c>
      <c r="J115" s="100">
        <f t="shared" si="1"/>
        <v>15</v>
      </c>
      <c r="K115" s="194"/>
      <c r="L115" s="150"/>
      <c r="M115" s="522"/>
    </row>
    <row r="116" spans="4:13" ht="17.649999999999999" customHeight="1">
      <c r="D116" s="583"/>
      <c r="E116" s="595"/>
      <c r="F116" s="509" t="s">
        <v>294</v>
      </c>
      <c r="G116" s="104" t="s">
        <v>55</v>
      </c>
      <c r="H116" s="98" t="s">
        <v>403</v>
      </c>
      <c r="I116" s="213" t="s">
        <v>604</v>
      </c>
      <c r="J116" s="100">
        <f t="shared" si="1"/>
        <v>9</v>
      </c>
      <c r="K116" s="159"/>
      <c r="L116" s="146"/>
      <c r="M116" s="521"/>
    </row>
    <row r="117" spans="4:13" ht="17.649999999999999" customHeight="1">
      <c r="D117" s="583"/>
      <c r="E117" s="595"/>
      <c r="F117" s="509"/>
      <c r="G117" s="104" t="s">
        <v>122</v>
      </c>
      <c r="H117" s="120" t="str">
        <f>LOWER(H116)</f>
        <v>43 inch</v>
      </c>
      <c r="I117" s="371" t="s">
        <v>480</v>
      </c>
      <c r="J117" s="100">
        <f t="shared" si="1"/>
        <v>7</v>
      </c>
      <c r="K117" s="193"/>
      <c r="L117" s="104"/>
      <c r="M117" s="521"/>
    </row>
    <row r="118" spans="4:13" ht="17.649999999999999" customHeight="1">
      <c r="D118" s="583"/>
      <c r="E118" s="595"/>
      <c r="F118" s="509"/>
      <c r="G118" s="107" t="s">
        <v>49</v>
      </c>
      <c r="H118" s="361" t="s">
        <v>404</v>
      </c>
      <c r="I118" s="367" t="s">
        <v>605</v>
      </c>
      <c r="J118" s="100">
        <f t="shared" si="1"/>
        <v>42</v>
      </c>
      <c r="K118" s="159"/>
      <c r="L118" s="146"/>
      <c r="M118" s="521"/>
    </row>
    <row r="119" spans="4:13" ht="17.649999999999999" customHeight="1">
      <c r="D119" s="583"/>
      <c r="E119" s="595"/>
      <c r="F119" s="510"/>
      <c r="G119" s="148" t="s">
        <v>77</v>
      </c>
      <c r="H119" s="381"/>
      <c r="I119" s="377" t="s">
        <v>604</v>
      </c>
      <c r="J119" s="100">
        <f t="shared" si="1"/>
        <v>9</v>
      </c>
      <c r="K119" s="194"/>
      <c r="L119" s="150"/>
      <c r="M119" s="522"/>
    </row>
    <row r="120" spans="4:13" ht="17.649999999999999" customHeight="1">
      <c r="D120" s="583"/>
      <c r="E120" s="595"/>
      <c r="F120" s="509" t="s">
        <v>295</v>
      </c>
      <c r="G120" s="104" t="s">
        <v>55</v>
      </c>
      <c r="H120" s="378" t="s">
        <v>405</v>
      </c>
      <c r="I120" s="379" t="s">
        <v>606</v>
      </c>
      <c r="J120" s="100">
        <f t="shared" si="1"/>
        <v>9</v>
      </c>
      <c r="K120" s="159"/>
      <c r="L120" s="146"/>
      <c r="M120" s="521"/>
    </row>
    <row r="121" spans="4:13" ht="18" customHeight="1">
      <c r="D121" s="583"/>
      <c r="E121" s="595"/>
      <c r="F121" s="509"/>
      <c r="G121" s="104" t="s">
        <v>122</v>
      </c>
      <c r="H121" s="120" t="str">
        <f>LOWER(H120)</f>
        <v>32 inch or smaller</v>
      </c>
      <c r="I121" s="371" t="s">
        <v>481</v>
      </c>
      <c r="J121" s="100">
        <f t="shared" si="1"/>
        <v>18</v>
      </c>
      <c r="K121" s="193"/>
      <c r="L121" s="104"/>
      <c r="M121" s="521"/>
    </row>
    <row r="122" spans="4:13" ht="17.649999999999999" customHeight="1">
      <c r="D122" s="583"/>
      <c r="E122" s="595"/>
      <c r="F122" s="509"/>
      <c r="G122" s="107" t="s">
        <v>49</v>
      </c>
      <c r="H122" s="361" t="s">
        <v>703</v>
      </c>
      <c r="I122" s="367" t="s">
        <v>607</v>
      </c>
      <c r="J122" s="100">
        <f t="shared" si="1"/>
        <v>53</v>
      </c>
      <c r="K122" s="159"/>
      <c r="L122" s="146"/>
      <c r="M122" s="521"/>
    </row>
    <row r="123" spans="4:13" ht="17.649999999999999" customHeight="1">
      <c r="D123" s="583"/>
      <c r="E123" s="595"/>
      <c r="F123" s="510"/>
      <c r="G123" s="148" t="s">
        <v>77</v>
      </c>
      <c r="H123" s="148"/>
      <c r="I123" s="377" t="s">
        <v>606</v>
      </c>
      <c r="J123" s="100">
        <f t="shared" si="1"/>
        <v>9</v>
      </c>
      <c r="K123" s="194"/>
      <c r="L123" s="150"/>
      <c r="M123" s="522"/>
    </row>
    <row r="124" spans="4:13" ht="17.649999999999999" customHeight="1">
      <c r="D124" s="583"/>
      <c r="E124" s="595"/>
      <c r="F124" s="511" t="s">
        <v>150</v>
      </c>
      <c r="G124" s="98" t="s">
        <v>123</v>
      </c>
      <c r="H124" s="143" t="s">
        <v>731</v>
      </c>
      <c r="I124" s="212"/>
      <c r="J124" s="100">
        <f t="shared" si="1"/>
        <v>0</v>
      </c>
      <c r="K124" s="190"/>
      <c r="L124" s="100" t="s">
        <v>238</v>
      </c>
      <c r="M124" s="523"/>
    </row>
    <row r="125" spans="4:13" ht="17.649999999999999" customHeight="1">
      <c r="D125" s="583"/>
      <c r="E125" s="595"/>
      <c r="F125" s="509"/>
      <c r="G125" s="104" t="s">
        <v>55</v>
      </c>
      <c r="H125" s="145" t="s">
        <v>89</v>
      </c>
      <c r="I125" s="168" t="s">
        <v>608</v>
      </c>
      <c r="J125" s="100">
        <f t="shared" si="1"/>
        <v>15</v>
      </c>
      <c r="K125" s="159">
        <v>33</v>
      </c>
      <c r="L125" s="146"/>
      <c r="M125" s="521"/>
    </row>
    <row r="126" spans="4:13" ht="17.649999999999999" customHeight="1">
      <c r="D126" s="583"/>
      <c r="E126" s="595"/>
      <c r="F126" s="509"/>
      <c r="G126" s="104" t="s">
        <v>122</v>
      </c>
      <c r="H126" s="131" t="s">
        <v>441</v>
      </c>
      <c r="I126" s="168" t="s">
        <v>441</v>
      </c>
      <c r="J126" s="100">
        <f t="shared" si="1"/>
        <v>17</v>
      </c>
      <c r="K126" s="193"/>
      <c r="L126" s="104"/>
      <c r="M126" s="521"/>
    </row>
    <row r="127" spans="4:13" ht="17.649999999999999" customHeight="1">
      <c r="D127" s="583"/>
      <c r="E127" s="595"/>
      <c r="F127" s="509"/>
      <c r="G127" s="107" t="s">
        <v>49</v>
      </c>
      <c r="H127" s="152" t="s">
        <v>99</v>
      </c>
      <c r="I127" s="183" t="s">
        <v>609</v>
      </c>
      <c r="J127" s="100">
        <f t="shared" si="1"/>
        <v>47</v>
      </c>
      <c r="K127" s="159"/>
      <c r="L127" s="146"/>
      <c r="M127" s="521"/>
    </row>
    <row r="128" spans="4:13" ht="17.649999999999999" customHeight="1">
      <c r="D128" s="583"/>
      <c r="E128" s="595"/>
      <c r="F128" s="509"/>
      <c r="G128" s="104" t="s">
        <v>50</v>
      </c>
      <c r="H128" s="145"/>
      <c r="I128" s="168"/>
      <c r="J128" s="100">
        <f t="shared" si="1"/>
        <v>0</v>
      </c>
      <c r="K128" s="159"/>
      <c r="L128" s="146"/>
      <c r="M128" s="521"/>
    </row>
    <row r="129" spans="4:13" ht="17.649999999999999" customHeight="1">
      <c r="D129" s="583"/>
      <c r="E129" s="595"/>
      <c r="F129" s="509"/>
      <c r="G129" s="148" t="s">
        <v>77</v>
      </c>
      <c r="H129" s="155" t="s">
        <v>89</v>
      </c>
      <c r="I129" s="170" t="s">
        <v>608</v>
      </c>
      <c r="J129" s="100">
        <f t="shared" si="1"/>
        <v>15</v>
      </c>
      <c r="K129" s="194"/>
      <c r="L129" s="150"/>
      <c r="M129" s="522"/>
    </row>
    <row r="130" spans="4:13" ht="17.45" customHeight="1">
      <c r="D130" s="583"/>
      <c r="E130" s="595"/>
      <c r="F130" s="512" t="s">
        <v>296</v>
      </c>
      <c r="G130" s="180" t="s">
        <v>55</v>
      </c>
      <c r="H130" s="378" t="s">
        <v>406</v>
      </c>
      <c r="I130" s="379" t="s">
        <v>517</v>
      </c>
      <c r="J130" s="100">
        <f t="shared" si="1"/>
        <v>5</v>
      </c>
      <c r="K130" s="354">
        <v>33</v>
      </c>
      <c r="L130" s="182"/>
      <c r="M130" s="521"/>
    </row>
    <row r="131" spans="4:13" ht="17.45" customHeight="1">
      <c r="D131" s="583"/>
      <c r="E131" s="595"/>
      <c r="F131" s="513"/>
      <c r="G131" s="104" t="s">
        <v>122</v>
      </c>
      <c r="H131" s="105" t="str">
        <f>LOWER(H130)</f>
        <v>8k tvs</v>
      </c>
      <c r="I131" s="371" t="s">
        <v>482</v>
      </c>
      <c r="J131" s="100">
        <f t="shared" si="1"/>
        <v>6</v>
      </c>
      <c r="K131" s="193"/>
      <c r="L131" s="104"/>
      <c r="M131" s="521"/>
    </row>
    <row r="132" spans="4:13" ht="17.45" customHeight="1">
      <c r="D132" s="583"/>
      <c r="E132" s="595"/>
      <c r="F132" s="513"/>
      <c r="G132" s="107" t="s">
        <v>49</v>
      </c>
      <c r="H132" s="361" t="s">
        <v>704</v>
      </c>
      <c r="I132" s="367" t="s">
        <v>609</v>
      </c>
      <c r="J132" s="100">
        <f t="shared" si="1"/>
        <v>47</v>
      </c>
      <c r="K132" s="159"/>
      <c r="L132" s="146"/>
      <c r="M132" s="521"/>
    </row>
    <row r="133" spans="4:13" ht="17.45" customHeight="1">
      <c r="D133" s="583"/>
      <c r="E133" s="595"/>
      <c r="F133" s="584"/>
      <c r="G133" s="148" t="s">
        <v>77</v>
      </c>
      <c r="H133" s="375"/>
      <c r="I133" s="175" t="s">
        <v>517</v>
      </c>
      <c r="J133" s="100">
        <f t="shared" si="1"/>
        <v>5</v>
      </c>
      <c r="K133" s="194"/>
      <c r="L133" s="150"/>
      <c r="M133" s="522"/>
    </row>
    <row r="134" spans="4:13" ht="17.45" customHeight="1">
      <c r="D134" s="583"/>
      <c r="E134" s="595"/>
      <c r="F134" s="511" t="s">
        <v>297</v>
      </c>
      <c r="G134" s="104" t="s">
        <v>55</v>
      </c>
      <c r="H134" s="98" t="s">
        <v>407</v>
      </c>
      <c r="I134" s="213" t="s">
        <v>518</v>
      </c>
      <c r="J134" s="100">
        <f t="shared" si="1"/>
        <v>5</v>
      </c>
      <c r="K134" s="159">
        <v>33</v>
      </c>
      <c r="L134" s="146"/>
      <c r="M134" s="521"/>
    </row>
    <row r="135" spans="4:13" ht="17.45" customHeight="1">
      <c r="D135" s="583"/>
      <c r="E135" s="595"/>
      <c r="F135" s="509"/>
      <c r="G135" s="104" t="s">
        <v>122</v>
      </c>
      <c r="H135" s="105" t="str">
        <f>LOWER(H134)</f>
        <v>4k tvs</v>
      </c>
      <c r="I135" s="371" t="s">
        <v>483</v>
      </c>
      <c r="J135" s="100">
        <f t="shared" si="1"/>
        <v>6</v>
      </c>
      <c r="K135" s="193"/>
      <c r="L135" s="104"/>
      <c r="M135" s="521"/>
    </row>
    <row r="136" spans="4:13" ht="17.45" customHeight="1">
      <c r="D136" s="583"/>
      <c r="E136" s="595"/>
      <c r="F136" s="509"/>
      <c r="G136" s="107" t="s">
        <v>49</v>
      </c>
      <c r="H136" s="361" t="s">
        <v>705</v>
      </c>
      <c r="I136" s="367" t="s">
        <v>610</v>
      </c>
      <c r="J136" s="100">
        <f t="shared" si="1"/>
        <v>51</v>
      </c>
      <c r="K136" s="159"/>
      <c r="L136" s="146"/>
      <c r="M136" s="521"/>
    </row>
    <row r="137" spans="4:13" ht="17.45" customHeight="1">
      <c r="D137" s="583"/>
      <c r="E137" s="595"/>
      <c r="F137" s="510"/>
      <c r="G137" s="148" t="s">
        <v>77</v>
      </c>
      <c r="H137" s="382"/>
      <c r="I137" s="383"/>
      <c r="J137" s="100">
        <f t="shared" ref="J137:J200" si="2">LENB(I137)</f>
        <v>0</v>
      </c>
      <c r="K137" s="194"/>
      <c r="L137" s="150"/>
      <c r="M137" s="522"/>
    </row>
    <row r="138" spans="4:13" ht="17.45" customHeight="1">
      <c r="D138" s="583"/>
      <c r="E138" s="595"/>
      <c r="F138" s="511" t="s">
        <v>298</v>
      </c>
      <c r="G138" s="104" t="s">
        <v>55</v>
      </c>
      <c r="H138" s="378" t="s">
        <v>408</v>
      </c>
      <c r="I138" s="379" t="s">
        <v>519</v>
      </c>
      <c r="J138" s="100">
        <f t="shared" si="2"/>
        <v>13</v>
      </c>
      <c r="K138" s="159">
        <v>33</v>
      </c>
      <c r="L138" s="146"/>
      <c r="M138" s="521"/>
    </row>
    <row r="139" spans="4:13" ht="17.45" customHeight="1">
      <c r="D139" s="583"/>
      <c r="E139" s="595"/>
      <c r="F139" s="509"/>
      <c r="G139" s="104" t="s">
        <v>122</v>
      </c>
      <c r="H139" s="120" t="s">
        <v>424</v>
      </c>
      <c r="I139" s="371" t="s">
        <v>424</v>
      </c>
      <c r="J139" s="100">
        <f t="shared" si="2"/>
        <v>14</v>
      </c>
      <c r="K139" s="193"/>
      <c r="L139" s="104"/>
      <c r="M139" s="521"/>
    </row>
    <row r="140" spans="4:13" ht="17.45" customHeight="1">
      <c r="D140" s="583"/>
      <c r="E140" s="595"/>
      <c r="F140" s="509"/>
      <c r="G140" s="107" t="s">
        <v>49</v>
      </c>
      <c r="H140" s="361" t="s">
        <v>706</v>
      </c>
      <c r="I140" s="367" t="s">
        <v>611</v>
      </c>
      <c r="J140" s="100">
        <f t="shared" si="2"/>
        <v>50</v>
      </c>
      <c r="K140" s="159"/>
      <c r="L140" s="146"/>
      <c r="M140" s="521"/>
    </row>
    <row r="141" spans="4:13" ht="17.45" customHeight="1" thickBot="1">
      <c r="D141" s="598"/>
      <c r="E141" s="599"/>
      <c r="F141" s="509"/>
      <c r="G141" s="111" t="s">
        <v>77</v>
      </c>
      <c r="H141" s="372"/>
      <c r="I141" s="379" t="s">
        <v>519</v>
      </c>
      <c r="J141" s="100">
        <f t="shared" si="2"/>
        <v>13</v>
      </c>
      <c r="K141" s="196"/>
      <c r="L141" s="153"/>
      <c r="M141" s="521"/>
    </row>
    <row r="142" spans="4:13" ht="17.45" customHeight="1" thickBot="1">
      <c r="D142" s="384"/>
      <c r="E142" s="385"/>
      <c r="F142" s="386" t="s">
        <v>118</v>
      </c>
      <c r="G142" s="387" t="s">
        <v>55</v>
      </c>
      <c r="H142" s="388" t="s">
        <v>443</v>
      </c>
      <c r="I142" s="388" t="s">
        <v>612</v>
      </c>
      <c r="J142" s="113">
        <f t="shared" si="2"/>
        <v>9</v>
      </c>
      <c r="K142" s="389"/>
      <c r="L142" s="390"/>
      <c r="M142" s="347"/>
    </row>
    <row r="143" spans="4:13" ht="17.45" customHeight="1">
      <c r="D143" s="582" t="s">
        <v>120</v>
      </c>
      <c r="E143" s="600">
        <v>1</v>
      </c>
      <c r="F143" s="590" t="s">
        <v>494</v>
      </c>
      <c r="G143" s="344" t="s">
        <v>67</v>
      </c>
      <c r="H143" s="391" t="s">
        <v>732</v>
      </c>
      <c r="I143" s="391"/>
      <c r="J143" s="117">
        <f t="shared" si="2"/>
        <v>0</v>
      </c>
      <c r="K143" s="117"/>
      <c r="L143" s="117" t="s">
        <v>238</v>
      </c>
      <c r="M143" s="605"/>
    </row>
    <row r="144" spans="4:13" ht="17.45" customHeight="1">
      <c r="D144" s="583"/>
      <c r="E144" s="601"/>
      <c r="F144" s="591"/>
      <c r="G144" s="104" t="s">
        <v>55</v>
      </c>
      <c r="H144" s="392" t="s">
        <v>374</v>
      </c>
      <c r="I144" s="392" t="s">
        <v>520</v>
      </c>
      <c r="J144" s="100">
        <f t="shared" si="2"/>
        <v>17</v>
      </c>
      <c r="K144" s="146">
        <v>33</v>
      </c>
      <c r="L144" s="146"/>
      <c r="M144" s="521"/>
    </row>
    <row r="145" spans="4:13" ht="17.45" customHeight="1">
      <c r="D145" s="583"/>
      <c r="E145" s="601"/>
      <c r="F145" s="591"/>
      <c r="G145" s="104" t="s">
        <v>122</v>
      </c>
      <c r="H145" s="393" t="s">
        <v>425</v>
      </c>
      <c r="I145" s="393" t="s">
        <v>425</v>
      </c>
      <c r="J145" s="100">
        <f t="shared" si="2"/>
        <v>17</v>
      </c>
      <c r="K145" s="104"/>
      <c r="L145" s="104"/>
      <c r="M145" s="521"/>
    </row>
    <row r="146" spans="4:13" ht="17.45" customHeight="1">
      <c r="D146" s="583"/>
      <c r="E146" s="601"/>
      <c r="F146" s="591"/>
      <c r="G146" s="107" t="s">
        <v>49</v>
      </c>
      <c r="H146" s="361" t="s">
        <v>375</v>
      </c>
      <c r="I146" s="361" t="s">
        <v>613</v>
      </c>
      <c r="J146" s="100">
        <f t="shared" si="2"/>
        <v>43</v>
      </c>
      <c r="K146" s="146"/>
      <c r="L146" s="146"/>
      <c r="M146" s="521"/>
    </row>
    <row r="147" spans="4:13" ht="17.45" customHeight="1">
      <c r="D147" s="583"/>
      <c r="E147" s="601"/>
      <c r="F147" s="591"/>
      <c r="G147" s="104" t="s">
        <v>50</v>
      </c>
      <c r="H147" s="392"/>
      <c r="I147" s="392" t="s">
        <v>520</v>
      </c>
      <c r="J147" s="100">
        <f t="shared" si="2"/>
        <v>17</v>
      </c>
      <c r="K147" s="146"/>
      <c r="L147" s="146"/>
      <c r="M147" s="521"/>
    </row>
    <row r="148" spans="4:13" ht="17.45" customHeight="1">
      <c r="D148" s="583"/>
      <c r="E148" s="601"/>
      <c r="F148" s="592"/>
      <c r="G148" s="148" t="s">
        <v>77</v>
      </c>
      <c r="H148" s="392" t="s">
        <v>376</v>
      </c>
      <c r="I148" s="394" t="s">
        <v>521</v>
      </c>
      <c r="J148" s="100">
        <f t="shared" si="2"/>
        <v>13</v>
      </c>
      <c r="K148" s="150"/>
      <c r="L148" s="150"/>
      <c r="M148" s="522"/>
    </row>
    <row r="149" spans="4:13" ht="17.45" customHeight="1">
      <c r="D149" s="583"/>
      <c r="E149" s="602">
        <v>2</v>
      </c>
      <c r="F149" s="587" t="s">
        <v>495</v>
      </c>
      <c r="G149" s="98" t="s">
        <v>67</v>
      </c>
      <c r="H149" s="395" t="s">
        <v>733</v>
      </c>
      <c r="I149" s="395"/>
      <c r="J149" s="100">
        <f t="shared" si="2"/>
        <v>0</v>
      </c>
      <c r="K149" s="100"/>
      <c r="L149" s="190" t="s">
        <v>238</v>
      </c>
      <c r="M149" s="523"/>
    </row>
    <row r="150" spans="4:13" ht="17.45" customHeight="1">
      <c r="D150" s="583"/>
      <c r="E150" s="602"/>
      <c r="F150" s="588"/>
      <c r="G150" s="104" t="s">
        <v>55</v>
      </c>
      <c r="H150" s="392" t="s">
        <v>377</v>
      </c>
      <c r="I150" s="392" t="s">
        <v>614</v>
      </c>
      <c r="J150" s="100">
        <f t="shared" si="2"/>
        <v>16</v>
      </c>
      <c r="K150" s="146">
        <v>33</v>
      </c>
      <c r="L150" s="159"/>
      <c r="M150" s="521"/>
    </row>
    <row r="151" spans="4:13" ht="17.45" customHeight="1">
      <c r="D151" s="583"/>
      <c r="E151" s="602"/>
      <c r="F151" s="588"/>
      <c r="G151" s="104" t="s">
        <v>122</v>
      </c>
      <c r="H151" s="393" t="s">
        <v>426</v>
      </c>
      <c r="I151" s="393" t="s">
        <v>426</v>
      </c>
      <c r="J151" s="100">
        <f t="shared" si="2"/>
        <v>14</v>
      </c>
      <c r="K151" s="104"/>
      <c r="L151" s="193"/>
      <c r="M151" s="521"/>
    </row>
    <row r="152" spans="4:13" ht="17.45" customHeight="1">
      <c r="D152" s="583"/>
      <c r="E152" s="602"/>
      <c r="F152" s="588"/>
      <c r="G152" s="107" t="s">
        <v>49</v>
      </c>
      <c r="H152" s="144" t="s">
        <v>378</v>
      </c>
      <c r="I152" s="361" t="s">
        <v>615</v>
      </c>
      <c r="J152" s="100">
        <f t="shared" si="2"/>
        <v>46</v>
      </c>
      <c r="K152" s="146"/>
      <c r="L152" s="159"/>
      <c r="M152" s="521"/>
    </row>
    <row r="153" spans="4:13" ht="17.45" customHeight="1">
      <c r="D153" s="583"/>
      <c r="E153" s="602"/>
      <c r="F153" s="588"/>
      <c r="G153" s="104" t="s">
        <v>50</v>
      </c>
      <c r="H153" s="392"/>
      <c r="I153" s="392" t="s">
        <v>614</v>
      </c>
      <c r="J153" s="100">
        <f t="shared" si="2"/>
        <v>16</v>
      </c>
      <c r="K153" s="146"/>
      <c r="L153" s="159"/>
      <c r="M153" s="521"/>
    </row>
    <row r="154" spans="4:13" ht="17.45" customHeight="1">
      <c r="D154" s="583"/>
      <c r="E154" s="602"/>
      <c r="F154" s="589"/>
      <c r="G154" s="148" t="s">
        <v>77</v>
      </c>
      <c r="H154" s="392" t="s">
        <v>377</v>
      </c>
      <c r="I154" s="394" t="s">
        <v>614</v>
      </c>
      <c r="J154" s="100">
        <f t="shared" si="2"/>
        <v>16</v>
      </c>
      <c r="K154" s="150"/>
      <c r="L154" s="194"/>
      <c r="M154" s="522"/>
    </row>
    <row r="155" spans="4:13" ht="17.45" customHeight="1">
      <c r="D155" s="583"/>
      <c r="E155" s="602">
        <v>3</v>
      </c>
      <c r="F155" s="587" t="s">
        <v>496</v>
      </c>
      <c r="G155" s="98" t="s">
        <v>67</v>
      </c>
      <c r="H155" s="395" t="s">
        <v>734</v>
      </c>
      <c r="I155" s="395"/>
      <c r="J155" s="100">
        <f t="shared" si="2"/>
        <v>0</v>
      </c>
      <c r="K155" s="100"/>
      <c r="L155" s="190" t="s">
        <v>238</v>
      </c>
      <c r="M155" s="523"/>
    </row>
    <row r="156" spans="4:13" ht="17.45" customHeight="1">
      <c r="D156" s="583"/>
      <c r="E156" s="602"/>
      <c r="F156" s="588"/>
      <c r="G156" s="104" t="s">
        <v>55</v>
      </c>
      <c r="H156" s="392" t="s">
        <v>379</v>
      </c>
      <c r="I156" s="392" t="s">
        <v>616</v>
      </c>
      <c r="J156" s="100">
        <f t="shared" si="2"/>
        <v>10</v>
      </c>
      <c r="K156" s="146">
        <v>33</v>
      </c>
      <c r="L156" s="159"/>
      <c r="M156" s="521"/>
    </row>
    <row r="157" spans="4:13" ht="17.45" customHeight="1">
      <c r="D157" s="583"/>
      <c r="E157" s="602"/>
      <c r="F157" s="588"/>
      <c r="G157" s="104" t="s">
        <v>122</v>
      </c>
      <c r="H157" s="393" t="s">
        <v>427</v>
      </c>
      <c r="I157" s="393" t="s">
        <v>427</v>
      </c>
      <c r="J157" s="100">
        <f t="shared" si="2"/>
        <v>8</v>
      </c>
      <c r="K157" s="104"/>
      <c r="L157" s="193"/>
      <c r="M157" s="521"/>
    </row>
    <row r="158" spans="4:13" ht="17.45" customHeight="1">
      <c r="D158" s="583"/>
      <c r="E158" s="602"/>
      <c r="F158" s="588"/>
      <c r="G158" s="107" t="s">
        <v>49</v>
      </c>
      <c r="H158" s="361" t="s">
        <v>284</v>
      </c>
      <c r="I158" s="73" t="s">
        <v>741</v>
      </c>
      <c r="J158" s="100">
        <f t="shared" si="2"/>
        <v>50</v>
      </c>
      <c r="K158" s="146"/>
      <c r="L158" s="159"/>
      <c r="M158" s="521"/>
    </row>
    <row r="159" spans="4:13" ht="17.45" customHeight="1">
      <c r="D159" s="583"/>
      <c r="E159" s="602"/>
      <c r="F159" s="588"/>
      <c r="G159" s="104" t="s">
        <v>50</v>
      </c>
      <c r="H159" s="392"/>
      <c r="I159" s="392" t="s">
        <v>616</v>
      </c>
      <c r="J159" s="100">
        <f t="shared" si="2"/>
        <v>10</v>
      </c>
      <c r="K159" s="146"/>
      <c r="L159" s="159"/>
      <c r="M159" s="521"/>
    </row>
    <row r="160" spans="4:13" ht="18" customHeight="1">
      <c r="D160" s="583"/>
      <c r="E160" s="602"/>
      <c r="F160" s="589"/>
      <c r="G160" s="148" t="s">
        <v>77</v>
      </c>
      <c r="H160" s="184" t="s">
        <v>379</v>
      </c>
      <c r="I160" s="184" t="s">
        <v>616</v>
      </c>
      <c r="J160" s="100">
        <f t="shared" si="2"/>
        <v>10</v>
      </c>
      <c r="K160" s="150"/>
      <c r="L160" s="194"/>
      <c r="M160" s="522"/>
    </row>
    <row r="161" spans="4:13" ht="15.6" customHeight="1">
      <c r="D161" s="583"/>
      <c r="E161" s="602">
        <v>4</v>
      </c>
      <c r="F161" s="587" t="s">
        <v>497</v>
      </c>
      <c r="G161" s="98" t="s">
        <v>67</v>
      </c>
      <c r="H161" s="395" t="s">
        <v>735</v>
      </c>
      <c r="I161" s="395"/>
      <c r="J161" s="100">
        <f t="shared" si="2"/>
        <v>0</v>
      </c>
      <c r="K161" s="100"/>
      <c r="L161" s="190" t="s">
        <v>238</v>
      </c>
      <c r="M161" s="523"/>
    </row>
    <row r="162" spans="4:13" ht="15.6" customHeight="1">
      <c r="D162" s="583"/>
      <c r="E162" s="602"/>
      <c r="F162" s="588"/>
      <c r="G162" s="104" t="s">
        <v>55</v>
      </c>
      <c r="H162" s="392" t="s">
        <v>281</v>
      </c>
      <c r="I162" s="392" t="s">
        <v>617</v>
      </c>
      <c r="J162" s="100">
        <f t="shared" si="2"/>
        <v>14</v>
      </c>
      <c r="K162" s="146">
        <v>33</v>
      </c>
      <c r="L162" s="159"/>
      <c r="M162" s="521"/>
    </row>
    <row r="163" spans="4:13" ht="15.6" customHeight="1">
      <c r="D163" s="583"/>
      <c r="E163" s="602"/>
      <c r="F163" s="588"/>
      <c r="G163" s="104" t="s">
        <v>122</v>
      </c>
      <c r="H163" s="393" t="s">
        <v>428</v>
      </c>
      <c r="I163" s="393" t="s">
        <v>428</v>
      </c>
      <c r="J163" s="100">
        <f t="shared" si="2"/>
        <v>12</v>
      </c>
      <c r="K163" s="104"/>
      <c r="L163" s="193"/>
      <c r="M163" s="521"/>
    </row>
    <row r="164" spans="4:13" ht="18">
      <c r="D164" s="583"/>
      <c r="E164" s="602"/>
      <c r="F164" s="588"/>
      <c r="G164" s="107" t="s">
        <v>49</v>
      </c>
      <c r="H164" s="361" t="s">
        <v>283</v>
      </c>
      <c r="I164" s="361" t="s">
        <v>618</v>
      </c>
      <c r="J164" s="100">
        <f t="shared" si="2"/>
        <v>50</v>
      </c>
      <c r="K164" s="146"/>
      <c r="L164" s="159"/>
      <c r="M164" s="521"/>
    </row>
    <row r="165" spans="4:13" ht="15.6" customHeight="1">
      <c r="D165" s="583"/>
      <c r="E165" s="602"/>
      <c r="F165" s="588"/>
      <c r="G165" s="104" t="s">
        <v>50</v>
      </c>
      <c r="H165" s="392"/>
      <c r="I165" s="392" t="s">
        <v>617</v>
      </c>
      <c r="J165" s="100">
        <f t="shared" si="2"/>
        <v>14</v>
      </c>
      <c r="K165" s="146"/>
      <c r="L165" s="159"/>
      <c r="M165" s="521"/>
    </row>
    <row r="166" spans="4:13" ht="15.6" customHeight="1">
      <c r="D166" s="583"/>
      <c r="E166" s="602"/>
      <c r="F166" s="589"/>
      <c r="G166" s="148" t="s">
        <v>77</v>
      </c>
      <c r="H166" s="392" t="s">
        <v>281</v>
      </c>
      <c r="I166" s="394" t="s">
        <v>617</v>
      </c>
      <c r="J166" s="100">
        <f t="shared" si="2"/>
        <v>14</v>
      </c>
      <c r="K166" s="150"/>
      <c r="L166" s="194"/>
      <c r="M166" s="522"/>
    </row>
    <row r="167" spans="4:13" ht="15.6" customHeight="1">
      <c r="D167" s="583"/>
      <c r="E167" s="602">
        <v>5</v>
      </c>
      <c r="F167" s="587" t="s">
        <v>498</v>
      </c>
      <c r="G167" s="98" t="s">
        <v>67</v>
      </c>
      <c r="H167" s="396" t="s">
        <v>736</v>
      </c>
      <c r="I167" s="397"/>
      <c r="J167" s="100">
        <f t="shared" si="2"/>
        <v>0</v>
      </c>
      <c r="K167" s="100"/>
      <c r="L167" s="190" t="s">
        <v>238</v>
      </c>
      <c r="M167" s="523"/>
    </row>
    <row r="168" spans="4:13" ht="15.6" customHeight="1">
      <c r="D168" s="583"/>
      <c r="E168" s="602"/>
      <c r="F168" s="588"/>
      <c r="G168" s="104" t="s">
        <v>55</v>
      </c>
      <c r="H168" s="398" t="s">
        <v>380</v>
      </c>
      <c r="I168" s="392" t="s">
        <v>619</v>
      </c>
      <c r="J168" s="100">
        <f t="shared" si="2"/>
        <v>15</v>
      </c>
      <c r="K168" s="146">
        <v>33</v>
      </c>
      <c r="L168" s="159"/>
      <c r="M168" s="521"/>
    </row>
    <row r="169" spans="4:13" ht="15.6" customHeight="1">
      <c r="D169" s="583"/>
      <c r="E169" s="602"/>
      <c r="F169" s="588"/>
      <c r="G169" s="104" t="s">
        <v>122</v>
      </c>
      <c r="H169" s="399" t="s">
        <v>429</v>
      </c>
      <c r="I169" s="399" t="s">
        <v>429</v>
      </c>
      <c r="J169" s="100">
        <f t="shared" si="2"/>
        <v>13</v>
      </c>
      <c r="K169" s="104"/>
      <c r="L169" s="193"/>
      <c r="M169" s="521"/>
    </row>
    <row r="170" spans="4:13" ht="18">
      <c r="D170" s="583"/>
      <c r="E170" s="602"/>
      <c r="F170" s="588"/>
      <c r="G170" s="107" t="s">
        <v>49</v>
      </c>
      <c r="H170" s="400" t="s">
        <v>280</v>
      </c>
      <c r="I170" s="400" t="s">
        <v>620</v>
      </c>
      <c r="J170" s="100">
        <f t="shared" si="2"/>
        <v>62</v>
      </c>
      <c r="K170" s="146"/>
      <c r="L170" s="159"/>
      <c r="M170" s="521"/>
    </row>
    <row r="171" spans="4:13" ht="15.6" customHeight="1">
      <c r="D171" s="583"/>
      <c r="E171" s="602"/>
      <c r="F171" s="588"/>
      <c r="G171" s="104" t="s">
        <v>50</v>
      </c>
      <c r="H171" s="398"/>
      <c r="I171" s="392" t="s">
        <v>619</v>
      </c>
      <c r="J171" s="100">
        <f t="shared" si="2"/>
        <v>15</v>
      </c>
      <c r="K171" s="146"/>
      <c r="L171" s="159"/>
      <c r="M171" s="521"/>
    </row>
    <row r="172" spans="4:13" ht="15.6" customHeight="1">
      <c r="D172" s="583"/>
      <c r="E172" s="602"/>
      <c r="F172" s="589"/>
      <c r="G172" s="148" t="s">
        <v>77</v>
      </c>
      <c r="H172" s="398" t="s">
        <v>380</v>
      </c>
      <c r="I172" s="394" t="s">
        <v>619</v>
      </c>
      <c r="J172" s="100">
        <f t="shared" si="2"/>
        <v>15</v>
      </c>
      <c r="K172" s="150"/>
      <c r="L172" s="194"/>
      <c r="M172" s="522"/>
    </row>
    <row r="173" spans="4:13" ht="15.6" customHeight="1">
      <c r="D173" s="583"/>
      <c r="E173" s="602">
        <v>6</v>
      </c>
      <c r="F173" s="587" t="s">
        <v>499</v>
      </c>
      <c r="G173" s="180" t="s">
        <v>67</v>
      </c>
      <c r="H173" s="396" t="s">
        <v>737</v>
      </c>
      <c r="I173" s="401"/>
      <c r="J173" s="100">
        <f t="shared" si="2"/>
        <v>0</v>
      </c>
      <c r="K173" s="182"/>
      <c r="L173" s="190" t="s">
        <v>238</v>
      </c>
      <c r="M173" s="523"/>
    </row>
    <row r="174" spans="4:13" ht="15.6" customHeight="1">
      <c r="D174" s="583"/>
      <c r="E174" s="602"/>
      <c r="F174" s="588"/>
      <c r="G174" s="104" t="s">
        <v>55</v>
      </c>
      <c r="H174" s="398" t="s">
        <v>282</v>
      </c>
      <c r="I174" s="392" t="s">
        <v>621</v>
      </c>
      <c r="J174" s="100">
        <f t="shared" si="2"/>
        <v>20</v>
      </c>
      <c r="K174" s="146">
        <v>33</v>
      </c>
      <c r="L174" s="159"/>
      <c r="M174" s="521"/>
    </row>
    <row r="175" spans="4:13" ht="15.6" customHeight="1">
      <c r="D175" s="583"/>
      <c r="E175" s="602"/>
      <c r="F175" s="588"/>
      <c r="G175" s="104" t="s">
        <v>122</v>
      </c>
      <c r="H175" s="399" t="s">
        <v>430</v>
      </c>
      <c r="I175" s="399" t="s">
        <v>430</v>
      </c>
      <c r="J175" s="100">
        <f t="shared" si="2"/>
        <v>17</v>
      </c>
      <c r="K175" s="104"/>
      <c r="L175" s="193"/>
      <c r="M175" s="521"/>
    </row>
    <row r="176" spans="4:13" ht="18">
      <c r="D176" s="583"/>
      <c r="E176" s="602"/>
      <c r="F176" s="588"/>
      <c r="G176" s="107" t="s">
        <v>49</v>
      </c>
      <c r="H176" s="400" t="s">
        <v>285</v>
      </c>
      <c r="I176" s="400" t="s">
        <v>622</v>
      </c>
      <c r="J176" s="100">
        <f t="shared" si="2"/>
        <v>46</v>
      </c>
      <c r="K176" s="146"/>
      <c r="L176" s="159"/>
      <c r="M176" s="521"/>
    </row>
    <row r="177" spans="4:13" ht="19.149999999999999" customHeight="1">
      <c r="D177" s="583"/>
      <c r="E177" s="602"/>
      <c r="F177" s="588"/>
      <c r="G177" s="104" t="s">
        <v>50</v>
      </c>
      <c r="H177" s="398"/>
      <c r="I177" s="392" t="s">
        <v>621</v>
      </c>
      <c r="J177" s="100">
        <f t="shared" si="2"/>
        <v>20</v>
      </c>
      <c r="K177" s="146"/>
      <c r="L177" s="159"/>
      <c r="M177" s="521"/>
    </row>
    <row r="178" spans="4:13" ht="15.6" customHeight="1">
      <c r="D178" s="583"/>
      <c r="E178" s="602"/>
      <c r="F178" s="589"/>
      <c r="G178" s="111" t="s">
        <v>77</v>
      </c>
      <c r="H178" s="398" t="s">
        <v>282</v>
      </c>
      <c r="I178" s="394" t="s">
        <v>621</v>
      </c>
      <c r="J178" s="100">
        <f t="shared" si="2"/>
        <v>20</v>
      </c>
      <c r="K178" s="153"/>
      <c r="L178" s="194"/>
      <c r="M178" s="522"/>
    </row>
    <row r="179" spans="4:13" ht="15.6" customHeight="1">
      <c r="D179" s="583"/>
      <c r="E179" s="602">
        <v>7</v>
      </c>
      <c r="F179" s="587" t="s">
        <v>500</v>
      </c>
      <c r="G179" s="98" t="s">
        <v>67</v>
      </c>
      <c r="H179" s="396" t="s">
        <v>738</v>
      </c>
      <c r="I179" s="397"/>
      <c r="J179" s="100">
        <f t="shared" si="2"/>
        <v>0</v>
      </c>
      <c r="K179" s="100"/>
      <c r="L179" s="190" t="s">
        <v>238</v>
      </c>
      <c r="M179" s="523"/>
    </row>
    <row r="180" spans="4:13" ht="15.6" customHeight="1">
      <c r="D180" s="583"/>
      <c r="E180" s="602"/>
      <c r="F180" s="588"/>
      <c r="G180" s="104" t="s">
        <v>55</v>
      </c>
      <c r="H180" s="392" t="s">
        <v>381</v>
      </c>
      <c r="I180" s="392" t="s">
        <v>623</v>
      </c>
      <c r="J180" s="100">
        <f t="shared" si="2"/>
        <v>32</v>
      </c>
      <c r="K180" s="146">
        <v>33</v>
      </c>
      <c r="L180" s="159"/>
      <c r="M180" s="521"/>
    </row>
    <row r="181" spans="4:13" ht="15.6" customHeight="1">
      <c r="D181" s="583"/>
      <c r="E181" s="602"/>
      <c r="F181" s="588"/>
      <c r="G181" s="104" t="s">
        <v>122</v>
      </c>
      <c r="H181" s="393" t="s">
        <v>431</v>
      </c>
      <c r="I181" s="393" t="s">
        <v>431</v>
      </c>
      <c r="J181" s="100">
        <f t="shared" si="2"/>
        <v>27</v>
      </c>
      <c r="K181" s="104"/>
      <c r="L181" s="193"/>
      <c r="M181" s="521"/>
    </row>
    <row r="182" spans="4:13" ht="18">
      <c r="D182" s="583"/>
      <c r="E182" s="602"/>
      <c r="F182" s="588"/>
      <c r="G182" s="107" t="s">
        <v>49</v>
      </c>
      <c r="H182" s="361" t="s">
        <v>286</v>
      </c>
      <c r="I182" s="361" t="s">
        <v>624</v>
      </c>
      <c r="J182" s="100">
        <f t="shared" si="2"/>
        <v>56</v>
      </c>
      <c r="K182" s="146"/>
      <c r="L182" s="159"/>
      <c r="M182" s="521"/>
    </row>
    <row r="183" spans="4:13" ht="15.6" customHeight="1">
      <c r="D183" s="583"/>
      <c r="E183" s="602"/>
      <c r="F183" s="588"/>
      <c r="G183" s="104" t="s">
        <v>50</v>
      </c>
      <c r="H183" s="392"/>
      <c r="I183" s="392" t="s">
        <v>623</v>
      </c>
      <c r="J183" s="100">
        <f t="shared" si="2"/>
        <v>32</v>
      </c>
      <c r="K183" s="146"/>
      <c r="L183" s="159"/>
      <c r="M183" s="521"/>
    </row>
    <row r="184" spans="4:13" ht="15.6" customHeight="1">
      <c r="D184" s="583"/>
      <c r="E184" s="602"/>
      <c r="F184" s="589"/>
      <c r="G184" s="148" t="s">
        <v>77</v>
      </c>
      <c r="H184" s="394" t="s">
        <v>381</v>
      </c>
      <c r="I184" s="394" t="s">
        <v>623</v>
      </c>
      <c r="J184" s="100">
        <f t="shared" si="2"/>
        <v>32</v>
      </c>
      <c r="K184" s="150"/>
      <c r="L184" s="194"/>
      <c r="M184" s="522"/>
    </row>
    <row r="185" spans="4:13" ht="15.6" customHeight="1">
      <c r="D185" s="583"/>
      <c r="E185" s="602">
        <v>8</v>
      </c>
      <c r="F185" s="587" t="s">
        <v>501</v>
      </c>
      <c r="G185" s="98" t="s">
        <v>67</v>
      </c>
      <c r="H185" s="396" t="s">
        <v>739</v>
      </c>
      <c r="I185" s="397"/>
      <c r="J185" s="100">
        <f t="shared" si="2"/>
        <v>0</v>
      </c>
      <c r="K185" s="100"/>
      <c r="L185" s="100" t="s">
        <v>237</v>
      </c>
      <c r="M185" s="523"/>
    </row>
    <row r="186" spans="4:13" ht="15.6" customHeight="1">
      <c r="D186" s="583"/>
      <c r="E186" s="602"/>
      <c r="F186" s="588"/>
      <c r="G186" s="104" t="s">
        <v>55</v>
      </c>
      <c r="H186" s="392" t="s">
        <v>382</v>
      </c>
      <c r="I186" s="392" t="s">
        <v>522</v>
      </c>
      <c r="J186" s="100">
        <f t="shared" si="2"/>
        <v>9</v>
      </c>
      <c r="K186" s="146">
        <v>33</v>
      </c>
      <c r="L186" s="146"/>
      <c r="M186" s="521"/>
    </row>
    <row r="187" spans="4:13" ht="15.6" customHeight="1">
      <c r="D187" s="583"/>
      <c r="E187" s="602"/>
      <c r="F187" s="588"/>
      <c r="G187" s="104" t="s">
        <v>122</v>
      </c>
      <c r="H187" s="393" t="s">
        <v>432</v>
      </c>
      <c r="I187" s="393" t="s">
        <v>432</v>
      </c>
      <c r="J187" s="100">
        <f t="shared" si="2"/>
        <v>9</v>
      </c>
      <c r="K187" s="104"/>
      <c r="L187" s="104"/>
      <c r="M187" s="521"/>
    </row>
    <row r="188" spans="4:13" ht="18">
      <c r="D188" s="583"/>
      <c r="E188" s="602"/>
      <c r="F188" s="588"/>
      <c r="G188" s="107" t="s">
        <v>49</v>
      </c>
      <c r="H188" s="361" t="s">
        <v>287</v>
      </c>
      <c r="I188" s="361" t="s">
        <v>625</v>
      </c>
      <c r="J188" s="100">
        <f t="shared" si="2"/>
        <v>52</v>
      </c>
      <c r="K188" s="146"/>
      <c r="L188" s="146"/>
      <c r="M188" s="521"/>
    </row>
    <row r="189" spans="4:13" ht="15.6" customHeight="1">
      <c r="D189" s="583"/>
      <c r="E189" s="602"/>
      <c r="F189" s="588"/>
      <c r="G189" s="104" t="s">
        <v>50</v>
      </c>
      <c r="H189" s="392"/>
      <c r="I189" s="392" t="s">
        <v>522</v>
      </c>
      <c r="J189" s="100">
        <f t="shared" si="2"/>
        <v>9</v>
      </c>
      <c r="K189" s="146"/>
      <c r="L189" s="146"/>
      <c r="M189" s="521"/>
    </row>
    <row r="190" spans="4:13" ht="15.6" customHeight="1" thickBot="1">
      <c r="D190" s="583"/>
      <c r="E190" s="608"/>
      <c r="F190" s="588"/>
      <c r="G190" s="111" t="s">
        <v>77</v>
      </c>
      <c r="H190" s="394" t="s">
        <v>382</v>
      </c>
      <c r="I190" s="394" t="s">
        <v>522</v>
      </c>
      <c r="J190" s="100">
        <f t="shared" si="2"/>
        <v>9</v>
      </c>
      <c r="K190" s="153"/>
      <c r="L190" s="153"/>
      <c r="M190" s="521"/>
    </row>
    <row r="191" spans="4:13" ht="21">
      <c r="D191" s="506"/>
      <c r="E191" s="402"/>
      <c r="F191" s="403" t="s">
        <v>134</v>
      </c>
      <c r="G191" s="404" t="s">
        <v>55</v>
      </c>
      <c r="H191" s="398" t="s">
        <v>444</v>
      </c>
      <c r="I191" s="398" t="s">
        <v>626</v>
      </c>
      <c r="J191" s="100">
        <f t="shared" si="2"/>
        <v>15</v>
      </c>
      <c r="K191" s="405"/>
      <c r="L191" s="405"/>
      <c r="M191" s="406"/>
    </row>
    <row r="192" spans="4:13" ht="15.6" customHeight="1">
      <c r="D192" s="506"/>
      <c r="E192" s="606"/>
      <c r="F192" s="509" t="s">
        <v>488</v>
      </c>
      <c r="G192" s="180" t="s">
        <v>55</v>
      </c>
      <c r="H192" s="180" t="s">
        <v>433</v>
      </c>
      <c r="I192" s="213" t="s">
        <v>627</v>
      </c>
      <c r="J192" s="100">
        <f t="shared" si="2"/>
        <v>29</v>
      </c>
      <c r="K192" s="182">
        <v>33</v>
      </c>
      <c r="L192" s="182"/>
      <c r="M192" s="585" t="s">
        <v>742</v>
      </c>
    </row>
    <row r="193" spans="4:13" ht="15.6" customHeight="1">
      <c r="D193" s="506"/>
      <c r="E193" s="606"/>
      <c r="F193" s="509"/>
      <c r="G193" s="104" t="s">
        <v>122</v>
      </c>
      <c r="H193" s="105" t="str">
        <f>LOWER(H192)</f>
        <v>soundbar buying guide</v>
      </c>
      <c r="I193" s="371" t="s">
        <v>830</v>
      </c>
      <c r="J193" s="100">
        <f t="shared" si="2"/>
        <v>21</v>
      </c>
      <c r="K193" s="104"/>
      <c r="L193" s="104"/>
      <c r="M193" s="585"/>
    </row>
    <row r="194" spans="4:13" ht="17.45" customHeight="1">
      <c r="D194" s="506"/>
      <c r="E194" s="606"/>
      <c r="F194" s="509"/>
      <c r="G194" s="107" t="s">
        <v>49</v>
      </c>
      <c r="H194" s="109" t="s">
        <v>434</v>
      </c>
      <c r="I194" s="408" t="s">
        <v>628</v>
      </c>
      <c r="J194" s="100">
        <f t="shared" si="2"/>
        <v>63</v>
      </c>
      <c r="K194" s="146"/>
      <c r="L194" s="146"/>
      <c r="M194" s="585"/>
    </row>
    <row r="195" spans="4:13" ht="15.6" customHeight="1">
      <c r="D195" s="506"/>
      <c r="E195" s="606"/>
      <c r="F195" s="510"/>
      <c r="G195" s="148" t="s">
        <v>77</v>
      </c>
      <c r="H195" s="148"/>
      <c r="I195" s="377" t="s">
        <v>627</v>
      </c>
      <c r="J195" s="100">
        <f t="shared" si="2"/>
        <v>29</v>
      </c>
      <c r="K195" s="150"/>
      <c r="L195" s="150"/>
      <c r="M195" s="586"/>
    </row>
    <row r="196" spans="4:13" ht="16.149999999999999" customHeight="1">
      <c r="D196" s="506"/>
      <c r="E196" s="606"/>
      <c r="F196" s="509" t="s">
        <v>489</v>
      </c>
      <c r="G196" s="104" t="s">
        <v>55</v>
      </c>
      <c r="H196" s="98" t="s">
        <v>435</v>
      </c>
      <c r="I196" s="180" t="s">
        <v>619</v>
      </c>
      <c r="J196" s="100">
        <f t="shared" si="2"/>
        <v>15</v>
      </c>
      <c r="K196" s="146">
        <v>33</v>
      </c>
      <c r="L196" s="146"/>
      <c r="M196" s="523"/>
    </row>
    <row r="197" spans="4:13" ht="16.149999999999999" customHeight="1">
      <c r="D197" s="506"/>
      <c r="E197" s="606"/>
      <c r="F197" s="509"/>
      <c r="G197" s="104" t="s">
        <v>122</v>
      </c>
      <c r="H197" s="105" t="str">
        <f>LOWER(H196)</f>
        <v>why the frame</v>
      </c>
      <c r="I197" s="105" t="s">
        <v>429</v>
      </c>
      <c r="J197" s="100">
        <f t="shared" si="2"/>
        <v>13</v>
      </c>
      <c r="K197" s="104"/>
      <c r="L197" s="104"/>
      <c r="M197" s="521"/>
    </row>
    <row r="198" spans="4:13" ht="17.45" customHeight="1">
      <c r="D198" s="506"/>
      <c r="E198" s="606"/>
      <c r="F198" s="509"/>
      <c r="G198" s="107" t="s">
        <v>49</v>
      </c>
      <c r="H198" s="361" t="s">
        <v>280</v>
      </c>
      <c r="I198" s="361" t="s">
        <v>620</v>
      </c>
      <c r="J198" s="100">
        <f t="shared" si="2"/>
        <v>62</v>
      </c>
      <c r="K198" s="146"/>
      <c r="L198" s="146"/>
      <c r="M198" s="521"/>
    </row>
    <row r="199" spans="4:13" ht="16.149999999999999" customHeight="1">
      <c r="D199" s="506"/>
      <c r="E199" s="606"/>
      <c r="F199" s="510"/>
      <c r="G199" s="148" t="s">
        <v>77</v>
      </c>
      <c r="H199" s="148"/>
      <c r="I199" s="148" t="s">
        <v>619</v>
      </c>
      <c r="J199" s="100">
        <f t="shared" si="2"/>
        <v>15</v>
      </c>
      <c r="K199" s="150"/>
      <c r="L199" s="150"/>
      <c r="M199" s="522"/>
    </row>
    <row r="200" spans="4:13" ht="16.149999999999999" customHeight="1">
      <c r="D200" s="506"/>
      <c r="E200" s="606"/>
      <c r="F200" s="509" t="s">
        <v>490</v>
      </c>
      <c r="G200" s="104" t="s">
        <v>55</v>
      </c>
      <c r="H200" s="98" t="s">
        <v>436</v>
      </c>
      <c r="I200" s="180" t="s">
        <v>436</v>
      </c>
      <c r="J200" s="100">
        <f t="shared" si="2"/>
        <v>16</v>
      </c>
      <c r="K200" s="146">
        <v>33</v>
      </c>
      <c r="L200" s="146"/>
      <c r="M200" s="523"/>
    </row>
    <row r="201" spans="4:13" ht="16.149999999999999" customHeight="1">
      <c r="D201" s="506"/>
      <c r="E201" s="606"/>
      <c r="F201" s="509"/>
      <c r="G201" s="104" t="s">
        <v>122</v>
      </c>
      <c r="H201" s="105" t="str">
        <f>LOWER(H200)</f>
        <v>samsung smart tv</v>
      </c>
      <c r="I201" s="105" t="s">
        <v>484</v>
      </c>
      <c r="J201" s="100">
        <f t="shared" ref="J201:J214" si="3">LENB(I201)</f>
        <v>16</v>
      </c>
      <c r="K201" s="104"/>
      <c r="L201" s="104"/>
      <c r="M201" s="521"/>
    </row>
    <row r="202" spans="4:13" ht="17.45" customHeight="1">
      <c r="D202" s="506"/>
      <c r="E202" s="606"/>
      <c r="F202" s="509"/>
      <c r="G202" s="107" t="s">
        <v>49</v>
      </c>
      <c r="H202" s="361" t="s">
        <v>437</v>
      </c>
      <c r="I202" s="361" t="s">
        <v>629</v>
      </c>
      <c r="J202" s="100">
        <f t="shared" si="3"/>
        <v>51</v>
      </c>
      <c r="K202" s="146"/>
      <c r="L202" s="146"/>
      <c r="M202" s="521"/>
    </row>
    <row r="203" spans="4:13" ht="16.149999999999999" customHeight="1">
      <c r="D203" s="506"/>
      <c r="E203" s="606"/>
      <c r="F203" s="510"/>
      <c r="G203" s="111" t="s">
        <v>77</v>
      </c>
      <c r="H203" s="148"/>
      <c r="I203" s="111" t="s">
        <v>436</v>
      </c>
      <c r="J203" s="100">
        <f t="shared" si="3"/>
        <v>16</v>
      </c>
      <c r="K203" s="153"/>
      <c r="L203" s="153"/>
      <c r="M203" s="521"/>
    </row>
    <row r="204" spans="4:13" ht="16.149999999999999" customHeight="1">
      <c r="D204" s="506"/>
      <c r="E204" s="606"/>
      <c r="F204" s="509" t="s">
        <v>491</v>
      </c>
      <c r="G204" s="98" t="s">
        <v>55</v>
      </c>
      <c r="H204" s="98" t="s">
        <v>438</v>
      </c>
      <c r="I204" s="98" t="s">
        <v>630</v>
      </c>
      <c r="J204" s="100">
        <f t="shared" si="3"/>
        <v>32</v>
      </c>
      <c r="K204" s="100">
        <v>33</v>
      </c>
      <c r="L204" s="100"/>
      <c r="M204" s="523"/>
    </row>
    <row r="205" spans="4:13" ht="16.149999999999999" customHeight="1">
      <c r="D205" s="506"/>
      <c r="E205" s="606"/>
      <c r="F205" s="509"/>
      <c r="G205" s="104" t="s">
        <v>122</v>
      </c>
      <c r="H205" s="105" t="str">
        <f>LOWER(H204)</f>
        <v>best gaming tv</v>
      </c>
      <c r="I205" s="105" t="s">
        <v>485</v>
      </c>
      <c r="J205" s="100">
        <f t="shared" si="3"/>
        <v>14</v>
      </c>
      <c r="K205" s="104"/>
      <c r="L205" s="104"/>
      <c r="M205" s="521"/>
    </row>
    <row r="206" spans="4:13" ht="17.45" customHeight="1">
      <c r="D206" s="506"/>
      <c r="E206" s="606"/>
      <c r="F206" s="509"/>
      <c r="G206" s="107" t="s">
        <v>49</v>
      </c>
      <c r="H206" s="361" t="s">
        <v>707</v>
      </c>
      <c r="I206" s="361" t="s">
        <v>631</v>
      </c>
      <c r="J206" s="100">
        <f t="shared" si="3"/>
        <v>41</v>
      </c>
      <c r="K206" s="146"/>
      <c r="L206" s="146"/>
      <c r="M206" s="521"/>
    </row>
    <row r="207" spans="4:13" ht="16.149999999999999" customHeight="1">
      <c r="D207" s="506"/>
      <c r="E207" s="606"/>
      <c r="F207" s="510"/>
      <c r="G207" s="148" t="s">
        <v>77</v>
      </c>
      <c r="H207" s="148"/>
      <c r="I207" s="148" t="s">
        <v>630</v>
      </c>
      <c r="J207" s="100">
        <f t="shared" si="3"/>
        <v>32</v>
      </c>
      <c r="K207" s="150"/>
      <c r="L207" s="150"/>
      <c r="M207" s="522"/>
    </row>
    <row r="208" spans="4:13" ht="16.149999999999999" customHeight="1">
      <c r="D208" s="506"/>
      <c r="E208" s="606"/>
      <c r="F208" s="509" t="s">
        <v>492</v>
      </c>
      <c r="G208" s="104" t="s">
        <v>55</v>
      </c>
      <c r="H208" s="98" t="s">
        <v>439</v>
      </c>
      <c r="I208" s="180" t="s">
        <v>632</v>
      </c>
      <c r="J208" s="100">
        <f t="shared" si="3"/>
        <v>20</v>
      </c>
      <c r="K208" s="146">
        <v>33</v>
      </c>
      <c r="L208" s="146"/>
      <c r="M208" s="523"/>
    </row>
    <row r="209" spans="4:13" ht="16.149999999999999" customHeight="1">
      <c r="D209" s="506"/>
      <c r="E209" s="606"/>
      <c r="F209" s="509"/>
      <c r="G209" s="104" t="s">
        <v>122</v>
      </c>
      <c r="H209" s="105" t="str">
        <f>LOWER(H208)</f>
        <v>super big tv</v>
      </c>
      <c r="I209" s="105" t="s">
        <v>486</v>
      </c>
      <c r="J209" s="100">
        <f t="shared" si="3"/>
        <v>12</v>
      </c>
      <c r="K209" s="104"/>
      <c r="L209" s="104"/>
      <c r="M209" s="521"/>
    </row>
    <row r="210" spans="4:13" ht="17.45" customHeight="1">
      <c r="D210" s="506"/>
      <c r="E210" s="606"/>
      <c r="F210" s="509"/>
      <c r="G210" s="107" t="s">
        <v>49</v>
      </c>
      <c r="H210" s="361" t="s">
        <v>708</v>
      </c>
      <c r="I210" s="361" t="s">
        <v>633</v>
      </c>
      <c r="J210" s="100">
        <f t="shared" si="3"/>
        <v>44</v>
      </c>
      <c r="K210" s="146"/>
      <c r="L210" s="146"/>
      <c r="M210" s="521"/>
    </row>
    <row r="211" spans="4:13" ht="16.149999999999999" customHeight="1">
      <c r="D211" s="506"/>
      <c r="E211" s="606"/>
      <c r="F211" s="510"/>
      <c r="G211" s="148" t="s">
        <v>77</v>
      </c>
      <c r="H211" s="148"/>
      <c r="I211" s="148" t="s">
        <v>632</v>
      </c>
      <c r="J211" s="100">
        <f t="shared" si="3"/>
        <v>20</v>
      </c>
      <c r="K211" s="150"/>
      <c r="L211" s="150"/>
      <c r="M211" s="522"/>
    </row>
    <row r="212" spans="4:13" ht="15.6" customHeight="1">
      <c r="D212" s="506"/>
      <c r="E212" s="606"/>
      <c r="F212" s="509" t="s">
        <v>493</v>
      </c>
      <c r="G212" s="104" t="s">
        <v>55</v>
      </c>
      <c r="H212" s="98" t="s">
        <v>440</v>
      </c>
      <c r="I212" s="213" t="s">
        <v>634</v>
      </c>
      <c r="J212" s="100">
        <f t="shared" si="3"/>
        <v>39</v>
      </c>
      <c r="K212" s="146">
        <v>33</v>
      </c>
      <c r="L212" s="146"/>
      <c r="M212" s="585" t="s">
        <v>742</v>
      </c>
    </row>
    <row r="213" spans="4:13" ht="15.6" customHeight="1">
      <c r="D213" s="506"/>
      <c r="E213" s="606"/>
      <c r="F213" s="509"/>
      <c r="G213" s="104" t="s">
        <v>122</v>
      </c>
      <c r="H213" s="105" t="str">
        <f>LOWER(H212)</f>
        <v>best samsung tv for sports</v>
      </c>
      <c r="I213" s="371" t="s">
        <v>487</v>
      </c>
      <c r="J213" s="100">
        <f t="shared" si="3"/>
        <v>26</v>
      </c>
      <c r="K213" s="104"/>
      <c r="L213" s="104"/>
      <c r="M213" s="585"/>
    </row>
    <row r="214" spans="4:13" ht="15.6" customHeight="1">
      <c r="D214" s="506"/>
      <c r="E214" s="606"/>
      <c r="F214" s="509"/>
      <c r="G214" s="107" t="s">
        <v>49</v>
      </c>
      <c r="H214" s="361" t="s">
        <v>709</v>
      </c>
      <c r="I214" s="367" t="s">
        <v>635</v>
      </c>
      <c r="J214" s="100">
        <f t="shared" si="3"/>
        <v>41</v>
      </c>
      <c r="K214" s="146"/>
      <c r="L214" s="146"/>
      <c r="M214" s="585"/>
    </row>
    <row r="215" spans="4:13" ht="16.149999999999999" customHeight="1" thickBot="1">
      <c r="D215" s="507"/>
      <c r="E215" s="607"/>
      <c r="F215" s="580"/>
      <c r="G215" s="161" t="s">
        <v>77</v>
      </c>
      <c r="H215" s="161"/>
      <c r="I215" s="409" t="s">
        <v>634</v>
      </c>
      <c r="J215" s="165">
        <f>LENB(I215)</f>
        <v>39</v>
      </c>
      <c r="K215" s="165"/>
      <c r="L215" s="165"/>
      <c r="M215" s="586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432A507E-FF47-4E04-A1BF-71F245E1AFF3}"/>
    <hyperlink ref="I29" r:id="rId24" xr:uid="{74447161-A0CE-4B53-B0C9-5EAE6080028D}"/>
    <hyperlink ref="I35" r:id="rId25" xr:uid="{E6EC266F-FF9A-4880-83D0-8CA0C2383F8C}"/>
    <hyperlink ref="I41" r:id="rId26" xr:uid="{2882718A-A636-4412-9E20-B70F4D168B57}"/>
    <hyperlink ref="I47" r:id="rId27" xr:uid="{5D9635BF-C90D-4E22-8441-4D91F9E03C24}"/>
    <hyperlink ref="I53" r:id="rId28" xr:uid="{C7B2AD8D-182C-4739-B1AA-F6D3BA3AB461}"/>
    <hyperlink ref="I59" r:id="rId29" xr:uid="{C44F9EDE-84D1-4257-868B-977D8E720F21}"/>
    <hyperlink ref="I65" r:id="rId30" xr:uid="{04BE0CC8-6061-4C6C-B8FD-D4F60545A5AA}"/>
    <hyperlink ref="I71" r:id="rId31" xr:uid="{56AF73AB-EED0-4DED-8B3C-26896B1492F5}"/>
    <hyperlink ref="I77" r:id="rId32" xr:uid="{83992ECE-B1B8-4590-B556-2874D8391DAD}"/>
    <hyperlink ref="I83" r:id="rId33" xr:uid="{E0DFD7F7-02B2-498C-8777-0A0755EDDB7C}"/>
    <hyperlink ref="I127" r:id="rId34" xr:uid="{4D2ADD0A-CBE4-4355-9CDC-7AB547F429E2}"/>
    <hyperlink ref="I136" r:id="rId35" xr:uid="{6579CDE6-90EB-4706-AF2C-3C22A21B7433}"/>
    <hyperlink ref="I132" r:id="rId36" xr:uid="{3FAB6AE5-B8C1-49B2-A4F5-D372BED0C890}"/>
    <hyperlink ref="I146" r:id="rId37" xr:uid="{9B312A0D-CE08-4DC2-94F5-D414BC4AC035}"/>
    <hyperlink ref="I152" r:id="rId38" xr:uid="{D47E0594-9F0D-40BA-9DB6-70C2B209A461}"/>
    <hyperlink ref="I158" r:id="rId39" xr:uid="{9F437AED-C4E6-4506-B75C-51E16BD4A44E}"/>
    <hyperlink ref="I164" r:id="rId40" xr:uid="{4AD978F6-492A-46AA-8A5A-53A017548867}"/>
    <hyperlink ref="I170" r:id="rId41" xr:uid="{E3270249-4AA8-4F75-98A5-EE34DA5F5E3A}"/>
    <hyperlink ref="I176" r:id="rId42" xr:uid="{1BD7E94F-FCD4-448E-BCAE-6BF39D502234}"/>
    <hyperlink ref="I182" r:id="rId43" xr:uid="{144BAD8F-CC17-4297-B0BA-80597445ED43}"/>
    <hyperlink ref="I188" r:id="rId44" xr:uid="{99106ABE-5FCD-40B5-B06E-70498EF85848}"/>
    <hyperlink ref="I194" r:id="rId45" xr:uid="{63EB46AD-51AC-48D9-B4EA-A97E9D800A08}"/>
    <hyperlink ref="I198" r:id="rId46" xr:uid="{13ACF936-435D-4A78-9E62-D90686556789}"/>
    <hyperlink ref="I202" r:id="rId47" xr:uid="{2C6DAD51-9A36-4465-849C-2873A4362466}"/>
    <hyperlink ref="I206" r:id="rId48" xr:uid="{C658D297-2D10-448F-B7F1-F0839461A229}"/>
    <hyperlink ref="I214" r:id="rId49" xr:uid="{E440B46B-6E26-4A41-A877-235E0230645F}"/>
    <hyperlink ref="I94" r:id="rId50" xr:uid="{3C108E1B-5F80-41EE-BFE1-3C9F36F0C814}"/>
    <hyperlink ref="I98" r:id="rId51" xr:uid="{52450E02-BBD6-41CA-B248-20E37D8150F0}"/>
    <hyperlink ref="I102" r:id="rId52" xr:uid="{FAF5AE91-DADF-4E75-A949-B30713A92D51}"/>
    <hyperlink ref="I106" r:id="rId53" xr:uid="{EAED7FA3-35D3-4CB8-82A7-25831229C385}"/>
    <hyperlink ref="I110" r:id="rId54" xr:uid="{C853BB37-5B35-41A9-87F3-B7444BB68ED7}"/>
    <hyperlink ref="I114" r:id="rId55" xr:uid="{06388A3C-E13E-4075-8C8F-7BD3D3B6A9FD}"/>
    <hyperlink ref="I118" r:id="rId56" xr:uid="{F06D6A7F-58F4-44F6-AECA-5F7C3DB791AD}"/>
    <hyperlink ref="I122" r:id="rId57" xr:uid="{C658EDB6-7D6D-41D9-B707-5D0272F3458B}"/>
    <hyperlink ref="I140" r:id="rId58" xr:uid="{E42F2F82-B01D-4525-B6E7-79F9D837D014}"/>
    <hyperlink ref="I210" r:id="rId59" xr:uid="{1452B17F-4336-401E-BA90-309E45C369EB}"/>
    <hyperlink ref="I11" r:id="rId60" xr:uid="{15EAE219-5EEC-406A-85FE-157E1C36F86B}"/>
    <hyperlink ref="H11" r:id="rId61" xr:uid="{0CC16069-0E2B-47B3-94BF-3B2F4118DB25}"/>
    <hyperlink ref="I89" r:id="rId62" xr:uid="{D507ED32-F88C-4FA4-9063-D0EE31F43ED4}"/>
    <hyperlink ref="I23" r:id="rId63" xr:uid="{88BE3276-6D25-457A-99C9-82C1B6A30BA0}"/>
  </hyperlinks>
  <pageMargins left="0.7" right="0.7" top="0.75" bottom="0.75" header="0.3" footer="0.3"/>
  <pageSetup paperSize="9" orientation="portrait" r:id="rId64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108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81" t="s">
        <v>478</v>
      </c>
      <c r="C3" s="581"/>
      <c r="D3" s="581"/>
      <c r="E3" s="581"/>
      <c r="F3" s="581"/>
      <c r="G3" s="581"/>
      <c r="H3" s="91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36" t="s">
        <v>54</v>
      </c>
      <c r="E6" s="537"/>
      <c r="F6" s="540" t="s">
        <v>138</v>
      </c>
      <c r="G6" s="93" t="s">
        <v>46</v>
      </c>
      <c r="H6" s="94" t="s">
        <v>474</v>
      </c>
      <c r="I6" s="531" t="s">
        <v>43</v>
      </c>
      <c r="J6" s="542" t="s">
        <v>47</v>
      </c>
      <c r="K6" s="93" t="s">
        <v>477</v>
      </c>
      <c r="L6" s="529" t="s">
        <v>475</v>
      </c>
    </row>
    <row r="7" spans="1:12" ht="23.25" customHeight="1">
      <c r="D7" s="538"/>
      <c r="E7" s="539"/>
      <c r="F7" s="541"/>
      <c r="G7" s="95" t="s">
        <v>714</v>
      </c>
      <c r="H7" s="95" t="s">
        <v>714</v>
      </c>
      <c r="I7" s="532"/>
      <c r="J7" s="543"/>
      <c r="K7" s="96"/>
      <c r="L7" s="530"/>
    </row>
    <row r="8" spans="1:12" ht="21" customHeight="1">
      <c r="D8" s="544" t="s">
        <v>116</v>
      </c>
      <c r="E8" s="511" t="s">
        <v>153</v>
      </c>
      <c r="F8" s="98" t="s">
        <v>124</v>
      </c>
      <c r="G8" s="329"/>
      <c r="H8" s="329"/>
      <c r="I8" s="100">
        <f>LENB(H8)</f>
        <v>0</v>
      </c>
      <c r="J8" s="101"/>
      <c r="K8" s="102" t="s">
        <v>236</v>
      </c>
      <c r="L8" s="523"/>
    </row>
    <row r="9" spans="1:12" ht="21" customHeight="1">
      <c r="D9" s="506"/>
      <c r="E9" s="509"/>
      <c r="F9" s="104" t="s">
        <v>154</v>
      </c>
      <c r="G9" s="330" t="s">
        <v>40</v>
      </c>
      <c r="H9" s="355" t="s">
        <v>636</v>
      </c>
      <c r="I9" s="100">
        <f t="shared" ref="I9:I72" si="0">LENB(H9)</f>
        <v>16</v>
      </c>
      <c r="J9" s="106">
        <v>10</v>
      </c>
      <c r="K9" s="106"/>
      <c r="L9" s="521"/>
    </row>
    <row r="10" spans="1:12" ht="21" customHeight="1">
      <c r="D10" s="506"/>
      <c r="E10" s="509"/>
      <c r="F10" s="104" t="s">
        <v>115</v>
      </c>
      <c r="G10" s="330" t="s">
        <v>325</v>
      </c>
      <c r="H10" s="330" t="s">
        <v>325</v>
      </c>
      <c r="I10" s="100">
        <f t="shared" si="0"/>
        <v>10</v>
      </c>
      <c r="J10" s="104"/>
      <c r="K10" s="104"/>
      <c r="L10" s="521"/>
    </row>
    <row r="11" spans="1:12" ht="21" customHeight="1">
      <c r="D11" s="506"/>
      <c r="E11" s="509"/>
      <c r="F11" s="107" t="s">
        <v>49</v>
      </c>
      <c r="G11" s="331" t="s">
        <v>168</v>
      </c>
      <c r="H11" s="331" t="s">
        <v>638</v>
      </c>
      <c r="I11" s="100">
        <f t="shared" si="0"/>
        <v>59</v>
      </c>
      <c r="J11" s="110"/>
      <c r="K11" s="110"/>
      <c r="L11" s="521"/>
    </row>
    <row r="12" spans="1:12" ht="21" customHeight="1">
      <c r="D12" s="506"/>
      <c r="E12" s="509"/>
      <c r="F12" s="104" t="s">
        <v>50</v>
      </c>
      <c r="G12" s="330" t="s">
        <v>40</v>
      </c>
      <c r="H12" s="330" t="s">
        <v>636</v>
      </c>
      <c r="I12" s="100">
        <f t="shared" si="0"/>
        <v>16</v>
      </c>
      <c r="J12" s="110"/>
      <c r="K12" s="110"/>
      <c r="L12" s="521"/>
    </row>
    <row r="13" spans="1:12" ht="21" customHeight="1">
      <c r="D13" s="569"/>
      <c r="E13" s="510"/>
      <c r="F13" s="148" t="s">
        <v>77</v>
      </c>
      <c r="G13" s="332" t="s">
        <v>40</v>
      </c>
      <c r="H13" s="332" t="s">
        <v>636</v>
      </c>
      <c r="I13" s="100">
        <f t="shared" si="0"/>
        <v>16</v>
      </c>
      <c r="J13" s="179"/>
      <c r="K13" s="179"/>
      <c r="L13" s="522"/>
    </row>
    <row r="14" spans="1:12" ht="21" customHeight="1">
      <c r="D14" s="544" t="s">
        <v>119</v>
      </c>
      <c r="E14" s="511" t="s">
        <v>121</v>
      </c>
      <c r="F14" s="180" t="s">
        <v>123</v>
      </c>
      <c r="G14" s="181"/>
      <c r="H14" s="181"/>
      <c r="I14" s="100">
        <f t="shared" si="0"/>
        <v>0</v>
      </c>
      <c r="J14" s="182"/>
      <c r="K14" s="100" t="s">
        <v>238</v>
      </c>
      <c r="L14" s="523"/>
    </row>
    <row r="15" spans="1:12" ht="21" customHeight="1">
      <c r="D15" s="506"/>
      <c r="E15" s="509"/>
      <c r="F15" s="104" t="s">
        <v>55</v>
      </c>
      <c r="G15" s="105" t="s">
        <v>169</v>
      </c>
      <c r="H15" s="105" t="s">
        <v>637</v>
      </c>
      <c r="I15" s="100">
        <f t="shared" si="0"/>
        <v>10</v>
      </c>
      <c r="J15" s="146">
        <v>33</v>
      </c>
      <c r="K15" s="146"/>
      <c r="L15" s="521"/>
    </row>
    <row r="16" spans="1:12" ht="21" customHeight="1">
      <c r="D16" s="506"/>
      <c r="E16" s="509"/>
      <c r="F16" s="104" t="s">
        <v>122</v>
      </c>
      <c r="G16" s="105" t="s">
        <v>326</v>
      </c>
      <c r="H16" s="105" t="s">
        <v>326</v>
      </c>
      <c r="I16" s="100">
        <f t="shared" si="0"/>
        <v>13</v>
      </c>
      <c r="J16" s="104"/>
      <c r="K16" s="104"/>
      <c r="L16" s="521"/>
    </row>
    <row r="17" spans="2:12" ht="20.100000000000001" customHeight="1">
      <c r="D17" s="506"/>
      <c r="E17" s="509"/>
      <c r="F17" s="107" t="s">
        <v>49</v>
      </c>
      <c r="G17" s="152" t="s">
        <v>100</v>
      </c>
      <c r="H17" s="147" t="s">
        <v>638</v>
      </c>
      <c r="I17" s="100">
        <f t="shared" si="0"/>
        <v>59</v>
      </c>
      <c r="J17" s="146"/>
      <c r="K17" s="146"/>
      <c r="L17" s="521"/>
    </row>
    <row r="18" spans="2:12" ht="20.100000000000001" customHeight="1">
      <c r="D18" s="506"/>
      <c r="E18" s="509"/>
      <c r="F18" s="104" t="s">
        <v>50</v>
      </c>
      <c r="G18" s="105" t="s">
        <v>207</v>
      </c>
      <c r="H18" s="105" t="s">
        <v>637</v>
      </c>
      <c r="I18" s="100">
        <f t="shared" si="0"/>
        <v>10</v>
      </c>
      <c r="J18" s="146"/>
      <c r="K18" s="146"/>
      <c r="L18" s="521"/>
    </row>
    <row r="19" spans="2:12" ht="20.100000000000001" customHeight="1">
      <c r="D19" s="506"/>
      <c r="E19" s="510"/>
      <c r="F19" s="148" t="s">
        <v>77</v>
      </c>
      <c r="G19" s="178" t="s">
        <v>169</v>
      </c>
      <c r="H19" s="105" t="s">
        <v>637</v>
      </c>
      <c r="I19" s="100">
        <f t="shared" si="0"/>
        <v>10</v>
      </c>
      <c r="J19" s="150"/>
      <c r="K19" s="150"/>
      <c r="L19" s="522"/>
    </row>
    <row r="20" spans="2:12" ht="20.100000000000001" customHeight="1">
      <c r="D20" s="506"/>
      <c r="E20" s="511" t="s">
        <v>125</v>
      </c>
      <c r="F20" s="98" t="s">
        <v>123</v>
      </c>
      <c r="G20" s="151"/>
      <c r="H20" s="151"/>
      <c r="I20" s="100">
        <f t="shared" si="0"/>
        <v>0</v>
      </c>
      <c r="J20" s="100"/>
      <c r="K20" s="100" t="s">
        <v>238</v>
      </c>
      <c r="L20" s="523"/>
    </row>
    <row r="21" spans="2:12" ht="20.100000000000001" customHeight="1">
      <c r="D21" s="506"/>
      <c r="E21" s="509"/>
      <c r="F21" s="104" t="s">
        <v>55</v>
      </c>
      <c r="G21" s="145" t="s">
        <v>171</v>
      </c>
      <c r="H21" s="145" t="s">
        <v>639</v>
      </c>
      <c r="I21" s="100">
        <f t="shared" si="0"/>
        <v>8</v>
      </c>
      <c r="J21" s="146">
        <v>33</v>
      </c>
      <c r="K21" s="146"/>
      <c r="L21" s="521"/>
    </row>
    <row r="22" spans="2:12" ht="20.100000000000001" customHeight="1">
      <c r="D22" s="506"/>
      <c r="E22" s="509"/>
      <c r="F22" s="104" t="s">
        <v>122</v>
      </c>
      <c r="G22" s="145" t="s">
        <v>327</v>
      </c>
      <c r="H22" s="145" t="s">
        <v>327</v>
      </c>
      <c r="I22" s="100">
        <f t="shared" si="0"/>
        <v>5</v>
      </c>
      <c r="J22" s="104"/>
      <c r="K22" s="104"/>
      <c r="L22" s="521"/>
    </row>
    <row r="23" spans="2:12" ht="20.100000000000001" customHeight="1">
      <c r="B23" s="57" t="s">
        <v>44</v>
      </c>
      <c r="D23" s="506"/>
      <c r="E23" s="509"/>
      <c r="F23" s="107" t="s">
        <v>49</v>
      </c>
      <c r="G23" s="152" t="s">
        <v>102</v>
      </c>
      <c r="H23" s="147" t="s">
        <v>640</v>
      </c>
      <c r="I23" s="100">
        <f t="shared" si="0"/>
        <v>52</v>
      </c>
      <c r="J23" s="146"/>
      <c r="K23" s="146"/>
      <c r="L23" s="521"/>
    </row>
    <row r="24" spans="2:12" ht="20.100000000000001" customHeight="1">
      <c r="D24" s="506"/>
      <c r="E24" s="509"/>
      <c r="F24" s="104" t="s">
        <v>50</v>
      </c>
      <c r="G24" s="145" t="s">
        <v>209</v>
      </c>
      <c r="H24" s="145" t="s">
        <v>639</v>
      </c>
      <c r="I24" s="100">
        <f t="shared" si="0"/>
        <v>8</v>
      </c>
      <c r="J24" s="146"/>
      <c r="K24" s="146"/>
      <c r="L24" s="521"/>
    </row>
    <row r="25" spans="2:12" ht="20.100000000000001" customHeight="1">
      <c r="D25" s="506"/>
      <c r="E25" s="510"/>
      <c r="F25" s="148" t="s">
        <v>77</v>
      </c>
      <c r="G25" s="149" t="s">
        <v>171</v>
      </c>
      <c r="H25" s="149" t="s">
        <v>639</v>
      </c>
      <c r="I25" s="100">
        <f t="shared" si="0"/>
        <v>8</v>
      </c>
      <c r="J25" s="150"/>
      <c r="K25" s="150"/>
      <c r="L25" s="522"/>
    </row>
    <row r="26" spans="2:12" ht="20.100000000000001" customHeight="1">
      <c r="D26" s="506"/>
      <c r="E26" s="511" t="s">
        <v>126</v>
      </c>
      <c r="F26" s="98" t="s">
        <v>123</v>
      </c>
      <c r="G26" s="151"/>
      <c r="H26" s="151"/>
      <c r="I26" s="100">
        <f t="shared" si="0"/>
        <v>0</v>
      </c>
      <c r="J26" s="100"/>
      <c r="K26" s="100" t="s">
        <v>238</v>
      </c>
      <c r="L26" s="523"/>
    </row>
    <row r="27" spans="2:12" ht="20.100000000000001" customHeight="1">
      <c r="D27" s="506"/>
      <c r="E27" s="509"/>
      <c r="F27" s="104" t="s">
        <v>55</v>
      </c>
      <c r="G27" s="145" t="s">
        <v>172</v>
      </c>
      <c r="H27" s="145" t="s">
        <v>641</v>
      </c>
      <c r="I27" s="100">
        <f t="shared" si="0"/>
        <v>10</v>
      </c>
      <c r="J27" s="146">
        <v>33</v>
      </c>
      <c r="K27" s="146"/>
      <c r="L27" s="521"/>
    </row>
    <row r="28" spans="2:12" ht="20.100000000000001" customHeight="1">
      <c r="D28" s="506"/>
      <c r="E28" s="509"/>
      <c r="F28" s="104" t="s">
        <v>122</v>
      </c>
      <c r="G28" s="145" t="s">
        <v>328</v>
      </c>
      <c r="H28" s="145" t="s">
        <v>328</v>
      </c>
      <c r="I28" s="100">
        <f t="shared" si="0"/>
        <v>4</v>
      </c>
      <c r="J28" s="104"/>
      <c r="K28" s="104"/>
      <c r="L28" s="521"/>
    </row>
    <row r="29" spans="2:12" ht="20.65" customHeight="1">
      <c r="D29" s="506"/>
      <c r="E29" s="509"/>
      <c r="F29" s="107" t="s">
        <v>49</v>
      </c>
      <c r="G29" s="152" t="s">
        <v>103</v>
      </c>
      <c r="H29" s="147" t="s">
        <v>642</v>
      </c>
      <c r="I29" s="100">
        <f t="shared" si="0"/>
        <v>51</v>
      </c>
      <c r="J29" s="146"/>
      <c r="K29" s="146"/>
      <c r="L29" s="521"/>
    </row>
    <row r="30" spans="2:12" ht="20.65" customHeight="1">
      <c r="D30" s="506"/>
      <c r="E30" s="509"/>
      <c r="F30" s="104" t="s">
        <v>50</v>
      </c>
      <c r="G30" s="145" t="s">
        <v>210</v>
      </c>
      <c r="H30" s="145" t="s">
        <v>641</v>
      </c>
      <c r="I30" s="100">
        <f t="shared" si="0"/>
        <v>10</v>
      </c>
      <c r="J30" s="146"/>
      <c r="K30" s="146"/>
      <c r="L30" s="521"/>
    </row>
    <row r="31" spans="2:12" ht="20.65" customHeight="1">
      <c r="D31" s="506"/>
      <c r="E31" s="510"/>
      <c r="F31" s="148" t="s">
        <v>77</v>
      </c>
      <c r="G31" s="149" t="s">
        <v>172</v>
      </c>
      <c r="H31" s="149" t="s">
        <v>641</v>
      </c>
      <c r="I31" s="100">
        <f t="shared" si="0"/>
        <v>10</v>
      </c>
      <c r="J31" s="150"/>
      <c r="K31" s="150"/>
      <c r="L31" s="522"/>
    </row>
    <row r="32" spans="2:12" ht="20.65" customHeight="1">
      <c r="D32" s="506"/>
      <c r="E32" s="511" t="s">
        <v>127</v>
      </c>
      <c r="F32" s="98" t="s">
        <v>123</v>
      </c>
      <c r="G32" s="151"/>
      <c r="H32" s="151"/>
      <c r="I32" s="100">
        <f t="shared" si="0"/>
        <v>0</v>
      </c>
      <c r="J32" s="100"/>
      <c r="K32" s="100" t="s">
        <v>238</v>
      </c>
      <c r="L32" s="612"/>
    </row>
    <row r="33" spans="4:12" ht="20.65" customHeight="1">
      <c r="D33" s="506"/>
      <c r="E33" s="509"/>
      <c r="F33" s="104" t="s">
        <v>55</v>
      </c>
      <c r="G33" s="145" t="s">
        <v>173</v>
      </c>
      <c r="H33" s="145" t="s">
        <v>643</v>
      </c>
      <c r="I33" s="100">
        <f t="shared" si="0"/>
        <v>11</v>
      </c>
      <c r="J33" s="146">
        <v>33</v>
      </c>
      <c r="K33" s="146"/>
      <c r="L33" s="613"/>
    </row>
    <row r="34" spans="4:12" ht="20.65" customHeight="1">
      <c r="D34" s="506"/>
      <c r="E34" s="509"/>
      <c r="F34" s="104" t="s">
        <v>122</v>
      </c>
      <c r="G34" s="145" t="s">
        <v>329</v>
      </c>
      <c r="H34" s="145" t="s">
        <v>523</v>
      </c>
      <c r="I34" s="100">
        <f t="shared" si="0"/>
        <v>5</v>
      </c>
      <c r="J34" s="104"/>
      <c r="K34" s="104"/>
      <c r="L34" s="613"/>
    </row>
    <row r="35" spans="4:12" ht="20.65" customHeight="1">
      <c r="D35" s="506"/>
      <c r="E35" s="509"/>
      <c r="F35" s="107" t="s">
        <v>49</v>
      </c>
      <c r="G35" s="152" t="s">
        <v>104</v>
      </c>
      <c r="H35" s="147" t="s">
        <v>644</v>
      </c>
      <c r="I35" s="100">
        <f t="shared" si="0"/>
        <v>52</v>
      </c>
      <c r="J35" s="146"/>
      <c r="K35" s="146"/>
      <c r="L35" s="613"/>
    </row>
    <row r="36" spans="4:12" ht="20.65" customHeight="1">
      <c r="D36" s="506"/>
      <c r="E36" s="509"/>
      <c r="F36" s="104" t="s">
        <v>50</v>
      </c>
      <c r="G36" s="145" t="s">
        <v>173</v>
      </c>
      <c r="H36" s="145" t="s">
        <v>643</v>
      </c>
      <c r="I36" s="100">
        <f t="shared" si="0"/>
        <v>11</v>
      </c>
      <c r="J36" s="146"/>
      <c r="K36" s="146"/>
      <c r="L36" s="613"/>
    </row>
    <row r="37" spans="4:12" ht="20.65" customHeight="1">
      <c r="D37" s="506"/>
      <c r="E37" s="510"/>
      <c r="F37" s="148" t="s">
        <v>77</v>
      </c>
      <c r="G37" s="149" t="s">
        <v>173</v>
      </c>
      <c r="H37" s="149" t="s">
        <v>643</v>
      </c>
      <c r="I37" s="100">
        <f t="shared" si="0"/>
        <v>11</v>
      </c>
      <c r="J37" s="150"/>
      <c r="K37" s="150"/>
      <c r="L37" s="614"/>
    </row>
    <row r="38" spans="4:12" ht="20.65" customHeight="1">
      <c r="D38" s="506"/>
      <c r="E38" s="511" t="s">
        <v>128</v>
      </c>
      <c r="F38" s="98" t="s">
        <v>123</v>
      </c>
      <c r="G38" s="151"/>
      <c r="H38" s="151"/>
      <c r="I38" s="100">
        <f t="shared" si="0"/>
        <v>0</v>
      </c>
      <c r="J38" s="100"/>
      <c r="K38" s="100" t="s">
        <v>238</v>
      </c>
      <c r="L38" s="523"/>
    </row>
    <row r="39" spans="4:12" ht="20.65" customHeight="1">
      <c r="D39" s="506"/>
      <c r="E39" s="509"/>
      <c r="F39" s="104" t="s">
        <v>55</v>
      </c>
      <c r="G39" s="145" t="s">
        <v>174</v>
      </c>
      <c r="H39" s="145" t="s">
        <v>645</v>
      </c>
      <c r="I39" s="100">
        <f t="shared" si="0"/>
        <v>20</v>
      </c>
      <c r="J39" s="146">
        <v>33</v>
      </c>
      <c r="K39" s="146"/>
      <c r="L39" s="521"/>
    </row>
    <row r="40" spans="4:12" ht="20.100000000000001" customHeight="1">
      <c r="D40" s="506"/>
      <c r="E40" s="509"/>
      <c r="F40" s="104" t="s">
        <v>122</v>
      </c>
      <c r="G40" s="145" t="s">
        <v>330</v>
      </c>
      <c r="H40" s="145" t="s">
        <v>330</v>
      </c>
      <c r="I40" s="100">
        <f t="shared" si="0"/>
        <v>10</v>
      </c>
      <c r="J40" s="104"/>
      <c r="K40" s="104"/>
      <c r="L40" s="521"/>
    </row>
    <row r="41" spans="4:12" ht="20.100000000000001" customHeight="1">
      <c r="D41" s="506"/>
      <c r="E41" s="509"/>
      <c r="F41" s="107" t="s">
        <v>49</v>
      </c>
      <c r="G41" s="152" t="s">
        <v>105</v>
      </c>
      <c r="H41" s="147" t="s">
        <v>646</v>
      </c>
      <c r="I41" s="100">
        <f t="shared" si="0"/>
        <v>63</v>
      </c>
      <c r="J41" s="146"/>
      <c r="K41" s="146"/>
      <c r="L41" s="521"/>
    </row>
    <row r="42" spans="4:12" ht="20.100000000000001" customHeight="1">
      <c r="D42" s="506"/>
      <c r="E42" s="509"/>
      <c r="F42" s="104" t="s">
        <v>50</v>
      </c>
      <c r="G42" s="145" t="s">
        <v>174</v>
      </c>
      <c r="H42" s="145" t="s">
        <v>645</v>
      </c>
      <c r="I42" s="100">
        <f t="shared" si="0"/>
        <v>20</v>
      </c>
      <c r="J42" s="146"/>
      <c r="K42" s="146"/>
      <c r="L42" s="521"/>
    </row>
    <row r="43" spans="4:12" ht="20.100000000000001" customHeight="1">
      <c r="D43" s="506"/>
      <c r="E43" s="510"/>
      <c r="F43" s="148" t="s">
        <v>77</v>
      </c>
      <c r="G43" s="149" t="s">
        <v>174</v>
      </c>
      <c r="H43" s="145" t="s">
        <v>645</v>
      </c>
      <c r="I43" s="100">
        <f t="shared" si="0"/>
        <v>20</v>
      </c>
      <c r="J43" s="150"/>
      <c r="K43" s="150"/>
      <c r="L43" s="522"/>
    </row>
    <row r="44" spans="4:12" ht="20.100000000000001" customHeight="1">
      <c r="D44" s="506"/>
      <c r="E44" s="511" t="s">
        <v>129</v>
      </c>
      <c r="F44" s="98" t="s">
        <v>123</v>
      </c>
      <c r="G44" s="151"/>
      <c r="H44" s="151"/>
      <c r="I44" s="100">
        <f t="shared" si="0"/>
        <v>0</v>
      </c>
      <c r="J44" s="100"/>
      <c r="K44" s="100" t="s">
        <v>238</v>
      </c>
      <c r="L44" s="523"/>
    </row>
    <row r="45" spans="4:12" ht="20.100000000000001" customHeight="1">
      <c r="D45" s="506"/>
      <c r="E45" s="509"/>
      <c r="F45" s="104" t="s">
        <v>55</v>
      </c>
      <c r="G45" s="145" t="s">
        <v>170</v>
      </c>
      <c r="H45" s="145" t="s">
        <v>647</v>
      </c>
      <c r="I45" s="100">
        <f t="shared" si="0"/>
        <v>10</v>
      </c>
      <c r="J45" s="146">
        <v>33</v>
      </c>
      <c r="K45" s="146"/>
      <c r="L45" s="521"/>
    </row>
    <row r="46" spans="4:12" ht="20.100000000000001" customHeight="1">
      <c r="D46" s="506"/>
      <c r="E46" s="509"/>
      <c r="F46" s="104" t="s">
        <v>122</v>
      </c>
      <c r="G46" s="145" t="s">
        <v>331</v>
      </c>
      <c r="H46" s="145" t="s">
        <v>331</v>
      </c>
      <c r="I46" s="100">
        <f t="shared" si="0"/>
        <v>11</v>
      </c>
      <c r="J46" s="104"/>
      <c r="K46" s="104"/>
      <c r="L46" s="521"/>
    </row>
    <row r="47" spans="4:12" ht="20.100000000000001" customHeight="1">
      <c r="D47" s="506"/>
      <c r="E47" s="509"/>
      <c r="F47" s="107" t="s">
        <v>49</v>
      </c>
      <c r="G47" s="152" t="s">
        <v>101</v>
      </c>
      <c r="H47" s="147" t="s">
        <v>650</v>
      </c>
      <c r="I47" s="100">
        <f t="shared" si="0"/>
        <v>55</v>
      </c>
      <c r="J47" s="146"/>
      <c r="K47" s="146"/>
      <c r="L47" s="521"/>
    </row>
    <row r="48" spans="4:12" ht="20.100000000000001" customHeight="1">
      <c r="D48" s="506"/>
      <c r="E48" s="509"/>
      <c r="F48" s="104" t="s">
        <v>50</v>
      </c>
      <c r="G48" s="145" t="s">
        <v>208</v>
      </c>
      <c r="H48" s="145" t="s">
        <v>647</v>
      </c>
      <c r="I48" s="100">
        <f t="shared" si="0"/>
        <v>10</v>
      </c>
      <c r="J48" s="146"/>
      <c r="K48" s="146"/>
      <c r="L48" s="521"/>
    </row>
    <row r="49" spans="4:12" ht="20.100000000000001" customHeight="1">
      <c r="D49" s="506"/>
      <c r="E49" s="510"/>
      <c r="F49" s="148" t="s">
        <v>77</v>
      </c>
      <c r="G49" s="149" t="s">
        <v>170</v>
      </c>
      <c r="H49" s="145" t="s">
        <v>647</v>
      </c>
      <c r="I49" s="100">
        <f t="shared" si="0"/>
        <v>10</v>
      </c>
      <c r="J49" s="150"/>
      <c r="K49" s="150"/>
      <c r="L49" s="522"/>
    </row>
    <row r="50" spans="4:12" ht="20.100000000000001" customHeight="1">
      <c r="D50" s="506"/>
      <c r="E50" s="511" t="s">
        <v>130</v>
      </c>
      <c r="F50" s="98" t="s">
        <v>123</v>
      </c>
      <c r="G50" s="151"/>
      <c r="H50" s="151"/>
      <c r="I50" s="100">
        <f t="shared" si="0"/>
        <v>0</v>
      </c>
      <c r="J50" s="100"/>
      <c r="K50" s="100" t="s">
        <v>238</v>
      </c>
      <c r="L50" s="523"/>
    </row>
    <row r="51" spans="4:12" ht="20.100000000000001" customHeight="1">
      <c r="D51" s="506"/>
      <c r="E51" s="509"/>
      <c r="F51" s="104" t="s">
        <v>55</v>
      </c>
      <c r="G51" s="145" t="s">
        <v>176</v>
      </c>
      <c r="H51" s="145" t="s">
        <v>649</v>
      </c>
      <c r="I51" s="100">
        <f t="shared" si="0"/>
        <v>19</v>
      </c>
      <c r="J51" s="146">
        <v>33</v>
      </c>
      <c r="K51" s="146"/>
      <c r="L51" s="521"/>
    </row>
    <row r="52" spans="4:12" ht="20.100000000000001" customHeight="1">
      <c r="D52" s="506"/>
      <c r="E52" s="509"/>
      <c r="F52" s="104" t="s">
        <v>122</v>
      </c>
      <c r="G52" s="145" t="s">
        <v>332</v>
      </c>
      <c r="H52" s="145" t="s">
        <v>648</v>
      </c>
      <c r="I52" s="100">
        <f t="shared" si="0"/>
        <v>7</v>
      </c>
      <c r="J52" s="104"/>
      <c r="K52" s="104"/>
      <c r="L52" s="521"/>
    </row>
    <row r="53" spans="4:12" ht="20.100000000000001" customHeight="1">
      <c r="D53" s="506"/>
      <c r="E53" s="509"/>
      <c r="F53" s="107" t="s">
        <v>49</v>
      </c>
      <c r="G53" s="152" t="s">
        <v>107</v>
      </c>
      <c r="H53" s="147" t="s">
        <v>651</v>
      </c>
      <c r="I53" s="100">
        <f t="shared" si="0"/>
        <v>88</v>
      </c>
      <c r="J53" s="146"/>
      <c r="K53" s="146"/>
      <c r="L53" s="521"/>
    </row>
    <row r="54" spans="4:12" ht="20.100000000000001" customHeight="1">
      <c r="D54" s="506"/>
      <c r="E54" s="509"/>
      <c r="F54" s="104" t="s">
        <v>50</v>
      </c>
      <c r="G54" s="145" t="s">
        <v>176</v>
      </c>
      <c r="H54" s="145" t="s">
        <v>649</v>
      </c>
      <c r="I54" s="100">
        <f t="shared" si="0"/>
        <v>19</v>
      </c>
      <c r="J54" s="146"/>
      <c r="K54" s="146"/>
      <c r="L54" s="521"/>
    </row>
    <row r="55" spans="4:12" ht="20.100000000000001" customHeight="1">
      <c r="D55" s="506"/>
      <c r="E55" s="510"/>
      <c r="F55" s="148" t="s">
        <v>77</v>
      </c>
      <c r="G55" s="149" t="s">
        <v>176</v>
      </c>
      <c r="H55" s="145" t="s">
        <v>649</v>
      </c>
      <c r="I55" s="100">
        <f t="shared" si="0"/>
        <v>19</v>
      </c>
      <c r="J55" s="150"/>
      <c r="K55" s="150"/>
      <c r="L55" s="522"/>
    </row>
    <row r="56" spans="4:12" ht="20.100000000000001" customHeight="1">
      <c r="D56" s="506"/>
      <c r="E56" s="511" t="s">
        <v>131</v>
      </c>
      <c r="F56" s="98" t="s">
        <v>123</v>
      </c>
      <c r="G56" s="151"/>
      <c r="H56" s="151"/>
      <c r="I56" s="100">
        <f t="shared" si="0"/>
        <v>0</v>
      </c>
      <c r="J56" s="100"/>
      <c r="K56" s="100" t="s">
        <v>238</v>
      </c>
      <c r="L56" s="523"/>
    </row>
    <row r="57" spans="4:12" ht="20.100000000000001" customHeight="1">
      <c r="D57" s="506"/>
      <c r="E57" s="509"/>
      <c r="F57" s="104" t="s">
        <v>55</v>
      </c>
      <c r="G57" s="145" t="s">
        <v>724</v>
      </c>
      <c r="H57" s="145" t="s">
        <v>652</v>
      </c>
      <c r="I57" s="100">
        <f t="shared" si="0"/>
        <v>30</v>
      </c>
      <c r="J57" s="146">
        <v>33</v>
      </c>
      <c r="K57" s="146"/>
      <c r="L57" s="521"/>
    </row>
    <row r="58" spans="4:12" ht="20.100000000000001" customHeight="1">
      <c r="D58" s="506"/>
      <c r="E58" s="509"/>
      <c r="F58" s="104" t="s">
        <v>122</v>
      </c>
      <c r="G58" s="145" t="s">
        <v>333</v>
      </c>
      <c r="H58" s="145" t="s">
        <v>333</v>
      </c>
      <c r="I58" s="100">
        <f t="shared" si="0"/>
        <v>17</v>
      </c>
      <c r="J58" s="104"/>
      <c r="K58" s="104"/>
      <c r="L58" s="521"/>
    </row>
    <row r="59" spans="4:12" ht="20.100000000000001" customHeight="1">
      <c r="D59" s="506"/>
      <c r="E59" s="509"/>
      <c r="F59" s="107" t="s">
        <v>49</v>
      </c>
      <c r="G59" s="152" t="s">
        <v>106</v>
      </c>
      <c r="H59" s="333" t="s">
        <v>653</v>
      </c>
      <c r="I59" s="100">
        <f t="shared" si="0"/>
        <v>75</v>
      </c>
      <c r="J59" s="146"/>
      <c r="K59" s="146"/>
      <c r="L59" s="521"/>
    </row>
    <row r="60" spans="4:12" ht="17.649999999999999" customHeight="1">
      <c r="D60" s="506"/>
      <c r="E60" s="509"/>
      <c r="F60" s="104" t="s">
        <v>50</v>
      </c>
      <c r="G60" s="145" t="s">
        <v>212</v>
      </c>
      <c r="H60" s="145" t="s">
        <v>652</v>
      </c>
      <c r="I60" s="100">
        <f t="shared" si="0"/>
        <v>31</v>
      </c>
      <c r="J60" s="146"/>
      <c r="K60" s="146"/>
      <c r="L60" s="521"/>
    </row>
    <row r="61" spans="4:12" ht="16.5" customHeight="1">
      <c r="D61" s="506"/>
      <c r="E61" s="510"/>
      <c r="F61" s="148" t="s">
        <v>77</v>
      </c>
      <c r="G61" s="149" t="s">
        <v>212</v>
      </c>
      <c r="H61" s="149" t="s">
        <v>652</v>
      </c>
      <c r="I61" s="100">
        <f t="shared" si="0"/>
        <v>30</v>
      </c>
      <c r="J61" s="150"/>
      <c r="K61" s="150"/>
      <c r="L61" s="522"/>
    </row>
    <row r="62" spans="4:12" ht="17.25" customHeight="1">
      <c r="D62" s="506"/>
      <c r="E62" s="511" t="s">
        <v>132</v>
      </c>
      <c r="F62" s="98" t="s">
        <v>123</v>
      </c>
      <c r="G62" s="151"/>
      <c r="H62" s="151"/>
      <c r="I62" s="100">
        <f t="shared" si="0"/>
        <v>0</v>
      </c>
      <c r="J62" s="100"/>
      <c r="K62" s="100" t="s">
        <v>238</v>
      </c>
      <c r="L62" s="523"/>
    </row>
    <row r="63" spans="4:12" ht="16.5" customHeight="1">
      <c r="D63" s="506"/>
      <c r="E63" s="509"/>
      <c r="F63" s="104" t="s">
        <v>55</v>
      </c>
      <c r="G63" s="145" t="s">
        <v>725</v>
      </c>
      <c r="H63" s="177" t="s">
        <v>654</v>
      </c>
      <c r="I63" s="100">
        <f t="shared" si="0"/>
        <v>35</v>
      </c>
      <c r="J63" s="146">
        <v>33</v>
      </c>
      <c r="K63" s="146"/>
      <c r="L63" s="521"/>
    </row>
    <row r="64" spans="4:12" ht="16.5" customHeight="1">
      <c r="D64" s="506"/>
      <c r="E64" s="509"/>
      <c r="F64" s="104" t="s">
        <v>122</v>
      </c>
      <c r="G64" s="145" t="s">
        <v>334</v>
      </c>
      <c r="H64" s="145" t="s">
        <v>334</v>
      </c>
      <c r="I64" s="100">
        <f t="shared" si="0"/>
        <v>21</v>
      </c>
      <c r="J64" s="104"/>
      <c r="K64" s="104"/>
      <c r="L64" s="521"/>
    </row>
    <row r="65" spans="4:12" ht="20.100000000000001" customHeight="1">
      <c r="D65" s="506"/>
      <c r="E65" s="509"/>
      <c r="F65" s="107" t="s">
        <v>49</v>
      </c>
      <c r="G65" s="68" t="s">
        <v>727</v>
      </c>
      <c r="H65" s="68" t="s">
        <v>728</v>
      </c>
      <c r="I65" s="100">
        <f t="shared" si="0"/>
        <v>56</v>
      </c>
      <c r="J65" s="146"/>
      <c r="K65" s="146"/>
      <c r="L65" s="521"/>
    </row>
    <row r="66" spans="4:12" ht="20.100000000000001" customHeight="1">
      <c r="D66" s="506"/>
      <c r="E66" s="509"/>
      <c r="F66" s="104" t="s">
        <v>50</v>
      </c>
      <c r="G66" s="145" t="s">
        <v>213</v>
      </c>
      <c r="H66" s="145" t="s">
        <v>654</v>
      </c>
      <c r="I66" s="100">
        <f t="shared" si="0"/>
        <v>35</v>
      </c>
      <c r="J66" s="146"/>
      <c r="K66" s="146"/>
      <c r="L66" s="521"/>
    </row>
    <row r="67" spans="4:12" ht="20.100000000000001" customHeight="1">
      <c r="D67" s="506"/>
      <c r="E67" s="510"/>
      <c r="F67" s="154" t="s">
        <v>77</v>
      </c>
      <c r="G67" s="155" t="s">
        <v>213</v>
      </c>
      <c r="H67" s="145" t="s">
        <v>654</v>
      </c>
      <c r="I67" s="100">
        <f t="shared" si="0"/>
        <v>34</v>
      </c>
      <c r="J67" s="156"/>
      <c r="K67" s="153"/>
      <c r="L67" s="522"/>
    </row>
    <row r="68" spans="4:12" ht="20.100000000000001" customHeight="1">
      <c r="D68" s="506"/>
      <c r="E68" s="511" t="s">
        <v>133</v>
      </c>
      <c r="F68" s="143" t="s">
        <v>123</v>
      </c>
      <c r="G68" s="334"/>
      <c r="H68" s="167"/>
      <c r="I68" s="100">
        <f t="shared" si="0"/>
        <v>0</v>
      </c>
      <c r="J68" s="335"/>
      <c r="K68" s="100" t="s">
        <v>238</v>
      </c>
      <c r="L68" s="612" t="s">
        <v>524</v>
      </c>
    </row>
    <row r="69" spans="4:12" ht="20.100000000000001" customHeight="1">
      <c r="D69" s="506"/>
      <c r="E69" s="509"/>
      <c r="F69" s="336" t="s">
        <v>55</v>
      </c>
      <c r="G69" s="337" t="s">
        <v>175</v>
      </c>
      <c r="H69" s="168"/>
      <c r="I69" s="100">
        <f t="shared" si="0"/>
        <v>0</v>
      </c>
      <c r="J69" s="338">
        <v>33</v>
      </c>
      <c r="K69" s="338"/>
      <c r="L69" s="613"/>
    </row>
    <row r="70" spans="4:12" ht="20.100000000000001" customHeight="1">
      <c r="D70" s="506"/>
      <c r="E70" s="509"/>
      <c r="F70" s="336" t="s">
        <v>122</v>
      </c>
      <c r="G70" s="337" t="s">
        <v>335</v>
      </c>
      <c r="H70" s="168"/>
      <c r="I70" s="100">
        <f t="shared" si="0"/>
        <v>0</v>
      </c>
      <c r="J70" s="336"/>
      <c r="K70" s="336"/>
      <c r="L70" s="613"/>
    </row>
    <row r="71" spans="4:12" ht="20.100000000000001" customHeight="1">
      <c r="D71" s="506"/>
      <c r="E71" s="509"/>
      <c r="F71" s="339" t="s">
        <v>49</v>
      </c>
      <c r="G71" s="340" t="s">
        <v>250</v>
      </c>
      <c r="H71" s="183"/>
      <c r="I71" s="100">
        <f t="shared" si="0"/>
        <v>0</v>
      </c>
      <c r="J71" s="338"/>
      <c r="K71" s="338"/>
      <c r="L71" s="613"/>
    </row>
    <row r="72" spans="4:12" ht="20.100000000000001" customHeight="1">
      <c r="D72" s="506"/>
      <c r="E72" s="509"/>
      <c r="F72" s="336" t="s">
        <v>50</v>
      </c>
      <c r="G72" s="337" t="s">
        <v>175</v>
      </c>
      <c r="H72" s="168"/>
      <c r="I72" s="100">
        <f t="shared" si="0"/>
        <v>0</v>
      </c>
      <c r="J72" s="338"/>
      <c r="K72" s="338"/>
      <c r="L72" s="613"/>
    </row>
    <row r="73" spans="4:12" ht="20.100000000000001" customHeight="1">
      <c r="D73" s="506"/>
      <c r="E73" s="510"/>
      <c r="F73" s="341" t="s">
        <v>77</v>
      </c>
      <c r="G73" s="342" t="s">
        <v>175</v>
      </c>
      <c r="H73" s="170"/>
      <c r="I73" s="100">
        <f t="shared" ref="I73:I136" si="1">LENB(H73)</f>
        <v>0</v>
      </c>
      <c r="J73" s="343"/>
      <c r="K73" s="343"/>
      <c r="L73" s="614"/>
    </row>
    <row r="74" spans="4:12" ht="19.5" customHeight="1">
      <c r="D74" s="506"/>
      <c r="E74" s="511" t="s">
        <v>147</v>
      </c>
      <c r="F74" s="143" t="s">
        <v>123</v>
      </c>
      <c r="G74" s="334"/>
      <c r="H74" s="167"/>
      <c r="I74" s="100">
        <f t="shared" si="1"/>
        <v>0</v>
      </c>
      <c r="J74" s="335"/>
      <c r="K74" s="100" t="s">
        <v>238</v>
      </c>
      <c r="L74" s="612" t="s">
        <v>524</v>
      </c>
    </row>
    <row r="75" spans="4:12" ht="20.100000000000001" customHeight="1">
      <c r="D75" s="506"/>
      <c r="E75" s="509"/>
      <c r="F75" s="336" t="s">
        <v>55</v>
      </c>
      <c r="G75" s="337" t="s">
        <v>251</v>
      </c>
      <c r="H75" s="168"/>
      <c r="I75" s="100">
        <f t="shared" si="1"/>
        <v>0</v>
      </c>
      <c r="J75" s="338">
        <v>33</v>
      </c>
      <c r="K75" s="338"/>
      <c r="L75" s="613"/>
    </row>
    <row r="76" spans="4:12" ht="20.100000000000001" customHeight="1">
      <c r="D76" s="506"/>
      <c r="E76" s="509"/>
      <c r="F76" s="336" t="s">
        <v>122</v>
      </c>
      <c r="G76" s="337" t="s">
        <v>336</v>
      </c>
      <c r="H76" s="168"/>
      <c r="I76" s="100">
        <f t="shared" si="1"/>
        <v>0</v>
      </c>
      <c r="J76" s="336"/>
      <c r="K76" s="336"/>
      <c r="L76" s="613"/>
    </row>
    <row r="77" spans="4:12" ht="20.100000000000001" customHeight="1">
      <c r="D77" s="506"/>
      <c r="E77" s="509"/>
      <c r="F77" s="339" t="s">
        <v>49</v>
      </c>
      <c r="G77" s="340" t="s">
        <v>252</v>
      </c>
      <c r="H77" s="183"/>
      <c r="I77" s="100">
        <f t="shared" si="1"/>
        <v>0</v>
      </c>
      <c r="J77" s="338"/>
      <c r="K77" s="338"/>
      <c r="L77" s="613"/>
    </row>
    <row r="78" spans="4:12" ht="20.100000000000001" customHeight="1">
      <c r="D78" s="506"/>
      <c r="E78" s="509"/>
      <c r="F78" s="336" t="s">
        <v>50</v>
      </c>
      <c r="G78" s="337" t="s">
        <v>211</v>
      </c>
      <c r="H78" s="168"/>
      <c r="I78" s="100">
        <f t="shared" si="1"/>
        <v>0</v>
      </c>
      <c r="J78" s="338"/>
      <c r="K78" s="338"/>
      <c r="L78" s="613"/>
    </row>
    <row r="79" spans="4:12" ht="20.100000000000001" customHeight="1">
      <c r="D79" s="506"/>
      <c r="E79" s="510"/>
      <c r="F79" s="341" t="s">
        <v>77</v>
      </c>
      <c r="G79" s="342" t="s">
        <v>211</v>
      </c>
      <c r="H79" s="170"/>
      <c r="I79" s="100">
        <f t="shared" si="1"/>
        <v>0</v>
      </c>
      <c r="J79" s="343"/>
      <c r="K79" s="343"/>
      <c r="L79" s="614"/>
    </row>
    <row r="80" spans="4:12" ht="20.100000000000001" customHeight="1">
      <c r="D80" s="506"/>
      <c r="E80" s="511" t="s">
        <v>148</v>
      </c>
      <c r="F80" s="98" t="s">
        <v>123</v>
      </c>
      <c r="G80" s="151"/>
      <c r="H80" s="151"/>
      <c r="I80" s="100">
        <f t="shared" si="1"/>
        <v>0</v>
      </c>
      <c r="J80" s="100"/>
      <c r="K80" s="100" t="s">
        <v>238</v>
      </c>
      <c r="L80" s="523"/>
    </row>
    <row r="81" spans="4:12" ht="20.100000000000001" customHeight="1">
      <c r="D81" s="506"/>
      <c r="E81" s="509"/>
      <c r="F81" s="104" t="s">
        <v>55</v>
      </c>
      <c r="G81" s="145" t="s">
        <v>177</v>
      </c>
      <c r="H81" s="145" t="s">
        <v>655</v>
      </c>
      <c r="I81" s="100">
        <f t="shared" si="1"/>
        <v>26</v>
      </c>
      <c r="J81" s="146">
        <v>33</v>
      </c>
      <c r="K81" s="146"/>
      <c r="L81" s="521"/>
    </row>
    <row r="82" spans="4:12" ht="20.100000000000001" customHeight="1">
      <c r="D82" s="506"/>
      <c r="E82" s="509"/>
      <c r="F82" s="104" t="s">
        <v>122</v>
      </c>
      <c r="G82" s="145" t="s">
        <v>337</v>
      </c>
      <c r="H82" s="145" t="s">
        <v>337</v>
      </c>
      <c r="I82" s="100">
        <f t="shared" si="1"/>
        <v>22</v>
      </c>
      <c r="J82" s="104"/>
      <c r="K82" s="104"/>
      <c r="L82" s="521"/>
    </row>
    <row r="83" spans="4:12" ht="20.100000000000001" customHeight="1">
      <c r="D83" s="506"/>
      <c r="E83" s="509"/>
      <c r="F83" s="107" t="s">
        <v>49</v>
      </c>
      <c r="G83" s="147" t="s">
        <v>525</v>
      </c>
      <c r="H83" s="147" t="s">
        <v>536</v>
      </c>
      <c r="I83" s="100">
        <f t="shared" si="1"/>
        <v>85</v>
      </c>
      <c r="J83" s="146"/>
      <c r="K83" s="146"/>
      <c r="L83" s="521"/>
    </row>
    <row r="84" spans="4:12" ht="20.100000000000001" customHeight="1">
      <c r="D84" s="506"/>
      <c r="E84" s="509"/>
      <c r="F84" s="104" t="s">
        <v>50</v>
      </c>
      <c r="G84" s="145" t="s">
        <v>177</v>
      </c>
      <c r="H84" s="145" t="s">
        <v>655</v>
      </c>
      <c r="I84" s="100">
        <f t="shared" si="1"/>
        <v>26</v>
      </c>
      <c r="J84" s="146"/>
      <c r="K84" s="146"/>
      <c r="L84" s="521"/>
    </row>
    <row r="85" spans="4:12" ht="20.100000000000001" customHeight="1">
      <c r="D85" s="506"/>
      <c r="E85" s="510"/>
      <c r="F85" s="148" t="s">
        <v>77</v>
      </c>
      <c r="G85" s="149" t="s">
        <v>177</v>
      </c>
      <c r="H85" s="145" t="s">
        <v>655</v>
      </c>
      <c r="I85" s="100">
        <f t="shared" si="1"/>
        <v>26</v>
      </c>
      <c r="J85" s="150"/>
      <c r="K85" s="150"/>
      <c r="L85" s="522"/>
    </row>
    <row r="86" spans="4:12" ht="20.100000000000001" customHeight="1">
      <c r="D86" s="506"/>
      <c r="E86" s="511" t="s">
        <v>149</v>
      </c>
      <c r="F86" s="98"/>
      <c r="G86" s="167"/>
      <c r="H86" s="167"/>
      <c r="I86" s="100">
        <f t="shared" si="1"/>
        <v>0</v>
      </c>
      <c r="J86" s="190"/>
      <c r="K86" s="100" t="s">
        <v>238</v>
      </c>
      <c r="L86" s="523"/>
    </row>
    <row r="87" spans="4:12" ht="20.100000000000001" customHeight="1">
      <c r="D87" s="506"/>
      <c r="E87" s="509"/>
      <c r="F87" s="104"/>
      <c r="G87" s="168"/>
      <c r="H87" s="168"/>
      <c r="I87" s="100">
        <f t="shared" si="1"/>
        <v>0</v>
      </c>
      <c r="J87" s="159">
        <v>33</v>
      </c>
      <c r="K87" s="146"/>
      <c r="L87" s="521"/>
    </row>
    <row r="88" spans="4:12" ht="20.100000000000001" customHeight="1">
      <c r="D88" s="506"/>
      <c r="E88" s="509"/>
      <c r="F88" s="104"/>
      <c r="G88" s="168"/>
      <c r="H88" s="168"/>
      <c r="I88" s="100">
        <f t="shared" si="1"/>
        <v>0</v>
      </c>
      <c r="J88" s="193"/>
      <c r="K88" s="104"/>
      <c r="L88" s="521"/>
    </row>
    <row r="89" spans="4:12" ht="20.100000000000001" customHeight="1">
      <c r="D89" s="506"/>
      <c r="E89" s="509"/>
      <c r="F89" s="107"/>
      <c r="G89" s="169"/>
      <c r="H89" s="169"/>
      <c r="I89" s="100">
        <f t="shared" si="1"/>
        <v>0</v>
      </c>
      <c r="J89" s="159"/>
      <c r="K89" s="146"/>
      <c r="L89" s="521"/>
    </row>
    <row r="90" spans="4:12" ht="20.100000000000001" customHeight="1">
      <c r="D90" s="506"/>
      <c r="E90" s="509"/>
      <c r="F90" s="104"/>
      <c r="G90" s="168"/>
      <c r="H90" s="168"/>
      <c r="I90" s="100">
        <f t="shared" si="1"/>
        <v>0</v>
      </c>
      <c r="J90" s="159"/>
      <c r="K90" s="146"/>
      <c r="L90" s="521"/>
    </row>
    <row r="91" spans="4:12" ht="20.100000000000001" customHeight="1">
      <c r="D91" s="506"/>
      <c r="E91" s="510"/>
      <c r="F91" s="148"/>
      <c r="G91" s="170"/>
      <c r="H91" s="170"/>
      <c r="I91" s="100">
        <f t="shared" si="1"/>
        <v>0</v>
      </c>
      <c r="J91" s="194"/>
      <c r="K91" s="150"/>
      <c r="L91" s="522"/>
    </row>
    <row r="92" spans="4:12" ht="20.100000000000001" customHeight="1">
      <c r="D92" s="506"/>
      <c r="E92" s="511" t="s">
        <v>178</v>
      </c>
      <c r="F92" s="98"/>
      <c r="G92" s="167"/>
      <c r="H92" s="167"/>
      <c r="I92" s="100">
        <f t="shared" si="1"/>
        <v>0</v>
      </c>
      <c r="J92" s="100"/>
      <c r="K92" s="100" t="s">
        <v>238</v>
      </c>
      <c r="L92" s="523"/>
    </row>
    <row r="93" spans="4:12" ht="20.100000000000001" customHeight="1">
      <c r="D93" s="506"/>
      <c r="E93" s="509"/>
      <c r="F93" s="104"/>
      <c r="G93" s="168"/>
      <c r="H93" s="168"/>
      <c r="I93" s="100">
        <f t="shared" si="1"/>
        <v>0</v>
      </c>
      <c r="J93" s="146">
        <v>33</v>
      </c>
      <c r="K93" s="146"/>
      <c r="L93" s="521"/>
    </row>
    <row r="94" spans="4:12" ht="20.100000000000001" customHeight="1">
      <c r="D94" s="506"/>
      <c r="E94" s="509"/>
      <c r="F94" s="104"/>
      <c r="G94" s="168"/>
      <c r="H94" s="168"/>
      <c r="I94" s="100">
        <f t="shared" si="1"/>
        <v>0</v>
      </c>
      <c r="J94" s="104"/>
      <c r="K94" s="104"/>
      <c r="L94" s="521"/>
    </row>
    <row r="95" spans="4:12" ht="20.100000000000001" customHeight="1">
      <c r="D95" s="506"/>
      <c r="E95" s="509"/>
      <c r="F95" s="107"/>
      <c r="G95" s="169"/>
      <c r="H95" s="169"/>
      <c r="I95" s="100">
        <f t="shared" si="1"/>
        <v>0</v>
      </c>
      <c r="J95" s="146"/>
      <c r="K95" s="146"/>
      <c r="L95" s="521"/>
    </row>
    <row r="96" spans="4:12" ht="20.100000000000001" customHeight="1">
      <c r="D96" s="506"/>
      <c r="E96" s="509"/>
      <c r="F96" s="104"/>
      <c r="G96" s="168"/>
      <c r="H96" s="168"/>
      <c r="I96" s="100">
        <f t="shared" si="1"/>
        <v>0</v>
      </c>
      <c r="J96" s="146"/>
      <c r="K96" s="146"/>
      <c r="L96" s="521"/>
    </row>
    <row r="97" spans="4:12" ht="20.100000000000001" customHeight="1" thickBot="1">
      <c r="D97" s="506"/>
      <c r="E97" s="509"/>
      <c r="F97" s="154"/>
      <c r="G97" s="187"/>
      <c r="H97" s="187"/>
      <c r="I97" s="113">
        <f t="shared" si="1"/>
        <v>0</v>
      </c>
      <c r="J97" s="153"/>
      <c r="K97" s="153"/>
      <c r="L97" s="521"/>
    </row>
    <row r="98" spans="4:12" ht="20.100000000000001" customHeight="1">
      <c r="D98" s="582" t="s">
        <v>120</v>
      </c>
      <c r="E98" s="508" t="s">
        <v>118</v>
      </c>
      <c r="F98" s="344" t="s">
        <v>67</v>
      </c>
      <c r="G98" s="345"/>
      <c r="H98" s="345"/>
      <c r="I98" s="117">
        <f t="shared" si="1"/>
        <v>0</v>
      </c>
      <c r="J98" s="117"/>
      <c r="K98" s="346" t="s">
        <v>238</v>
      </c>
      <c r="L98" s="605"/>
    </row>
    <row r="99" spans="4:12" ht="20.100000000000001" customHeight="1">
      <c r="D99" s="583"/>
      <c r="E99" s="509"/>
      <c r="F99" s="104" t="s">
        <v>55</v>
      </c>
      <c r="G99" s="348" t="s">
        <v>215</v>
      </c>
      <c r="H99" s="348" t="s">
        <v>214</v>
      </c>
      <c r="I99" s="100">
        <f t="shared" si="1"/>
        <v>10</v>
      </c>
      <c r="J99" s="146">
        <v>33</v>
      </c>
      <c r="K99" s="159"/>
      <c r="L99" s="521"/>
    </row>
    <row r="100" spans="4:12" ht="20.100000000000001" customHeight="1">
      <c r="D100" s="583"/>
      <c r="E100" s="509"/>
      <c r="F100" s="104" t="s">
        <v>122</v>
      </c>
      <c r="G100" s="145" t="s">
        <v>338</v>
      </c>
      <c r="H100" s="145" t="s">
        <v>338</v>
      </c>
      <c r="I100" s="100">
        <f t="shared" si="1"/>
        <v>10</v>
      </c>
      <c r="J100" s="104"/>
      <c r="K100" s="193"/>
      <c r="L100" s="521"/>
    </row>
    <row r="101" spans="4:12" ht="19.899999999999999" customHeight="1">
      <c r="D101" s="583"/>
      <c r="E101" s="509"/>
      <c r="F101" s="107" t="s">
        <v>49</v>
      </c>
      <c r="G101" s="147" t="s">
        <v>526</v>
      </c>
      <c r="H101" s="147" t="s">
        <v>656</v>
      </c>
      <c r="I101" s="100">
        <f t="shared" si="1"/>
        <v>56</v>
      </c>
      <c r="J101" s="146"/>
      <c r="K101" s="159"/>
      <c r="L101" s="521"/>
    </row>
    <row r="102" spans="4:12" ht="17.649999999999999" customHeight="1">
      <c r="D102" s="583"/>
      <c r="E102" s="509"/>
      <c r="F102" s="104" t="s">
        <v>50</v>
      </c>
      <c r="G102" s="145" t="s">
        <v>215</v>
      </c>
      <c r="H102" s="145" t="s">
        <v>214</v>
      </c>
      <c r="I102" s="100">
        <f t="shared" si="1"/>
        <v>10</v>
      </c>
      <c r="J102" s="146"/>
      <c r="K102" s="159"/>
      <c r="L102" s="521"/>
    </row>
    <row r="103" spans="4:12" ht="17.649999999999999" customHeight="1">
      <c r="D103" s="583"/>
      <c r="E103" s="510"/>
      <c r="F103" s="148" t="s">
        <v>77</v>
      </c>
      <c r="G103" s="149" t="s">
        <v>214</v>
      </c>
      <c r="H103" s="145" t="s">
        <v>214</v>
      </c>
      <c r="I103" s="100">
        <f t="shared" si="1"/>
        <v>10</v>
      </c>
      <c r="J103" s="150"/>
      <c r="K103" s="194"/>
      <c r="L103" s="522"/>
    </row>
    <row r="104" spans="4:12" ht="17.649999999999999" customHeight="1">
      <c r="D104" s="583"/>
      <c r="E104" s="511" t="s">
        <v>134</v>
      </c>
      <c r="F104" s="98" t="s">
        <v>67</v>
      </c>
      <c r="G104" s="151"/>
      <c r="H104" s="151"/>
      <c r="I104" s="100">
        <f t="shared" si="1"/>
        <v>0</v>
      </c>
      <c r="J104" s="100"/>
      <c r="K104" s="190" t="s">
        <v>238</v>
      </c>
      <c r="L104" s="523"/>
    </row>
    <row r="105" spans="4:12" ht="17.649999999999999" customHeight="1">
      <c r="D105" s="583"/>
      <c r="E105" s="509"/>
      <c r="F105" s="104" t="s">
        <v>55</v>
      </c>
      <c r="G105" s="348" t="s">
        <v>217</v>
      </c>
      <c r="H105" s="348" t="s">
        <v>216</v>
      </c>
      <c r="I105" s="100">
        <f t="shared" si="1"/>
        <v>13</v>
      </c>
      <c r="J105" s="146">
        <v>33</v>
      </c>
      <c r="K105" s="159"/>
      <c r="L105" s="521"/>
    </row>
    <row r="106" spans="4:12" ht="17.649999999999999" customHeight="1">
      <c r="D106" s="583"/>
      <c r="E106" s="509"/>
      <c r="F106" s="104" t="s">
        <v>122</v>
      </c>
      <c r="G106" s="145" t="s">
        <v>339</v>
      </c>
      <c r="H106" s="145" t="s">
        <v>339</v>
      </c>
      <c r="I106" s="100">
        <f t="shared" si="1"/>
        <v>13</v>
      </c>
      <c r="J106" s="104"/>
      <c r="K106" s="193"/>
      <c r="L106" s="521"/>
    </row>
    <row r="107" spans="4:12" ht="17.649999999999999" customHeight="1">
      <c r="D107" s="583"/>
      <c r="E107" s="509"/>
      <c r="F107" s="107" t="s">
        <v>49</v>
      </c>
      <c r="G107" s="147" t="s">
        <v>218</v>
      </c>
      <c r="H107" s="68" t="s">
        <v>726</v>
      </c>
      <c r="I107" s="100">
        <f t="shared" si="1"/>
        <v>66</v>
      </c>
      <c r="J107" s="146"/>
      <c r="K107" s="159"/>
      <c r="L107" s="521"/>
    </row>
    <row r="108" spans="4:12" ht="17.649999999999999" customHeight="1">
      <c r="D108" s="583"/>
      <c r="E108" s="509"/>
      <c r="F108" s="104" t="s">
        <v>50</v>
      </c>
      <c r="G108" s="145" t="s">
        <v>216</v>
      </c>
      <c r="H108" s="145" t="s">
        <v>216</v>
      </c>
      <c r="I108" s="100">
        <f t="shared" si="1"/>
        <v>13</v>
      </c>
      <c r="J108" s="146"/>
      <c r="K108" s="159"/>
      <c r="L108" s="521"/>
    </row>
    <row r="109" spans="4:12" ht="17.649999999999999" customHeight="1">
      <c r="D109" s="583"/>
      <c r="E109" s="510"/>
      <c r="F109" s="148" t="s">
        <v>77</v>
      </c>
      <c r="G109" s="149" t="s">
        <v>216</v>
      </c>
      <c r="H109" s="145" t="s">
        <v>216</v>
      </c>
      <c r="I109" s="100">
        <f t="shared" si="1"/>
        <v>13</v>
      </c>
      <c r="J109" s="150"/>
      <c r="K109" s="194"/>
      <c r="L109" s="522"/>
    </row>
    <row r="110" spans="4:12" ht="17.649999999999999" customHeight="1">
      <c r="D110" s="583"/>
      <c r="E110" s="511" t="s">
        <v>135</v>
      </c>
      <c r="F110" s="98" t="s">
        <v>67</v>
      </c>
      <c r="G110" s="151"/>
      <c r="H110" s="151"/>
      <c r="I110" s="100">
        <f t="shared" si="1"/>
        <v>0</v>
      </c>
      <c r="J110" s="100"/>
      <c r="K110" s="190" t="s">
        <v>238</v>
      </c>
      <c r="L110" s="523"/>
    </row>
    <row r="111" spans="4:12" ht="17.649999999999999" customHeight="1">
      <c r="D111" s="583"/>
      <c r="E111" s="509"/>
      <c r="F111" s="104" t="s">
        <v>55</v>
      </c>
      <c r="G111" s="145" t="s">
        <v>224</v>
      </c>
      <c r="H111" s="145" t="s">
        <v>223</v>
      </c>
      <c r="I111" s="100">
        <f t="shared" si="1"/>
        <v>16</v>
      </c>
      <c r="J111" s="146">
        <v>33</v>
      </c>
      <c r="K111" s="159"/>
      <c r="L111" s="521"/>
    </row>
    <row r="112" spans="4:12" ht="17.649999999999999" customHeight="1">
      <c r="D112" s="583"/>
      <c r="E112" s="509"/>
      <c r="F112" s="104" t="s">
        <v>122</v>
      </c>
      <c r="G112" s="145" t="s">
        <v>340</v>
      </c>
      <c r="H112" s="145" t="s">
        <v>340</v>
      </c>
      <c r="I112" s="100">
        <f t="shared" si="1"/>
        <v>16</v>
      </c>
      <c r="J112" s="104"/>
      <c r="K112" s="193"/>
      <c r="L112" s="521"/>
    </row>
    <row r="113" spans="4:12" ht="17.649999999999999" customHeight="1">
      <c r="D113" s="583"/>
      <c r="E113" s="509"/>
      <c r="F113" s="107" t="s">
        <v>49</v>
      </c>
      <c r="G113" s="147" t="s">
        <v>225</v>
      </c>
      <c r="H113" s="147" t="s">
        <v>657</v>
      </c>
      <c r="I113" s="100">
        <f t="shared" si="1"/>
        <v>60</v>
      </c>
      <c r="J113" s="146"/>
      <c r="K113" s="159"/>
      <c r="L113" s="521"/>
    </row>
    <row r="114" spans="4:12" ht="17.649999999999999" customHeight="1">
      <c r="D114" s="583"/>
      <c r="E114" s="509"/>
      <c r="F114" s="104" t="s">
        <v>50</v>
      </c>
      <c r="G114" s="145" t="s">
        <v>223</v>
      </c>
      <c r="H114" s="145" t="s">
        <v>223</v>
      </c>
      <c r="I114" s="100">
        <f t="shared" si="1"/>
        <v>16</v>
      </c>
      <c r="J114" s="146"/>
      <c r="K114" s="159"/>
      <c r="L114" s="521"/>
    </row>
    <row r="115" spans="4:12" ht="17.649999999999999" customHeight="1">
      <c r="D115" s="583"/>
      <c r="E115" s="510"/>
      <c r="F115" s="148" t="s">
        <v>77</v>
      </c>
      <c r="G115" s="149" t="s">
        <v>223</v>
      </c>
      <c r="H115" s="145" t="s">
        <v>223</v>
      </c>
      <c r="I115" s="100">
        <f t="shared" si="1"/>
        <v>16</v>
      </c>
      <c r="J115" s="150"/>
      <c r="K115" s="194"/>
      <c r="L115" s="522"/>
    </row>
    <row r="116" spans="4:12" ht="17.649999999999999" customHeight="1">
      <c r="D116" s="583"/>
      <c r="E116" s="511" t="s">
        <v>136</v>
      </c>
      <c r="F116" s="98" t="s">
        <v>67</v>
      </c>
      <c r="G116" s="151"/>
      <c r="H116" s="151"/>
      <c r="I116" s="100">
        <f t="shared" si="1"/>
        <v>0</v>
      </c>
      <c r="J116" s="100"/>
      <c r="K116" s="190" t="s">
        <v>238</v>
      </c>
      <c r="L116" s="523"/>
    </row>
    <row r="117" spans="4:12" ht="17.649999999999999" customHeight="1">
      <c r="D117" s="583"/>
      <c r="E117" s="509"/>
      <c r="F117" s="104" t="s">
        <v>55</v>
      </c>
      <c r="G117" s="145" t="s">
        <v>226</v>
      </c>
      <c r="H117" s="145" t="s">
        <v>658</v>
      </c>
      <c r="I117" s="100">
        <f t="shared" si="1"/>
        <v>33</v>
      </c>
      <c r="J117" s="146">
        <v>33</v>
      </c>
      <c r="K117" s="159"/>
      <c r="L117" s="521"/>
    </row>
    <row r="118" spans="4:12" ht="17.649999999999999" customHeight="1">
      <c r="D118" s="583"/>
      <c r="E118" s="509"/>
      <c r="F118" s="104" t="s">
        <v>122</v>
      </c>
      <c r="G118" s="145" t="s">
        <v>341</v>
      </c>
      <c r="H118" s="145" t="s">
        <v>341</v>
      </c>
      <c r="I118" s="100">
        <f t="shared" si="1"/>
        <v>22</v>
      </c>
      <c r="J118" s="104"/>
      <c r="K118" s="193"/>
      <c r="L118" s="521"/>
    </row>
    <row r="119" spans="4:12" ht="17.649999999999999" customHeight="1">
      <c r="D119" s="583"/>
      <c r="E119" s="509"/>
      <c r="F119" s="107" t="s">
        <v>49</v>
      </c>
      <c r="G119" s="147" t="s">
        <v>527</v>
      </c>
      <c r="H119" s="147" t="s">
        <v>659</v>
      </c>
      <c r="I119" s="100">
        <f t="shared" si="1"/>
        <v>66</v>
      </c>
      <c r="J119" s="146"/>
      <c r="K119" s="159"/>
      <c r="L119" s="521"/>
    </row>
    <row r="120" spans="4:12" ht="17.649999999999999" customHeight="1">
      <c r="D120" s="583"/>
      <c r="E120" s="509"/>
      <c r="F120" s="104" t="s">
        <v>50</v>
      </c>
      <c r="G120" s="145" t="s">
        <v>226</v>
      </c>
      <c r="H120" s="145" t="s">
        <v>226</v>
      </c>
      <c r="I120" s="100">
        <f t="shared" si="1"/>
        <v>22</v>
      </c>
      <c r="J120" s="146"/>
      <c r="K120" s="159"/>
      <c r="L120" s="521"/>
    </row>
    <row r="121" spans="4:12" ht="17.649999999999999" customHeight="1">
      <c r="D121" s="583"/>
      <c r="E121" s="510"/>
      <c r="F121" s="148" t="s">
        <v>77</v>
      </c>
      <c r="G121" s="149" t="s">
        <v>226</v>
      </c>
      <c r="H121" s="145" t="s">
        <v>658</v>
      </c>
      <c r="I121" s="100">
        <f t="shared" si="1"/>
        <v>33</v>
      </c>
      <c r="J121" s="150"/>
      <c r="K121" s="194"/>
      <c r="L121" s="522"/>
    </row>
    <row r="122" spans="4:12" ht="17.649999999999999" customHeight="1">
      <c r="D122" s="583"/>
      <c r="E122" s="511" t="s">
        <v>137</v>
      </c>
      <c r="F122" s="98" t="s">
        <v>67</v>
      </c>
      <c r="G122" s="151"/>
      <c r="H122" s="167"/>
      <c r="I122" s="100">
        <f t="shared" si="1"/>
        <v>0</v>
      </c>
      <c r="J122" s="100"/>
      <c r="K122" s="190" t="s">
        <v>238</v>
      </c>
      <c r="L122" s="609" t="s">
        <v>529</v>
      </c>
    </row>
    <row r="123" spans="4:12" ht="17.649999999999999" customHeight="1">
      <c r="D123" s="583"/>
      <c r="E123" s="509"/>
      <c r="F123" s="104" t="s">
        <v>55</v>
      </c>
      <c r="G123" s="145" t="s">
        <v>228</v>
      </c>
      <c r="H123" s="168"/>
      <c r="I123" s="100">
        <f t="shared" si="1"/>
        <v>0</v>
      </c>
      <c r="J123" s="146">
        <v>33</v>
      </c>
      <c r="K123" s="159"/>
      <c r="L123" s="610"/>
    </row>
    <row r="124" spans="4:12" ht="17.649999999999999" customHeight="1">
      <c r="D124" s="583"/>
      <c r="E124" s="509"/>
      <c r="F124" s="104" t="s">
        <v>122</v>
      </c>
      <c r="G124" s="145" t="s">
        <v>342</v>
      </c>
      <c r="H124" s="168"/>
      <c r="I124" s="100">
        <f t="shared" si="1"/>
        <v>0</v>
      </c>
      <c r="J124" s="104"/>
      <c r="K124" s="193"/>
      <c r="L124" s="610"/>
    </row>
    <row r="125" spans="4:12" ht="17.649999999999999" customHeight="1">
      <c r="D125" s="583"/>
      <c r="E125" s="509"/>
      <c r="F125" s="107" t="s">
        <v>49</v>
      </c>
      <c r="G125" s="147" t="s">
        <v>528</v>
      </c>
      <c r="H125" s="183"/>
      <c r="I125" s="100">
        <f t="shared" si="1"/>
        <v>0</v>
      </c>
      <c r="J125" s="146"/>
      <c r="K125" s="159"/>
      <c r="L125" s="610"/>
    </row>
    <row r="126" spans="4:12" ht="17.649999999999999" customHeight="1">
      <c r="D126" s="583"/>
      <c r="E126" s="509"/>
      <c r="F126" s="104" t="s">
        <v>50</v>
      </c>
      <c r="G126" s="145" t="s">
        <v>227</v>
      </c>
      <c r="H126" s="168"/>
      <c r="I126" s="100">
        <f t="shared" si="1"/>
        <v>0</v>
      </c>
      <c r="J126" s="146"/>
      <c r="K126" s="159"/>
      <c r="L126" s="610"/>
    </row>
    <row r="127" spans="4:12" ht="17.649999999999999" customHeight="1">
      <c r="D127" s="583"/>
      <c r="E127" s="509"/>
      <c r="F127" s="148" t="s">
        <v>77</v>
      </c>
      <c r="G127" s="149" t="s">
        <v>227</v>
      </c>
      <c r="H127" s="170"/>
      <c r="I127" s="100">
        <f t="shared" si="1"/>
        <v>0</v>
      </c>
      <c r="J127" s="150"/>
      <c r="K127" s="194"/>
      <c r="L127" s="611"/>
    </row>
    <row r="128" spans="4:12" ht="17.649999999999999" customHeight="1">
      <c r="D128" s="583"/>
      <c r="E128" s="511" t="s">
        <v>142</v>
      </c>
      <c r="F128" s="211" t="s">
        <v>219</v>
      </c>
      <c r="G128" s="181"/>
      <c r="H128" s="349"/>
      <c r="I128" s="100">
        <f t="shared" si="1"/>
        <v>0</v>
      </c>
      <c r="J128" s="182"/>
      <c r="K128" s="190" t="s">
        <v>238</v>
      </c>
      <c r="L128" s="609" t="s">
        <v>529</v>
      </c>
    </row>
    <row r="129" spans="4:12" ht="17.649999999999999" customHeight="1">
      <c r="D129" s="583"/>
      <c r="E129" s="509"/>
      <c r="F129" s="214" t="s">
        <v>220</v>
      </c>
      <c r="G129" s="145" t="s">
        <v>230</v>
      </c>
      <c r="H129" s="168"/>
      <c r="I129" s="100">
        <f t="shared" si="1"/>
        <v>0</v>
      </c>
      <c r="J129" s="146">
        <v>33</v>
      </c>
      <c r="K129" s="159"/>
      <c r="L129" s="610"/>
    </row>
    <row r="130" spans="4:12" ht="17.649999999999999" customHeight="1">
      <c r="D130" s="583"/>
      <c r="E130" s="509"/>
      <c r="F130" s="214" t="s">
        <v>221</v>
      </c>
      <c r="G130" s="145" t="s">
        <v>343</v>
      </c>
      <c r="H130" s="168"/>
      <c r="I130" s="100">
        <f t="shared" si="1"/>
        <v>0</v>
      </c>
      <c r="J130" s="104"/>
      <c r="K130" s="193"/>
      <c r="L130" s="610"/>
    </row>
    <row r="131" spans="4:12" ht="17.649999999999999" customHeight="1">
      <c r="D131" s="583"/>
      <c r="E131" s="509"/>
      <c r="F131" s="215" t="s">
        <v>49</v>
      </c>
      <c r="G131" s="147" t="s">
        <v>530</v>
      </c>
      <c r="H131" s="183"/>
      <c r="I131" s="100">
        <f t="shared" si="1"/>
        <v>0</v>
      </c>
      <c r="J131" s="146"/>
      <c r="K131" s="159"/>
      <c r="L131" s="610"/>
    </row>
    <row r="132" spans="4:12" ht="17.649999999999999" customHeight="1">
      <c r="D132" s="583"/>
      <c r="E132" s="509"/>
      <c r="F132" s="214" t="s">
        <v>50</v>
      </c>
      <c r="G132" s="145" t="s">
        <v>229</v>
      </c>
      <c r="H132" s="168"/>
      <c r="I132" s="100">
        <f t="shared" si="1"/>
        <v>0</v>
      </c>
      <c r="J132" s="146"/>
      <c r="K132" s="159"/>
      <c r="L132" s="610"/>
    </row>
    <row r="133" spans="4:12" ht="17.649999999999999" customHeight="1">
      <c r="D133" s="583"/>
      <c r="E133" s="509"/>
      <c r="F133" s="350" t="s">
        <v>222</v>
      </c>
      <c r="G133" s="351" t="s">
        <v>229</v>
      </c>
      <c r="H133" s="170"/>
      <c r="I133" s="100">
        <f t="shared" si="1"/>
        <v>0</v>
      </c>
      <c r="J133" s="153"/>
      <c r="K133" s="196"/>
      <c r="L133" s="611"/>
    </row>
    <row r="134" spans="4:12" ht="17.649999999999999" customHeight="1">
      <c r="D134" s="583"/>
      <c r="E134" s="511" t="s">
        <v>152</v>
      </c>
      <c r="F134" s="352" t="s">
        <v>219</v>
      </c>
      <c r="G134" s="151"/>
      <c r="H134" s="167"/>
      <c r="I134" s="100">
        <f t="shared" si="1"/>
        <v>0</v>
      </c>
      <c r="J134" s="100"/>
      <c r="K134" s="190" t="s">
        <v>238</v>
      </c>
      <c r="L134" s="609" t="s">
        <v>529</v>
      </c>
    </row>
    <row r="135" spans="4:12" ht="17.649999999999999" customHeight="1">
      <c r="D135" s="583"/>
      <c r="E135" s="509"/>
      <c r="F135" s="214" t="s">
        <v>220</v>
      </c>
      <c r="G135" s="145" t="s">
        <v>232</v>
      </c>
      <c r="H135" s="168"/>
      <c r="I135" s="100">
        <f t="shared" si="1"/>
        <v>0</v>
      </c>
      <c r="J135" s="146">
        <v>33</v>
      </c>
      <c r="K135" s="159"/>
      <c r="L135" s="610"/>
    </row>
    <row r="136" spans="4:12" ht="17.649999999999999" customHeight="1">
      <c r="D136" s="583"/>
      <c r="E136" s="509"/>
      <c r="F136" s="214" t="s">
        <v>221</v>
      </c>
      <c r="G136" s="145" t="s">
        <v>344</v>
      </c>
      <c r="H136" s="168"/>
      <c r="I136" s="100">
        <f t="shared" si="1"/>
        <v>0</v>
      </c>
      <c r="J136" s="104"/>
      <c r="K136" s="193"/>
      <c r="L136" s="610"/>
    </row>
    <row r="137" spans="4:12" ht="17.649999999999999" customHeight="1">
      <c r="D137" s="583"/>
      <c r="E137" s="509"/>
      <c r="F137" s="215" t="s">
        <v>49</v>
      </c>
      <c r="G137" s="147" t="s">
        <v>531</v>
      </c>
      <c r="H137" s="183"/>
      <c r="I137" s="100">
        <f t="shared" ref="I137:I145" si="2">LENB(H137)</f>
        <v>0</v>
      </c>
      <c r="J137" s="146"/>
      <c r="K137" s="159"/>
      <c r="L137" s="610"/>
    </row>
    <row r="138" spans="4:12" ht="17.649999999999999" customHeight="1">
      <c r="D138" s="583"/>
      <c r="E138" s="509"/>
      <c r="F138" s="214" t="s">
        <v>50</v>
      </c>
      <c r="G138" s="145" t="s">
        <v>231</v>
      </c>
      <c r="H138" s="168"/>
      <c r="I138" s="100">
        <f t="shared" si="2"/>
        <v>0</v>
      </c>
      <c r="J138" s="146"/>
      <c r="K138" s="159"/>
      <c r="L138" s="610"/>
    </row>
    <row r="139" spans="4:12" ht="17.649999999999999" customHeight="1">
      <c r="D139" s="583"/>
      <c r="E139" s="510"/>
      <c r="F139" s="353" t="s">
        <v>222</v>
      </c>
      <c r="G139" s="149" t="s">
        <v>231</v>
      </c>
      <c r="H139" s="170"/>
      <c r="I139" s="100">
        <f t="shared" si="2"/>
        <v>0</v>
      </c>
      <c r="J139" s="150"/>
      <c r="K139" s="194"/>
      <c r="L139" s="611"/>
    </row>
    <row r="140" spans="4:12" ht="17.649999999999999" customHeight="1">
      <c r="D140" s="583"/>
      <c r="E140" s="509" t="s">
        <v>151</v>
      </c>
      <c r="F140" s="211" t="s">
        <v>219</v>
      </c>
      <c r="G140" s="181"/>
      <c r="H140" s="349"/>
      <c r="I140" s="100">
        <f t="shared" si="2"/>
        <v>0</v>
      </c>
      <c r="J140" s="182"/>
      <c r="K140" s="354" t="s">
        <v>238</v>
      </c>
      <c r="L140" s="609" t="s">
        <v>529</v>
      </c>
    </row>
    <row r="141" spans="4:12" ht="17.649999999999999" customHeight="1">
      <c r="D141" s="583"/>
      <c r="E141" s="509"/>
      <c r="F141" s="214" t="s">
        <v>220</v>
      </c>
      <c r="G141" s="145" t="s">
        <v>234</v>
      </c>
      <c r="H141" s="168"/>
      <c r="I141" s="100">
        <f t="shared" si="2"/>
        <v>0</v>
      </c>
      <c r="J141" s="146">
        <v>33</v>
      </c>
      <c r="K141" s="159"/>
      <c r="L141" s="610"/>
    </row>
    <row r="142" spans="4:12" ht="17.649999999999999" customHeight="1">
      <c r="D142" s="583"/>
      <c r="E142" s="509"/>
      <c r="F142" s="214" t="s">
        <v>221</v>
      </c>
      <c r="G142" s="145" t="s">
        <v>345</v>
      </c>
      <c r="H142" s="168"/>
      <c r="I142" s="100">
        <f t="shared" si="2"/>
        <v>0</v>
      </c>
      <c r="J142" s="104"/>
      <c r="K142" s="193"/>
      <c r="L142" s="610"/>
    </row>
    <row r="143" spans="4:12" ht="17.649999999999999" customHeight="1">
      <c r="D143" s="583"/>
      <c r="E143" s="509"/>
      <c r="F143" s="215" t="s">
        <v>49</v>
      </c>
      <c r="G143" s="147" t="s">
        <v>235</v>
      </c>
      <c r="H143" s="183"/>
      <c r="I143" s="100">
        <f t="shared" si="2"/>
        <v>0</v>
      </c>
      <c r="J143" s="146"/>
      <c r="K143" s="159"/>
      <c r="L143" s="610"/>
    </row>
    <row r="144" spans="4:12" ht="17.649999999999999" customHeight="1">
      <c r="D144" s="583"/>
      <c r="E144" s="509"/>
      <c r="F144" s="214" t="s">
        <v>50</v>
      </c>
      <c r="G144" s="145" t="s">
        <v>233</v>
      </c>
      <c r="H144" s="168"/>
      <c r="I144" s="100">
        <f t="shared" si="2"/>
        <v>0</v>
      </c>
      <c r="J144" s="146"/>
      <c r="K144" s="159"/>
      <c r="L144" s="610"/>
    </row>
    <row r="145" spans="4:12" ht="17.649999999999999" customHeight="1" thickBot="1">
      <c r="D145" s="598"/>
      <c r="E145" s="580"/>
      <c r="F145" s="217" t="s">
        <v>222</v>
      </c>
      <c r="G145" s="162" t="s">
        <v>233</v>
      </c>
      <c r="H145" s="170"/>
      <c r="I145" s="163">
        <f t="shared" si="2"/>
        <v>0</v>
      </c>
      <c r="J145" s="165"/>
      <c r="K145" s="164"/>
      <c r="L145" s="611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D2A958FB-D6E0-4252-BF51-C338C03F2602}"/>
    <hyperlink ref="H17" r:id="rId23" xr:uid="{5C6984AF-17A5-4DCC-BE8A-FDE8E468D5DA}"/>
    <hyperlink ref="H23" r:id="rId24" xr:uid="{FDA45777-8952-4E1D-917C-2E3419F40A9F}"/>
    <hyperlink ref="H29" r:id="rId25" xr:uid="{CB426A0D-2C26-4BD8-A472-ED6264BBB309}"/>
    <hyperlink ref="H41" r:id="rId26" xr:uid="{7D8AA55D-3E80-445B-AA8D-65F7C247EC73}"/>
    <hyperlink ref="H35" r:id="rId27" xr:uid="{FF883647-7AA4-484F-9E6F-9F4F0483CBE6}"/>
    <hyperlink ref="H47" r:id="rId28" xr:uid="{98F9857B-6EBE-4C4A-9353-7B38EC20483B}"/>
    <hyperlink ref="H107" r:id="rId29" xr:uid="{A4429C43-2AE0-409A-B147-8FD509C027FF}"/>
    <hyperlink ref="H113" r:id="rId30" xr:uid="{7278D0EC-FDA2-46CF-B723-B64B791C0915}"/>
    <hyperlink ref="H119" r:id="rId31" xr:uid="{0A31B502-E05A-4A1C-A43B-3EAA0CC7F3B3}"/>
    <hyperlink ref="H53" r:id="rId32" xr:uid="{B94116C3-5002-4912-A871-FD45DA1F41B2}"/>
    <hyperlink ref="H59" r:id="rId33" xr:uid="{FF499E4A-068D-44D9-9169-2C48E730CC66}"/>
    <hyperlink ref="H83" r:id="rId34" xr:uid="{046F06A8-7628-4AF2-8674-5FCBE586B9B1}"/>
    <hyperlink ref="H101" r:id="rId35" xr:uid="{7E88C194-5644-4E96-AB3F-739830AA735C}"/>
    <hyperlink ref="H65" r:id="rId36" xr:uid="{1B2281FD-CBAC-4C9A-BFB1-7774FFDB8CE4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abSelected="1" topLeftCell="E100" zoomScale="85" zoomScaleNormal="85" workbookViewId="0">
      <selection activeCell="H119" sqref="H119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8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74"/>
      <c r="M2" s="72"/>
    </row>
    <row r="3" spans="1:13" s="67" customFormat="1" ht="141" customHeight="1">
      <c r="B3" s="581" t="s">
        <v>478</v>
      </c>
      <c r="C3" s="581"/>
      <c r="D3" s="581"/>
      <c r="E3" s="581"/>
      <c r="F3" s="581"/>
      <c r="G3" s="581"/>
      <c r="H3" s="91"/>
      <c r="I3" s="66"/>
      <c r="J3" s="66"/>
      <c r="K3" s="66"/>
      <c r="L3" s="75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6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7"/>
    </row>
    <row r="6" spans="1:13" s="28" customFormat="1" ht="25.5">
      <c r="A6" s="54"/>
      <c r="B6" s="59"/>
      <c r="C6" s="58"/>
      <c r="D6" s="642" t="s">
        <v>54</v>
      </c>
      <c r="E6" s="643"/>
      <c r="F6" s="646" t="s">
        <v>138</v>
      </c>
      <c r="G6" s="221" t="s">
        <v>46</v>
      </c>
      <c r="H6" s="222" t="s">
        <v>474</v>
      </c>
      <c r="I6" s="650" t="s">
        <v>43</v>
      </c>
      <c r="J6" s="652" t="s">
        <v>47</v>
      </c>
      <c r="K6" s="221" t="s">
        <v>477</v>
      </c>
      <c r="L6" s="654" t="s">
        <v>475</v>
      </c>
    </row>
    <row r="7" spans="1:13" ht="23.25" customHeight="1">
      <c r="D7" s="644"/>
      <c r="E7" s="645"/>
      <c r="F7" s="647"/>
      <c r="G7" s="223" t="s">
        <v>721</v>
      </c>
      <c r="H7" s="223" t="s">
        <v>721</v>
      </c>
      <c r="I7" s="651"/>
      <c r="J7" s="653"/>
      <c r="K7" s="224"/>
      <c r="L7" s="655"/>
    </row>
    <row r="8" spans="1:13" ht="21" customHeight="1">
      <c r="D8" s="648" t="s">
        <v>116</v>
      </c>
      <c r="E8" s="621" t="s">
        <v>153</v>
      </c>
      <c r="F8" s="225" t="s">
        <v>124</v>
      </c>
      <c r="G8" s="226"/>
      <c r="H8" s="226"/>
      <c r="I8" s="227">
        <f>LENB(H8)</f>
        <v>0</v>
      </c>
      <c r="J8" s="228"/>
      <c r="K8" s="229" t="s">
        <v>236</v>
      </c>
      <c r="L8" s="656" t="s">
        <v>532</v>
      </c>
    </row>
    <row r="9" spans="1:13" ht="21" customHeight="1">
      <c r="D9" s="628"/>
      <c r="E9" s="622"/>
      <c r="F9" s="230" t="s">
        <v>154</v>
      </c>
      <c r="G9" s="231" t="s">
        <v>319</v>
      </c>
      <c r="H9" s="231" t="s">
        <v>710</v>
      </c>
      <c r="I9" s="227">
        <f t="shared" ref="I9:I72" si="0">LENB(H9)</f>
        <v>2</v>
      </c>
      <c r="J9" s="232">
        <v>10</v>
      </c>
      <c r="K9" s="232"/>
      <c r="L9" s="657"/>
    </row>
    <row r="10" spans="1:13" ht="21" customHeight="1">
      <c r="D10" s="628"/>
      <c r="E10" s="622"/>
      <c r="F10" s="230" t="s">
        <v>115</v>
      </c>
      <c r="G10" s="231" t="s">
        <v>320</v>
      </c>
      <c r="H10" s="231" t="s">
        <v>711</v>
      </c>
      <c r="I10" s="227">
        <f t="shared" si="0"/>
        <v>2</v>
      </c>
      <c r="J10" s="230"/>
      <c r="K10" s="230"/>
      <c r="L10" s="657"/>
    </row>
    <row r="11" spans="1:13" ht="21" customHeight="1">
      <c r="D11" s="628"/>
      <c r="E11" s="622"/>
      <c r="F11" s="233" t="s">
        <v>49</v>
      </c>
      <c r="G11" s="234" t="s">
        <v>179</v>
      </c>
      <c r="H11" s="235" t="s">
        <v>661</v>
      </c>
      <c r="I11" s="227">
        <f t="shared" si="0"/>
        <v>49</v>
      </c>
      <c r="J11" s="236"/>
      <c r="K11" s="236"/>
      <c r="L11" s="657"/>
    </row>
    <row r="12" spans="1:13" ht="21" customHeight="1">
      <c r="D12" s="628"/>
      <c r="E12" s="622"/>
      <c r="F12" s="230" t="s">
        <v>50</v>
      </c>
      <c r="G12" s="231"/>
      <c r="H12" s="231" t="s">
        <v>710</v>
      </c>
      <c r="I12" s="227">
        <f t="shared" si="0"/>
        <v>2</v>
      </c>
      <c r="J12" s="236"/>
      <c r="K12" s="236"/>
      <c r="L12" s="657"/>
    </row>
    <row r="13" spans="1:13" ht="21" customHeight="1">
      <c r="D13" s="649"/>
      <c r="E13" s="640"/>
      <c r="F13" s="237" t="s">
        <v>77</v>
      </c>
      <c r="G13" s="238" t="s">
        <v>319</v>
      </c>
      <c r="H13" s="238" t="s">
        <v>710</v>
      </c>
      <c r="I13" s="227">
        <f t="shared" si="0"/>
        <v>2</v>
      </c>
      <c r="J13" s="239"/>
      <c r="K13" s="239"/>
      <c r="L13" s="658"/>
    </row>
    <row r="14" spans="1:13" ht="21" customHeight="1">
      <c r="D14" s="648" t="s">
        <v>119</v>
      </c>
      <c r="E14" s="621" t="s">
        <v>121</v>
      </c>
      <c r="F14" s="240" t="s">
        <v>123</v>
      </c>
      <c r="G14" s="241"/>
      <c r="H14" s="242"/>
      <c r="I14" s="227">
        <f t="shared" si="0"/>
        <v>0</v>
      </c>
      <c r="J14" s="243"/>
      <c r="K14" s="227" t="s">
        <v>238</v>
      </c>
      <c r="L14" s="656" t="s">
        <v>532</v>
      </c>
    </row>
    <row r="15" spans="1:13" ht="21" customHeight="1">
      <c r="D15" s="628"/>
      <c r="E15" s="622"/>
      <c r="F15" s="230" t="s">
        <v>55</v>
      </c>
      <c r="G15" s="244" t="s">
        <v>241</v>
      </c>
      <c r="H15" s="245"/>
      <c r="I15" s="227">
        <f t="shared" si="0"/>
        <v>0</v>
      </c>
      <c r="J15" s="246">
        <v>33</v>
      </c>
      <c r="K15" s="246"/>
      <c r="L15" s="657"/>
    </row>
    <row r="16" spans="1:13" ht="21" customHeight="1">
      <c r="D16" s="628"/>
      <c r="E16" s="622"/>
      <c r="F16" s="230" t="s">
        <v>122</v>
      </c>
      <c r="G16" s="244" t="s">
        <v>321</v>
      </c>
      <c r="H16" s="245"/>
      <c r="I16" s="227">
        <f t="shared" si="0"/>
        <v>0</v>
      </c>
      <c r="J16" s="230"/>
      <c r="K16" s="230"/>
      <c r="L16" s="657"/>
    </row>
    <row r="17" spans="2:12" ht="20.100000000000001" customHeight="1">
      <c r="D17" s="628"/>
      <c r="E17" s="622"/>
      <c r="F17" s="233" t="s">
        <v>49</v>
      </c>
      <c r="G17" s="247" t="s">
        <v>179</v>
      </c>
      <c r="H17" s="248"/>
      <c r="I17" s="227">
        <f t="shared" si="0"/>
        <v>0</v>
      </c>
      <c r="J17" s="246"/>
      <c r="K17" s="246"/>
      <c r="L17" s="657"/>
    </row>
    <row r="18" spans="2:12" ht="20.100000000000001" customHeight="1">
      <c r="D18" s="628"/>
      <c r="E18" s="622"/>
      <c r="F18" s="230" t="s">
        <v>50</v>
      </c>
      <c r="G18" s="244"/>
      <c r="H18" s="245"/>
      <c r="I18" s="227">
        <f t="shared" si="0"/>
        <v>0</v>
      </c>
      <c r="J18" s="246"/>
      <c r="K18" s="246"/>
      <c r="L18" s="657"/>
    </row>
    <row r="19" spans="2:12" ht="20.100000000000001" customHeight="1">
      <c r="D19" s="628"/>
      <c r="E19" s="640"/>
      <c r="F19" s="237" t="s">
        <v>77</v>
      </c>
      <c r="G19" s="249" t="s">
        <v>241</v>
      </c>
      <c r="H19" s="250"/>
      <c r="I19" s="227">
        <f t="shared" si="0"/>
        <v>0</v>
      </c>
      <c r="J19" s="251"/>
      <c r="K19" s="251"/>
      <c r="L19" s="658"/>
    </row>
    <row r="20" spans="2:12" ht="20.100000000000001" customHeight="1">
      <c r="D20" s="628"/>
      <c r="E20" s="621" t="s">
        <v>125</v>
      </c>
      <c r="F20" s="225" t="s">
        <v>123</v>
      </c>
      <c r="G20" s="241"/>
      <c r="H20" s="241"/>
      <c r="I20" s="227">
        <f t="shared" si="0"/>
        <v>0</v>
      </c>
      <c r="J20" s="227"/>
      <c r="K20" s="227" t="s">
        <v>238</v>
      </c>
      <c r="L20" s="624"/>
    </row>
    <row r="21" spans="2:12" ht="20.100000000000001" customHeight="1">
      <c r="D21" s="628"/>
      <c r="E21" s="622"/>
      <c r="F21" s="230" t="s">
        <v>55</v>
      </c>
      <c r="G21" s="244" t="s">
        <v>110</v>
      </c>
      <c r="H21" s="244" t="s">
        <v>660</v>
      </c>
      <c r="I21" s="227">
        <f t="shared" si="0"/>
        <v>10</v>
      </c>
      <c r="J21" s="246">
        <v>33</v>
      </c>
      <c r="K21" s="246"/>
      <c r="L21" s="625"/>
    </row>
    <row r="22" spans="2:12" ht="20.100000000000001" customHeight="1">
      <c r="D22" s="628"/>
      <c r="E22" s="622"/>
      <c r="F22" s="230" t="s">
        <v>122</v>
      </c>
      <c r="G22" s="244" t="s">
        <v>322</v>
      </c>
      <c r="H22" s="244" t="s">
        <v>322</v>
      </c>
      <c r="I22" s="227">
        <f t="shared" si="0"/>
        <v>8</v>
      </c>
      <c r="J22" s="230"/>
      <c r="K22" s="230"/>
      <c r="L22" s="625"/>
    </row>
    <row r="23" spans="2:12" ht="20.100000000000001" customHeight="1">
      <c r="B23" s="57" t="s">
        <v>44</v>
      </c>
      <c r="D23" s="628"/>
      <c r="E23" s="622"/>
      <c r="F23" s="233" t="s">
        <v>49</v>
      </c>
      <c r="G23" s="235" t="s">
        <v>180</v>
      </c>
      <c r="H23" s="235" t="s">
        <v>661</v>
      </c>
      <c r="I23" s="227">
        <f t="shared" si="0"/>
        <v>49</v>
      </c>
      <c r="J23" s="246"/>
      <c r="K23" s="246"/>
      <c r="L23" s="625"/>
    </row>
    <row r="24" spans="2:12" ht="20.100000000000001" customHeight="1">
      <c r="D24" s="628"/>
      <c r="E24" s="622"/>
      <c r="F24" s="230" t="s">
        <v>50</v>
      </c>
      <c r="G24" s="244"/>
      <c r="H24" s="244" t="s">
        <v>660</v>
      </c>
      <c r="I24" s="227">
        <f t="shared" si="0"/>
        <v>10</v>
      </c>
      <c r="J24" s="246"/>
      <c r="K24" s="246"/>
      <c r="L24" s="625"/>
    </row>
    <row r="25" spans="2:12" ht="20.100000000000001" customHeight="1">
      <c r="D25" s="628"/>
      <c r="E25" s="640"/>
      <c r="F25" s="237" t="s">
        <v>77</v>
      </c>
      <c r="G25" s="249" t="s">
        <v>110</v>
      </c>
      <c r="H25" s="249" t="s">
        <v>660</v>
      </c>
      <c r="I25" s="227">
        <f t="shared" si="0"/>
        <v>10</v>
      </c>
      <c r="J25" s="251"/>
      <c r="K25" s="251"/>
      <c r="L25" s="659"/>
    </row>
    <row r="26" spans="2:12" ht="20.100000000000001" customHeight="1">
      <c r="D26" s="628"/>
      <c r="E26" s="621" t="s">
        <v>126</v>
      </c>
      <c r="F26" s="225" t="s">
        <v>123</v>
      </c>
      <c r="G26" s="252"/>
      <c r="H26" s="252"/>
      <c r="I26" s="227">
        <f t="shared" si="0"/>
        <v>0</v>
      </c>
      <c r="J26" s="227"/>
      <c r="K26" s="227" t="s">
        <v>238</v>
      </c>
      <c r="L26" s="624"/>
    </row>
    <row r="27" spans="2:12" ht="20.100000000000001" customHeight="1">
      <c r="D27" s="628"/>
      <c r="E27" s="622"/>
      <c r="F27" s="230" t="s">
        <v>55</v>
      </c>
      <c r="G27" s="253" t="s">
        <v>109</v>
      </c>
      <c r="H27" s="253" t="s">
        <v>662</v>
      </c>
      <c r="I27" s="227">
        <f t="shared" si="0"/>
        <v>22</v>
      </c>
      <c r="J27" s="246">
        <v>33</v>
      </c>
      <c r="K27" s="246"/>
      <c r="L27" s="625"/>
    </row>
    <row r="28" spans="2:12" ht="20.100000000000001" customHeight="1">
      <c r="D28" s="628"/>
      <c r="E28" s="622"/>
      <c r="F28" s="230" t="s">
        <v>122</v>
      </c>
      <c r="G28" s="253" t="s">
        <v>712</v>
      </c>
      <c r="H28" s="253" t="s">
        <v>712</v>
      </c>
      <c r="I28" s="227">
        <f t="shared" si="0"/>
        <v>18</v>
      </c>
      <c r="J28" s="230"/>
      <c r="K28" s="230"/>
      <c r="L28" s="625"/>
    </row>
    <row r="29" spans="2:12" ht="20.65" customHeight="1">
      <c r="D29" s="628"/>
      <c r="E29" s="622"/>
      <c r="F29" s="233" t="s">
        <v>49</v>
      </c>
      <c r="G29" s="247" t="s">
        <v>181</v>
      </c>
      <c r="H29" s="235" t="s">
        <v>663</v>
      </c>
      <c r="I29" s="227">
        <f t="shared" si="0"/>
        <v>61</v>
      </c>
      <c r="J29" s="246"/>
      <c r="K29" s="246"/>
      <c r="L29" s="625"/>
    </row>
    <row r="30" spans="2:12" ht="20.65" customHeight="1">
      <c r="D30" s="628"/>
      <c r="E30" s="622"/>
      <c r="F30" s="230" t="s">
        <v>50</v>
      </c>
      <c r="G30" s="253"/>
      <c r="H30" s="253" t="s">
        <v>662</v>
      </c>
      <c r="I30" s="227">
        <f t="shared" si="0"/>
        <v>22</v>
      </c>
      <c r="J30" s="246"/>
      <c r="K30" s="246"/>
      <c r="L30" s="625"/>
    </row>
    <row r="31" spans="2:12" ht="20.65" customHeight="1">
      <c r="D31" s="628"/>
      <c r="E31" s="640"/>
      <c r="F31" s="237" t="s">
        <v>77</v>
      </c>
      <c r="G31" s="254" t="s">
        <v>109</v>
      </c>
      <c r="H31" s="253" t="s">
        <v>662</v>
      </c>
      <c r="I31" s="227">
        <f t="shared" si="0"/>
        <v>22</v>
      </c>
      <c r="J31" s="251"/>
      <c r="K31" s="251"/>
      <c r="L31" s="659"/>
    </row>
    <row r="32" spans="2:12" ht="20.65" customHeight="1">
      <c r="D32" s="628"/>
      <c r="E32" s="621" t="s">
        <v>127</v>
      </c>
      <c r="F32" s="225" t="s">
        <v>123</v>
      </c>
      <c r="G32" s="252"/>
      <c r="H32" s="255"/>
      <c r="I32" s="227">
        <f t="shared" si="0"/>
        <v>0</v>
      </c>
      <c r="J32" s="227"/>
      <c r="K32" s="227" t="s">
        <v>238</v>
      </c>
      <c r="L32" s="656" t="s">
        <v>532</v>
      </c>
    </row>
    <row r="33" spans="4:12" ht="20.65" customHeight="1">
      <c r="D33" s="628"/>
      <c r="E33" s="622"/>
      <c r="F33" s="230" t="s">
        <v>55</v>
      </c>
      <c r="G33" s="253" t="s">
        <v>203</v>
      </c>
      <c r="H33" s="256"/>
      <c r="I33" s="227">
        <f t="shared" si="0"/>
        <v>0</v>
      </c>
      <c r="J33" s="246">
        <v>33</v>
      </c>
      <c r="K33" s="246"/>
      <c r="L33" s="657"/>
    </row>
    <row r="34" spans="4:12" ht="20.65" customHeight="1">
      <c r="D34" s="628"/>
      <c r="E34" s="622"/>
      <c r="F34" s="230" t="s">
        <v>122</v>
      </c>
      <c r="G34" s="253" t="s">
        <v>323</v>
      </c>
      <c r="H34" s="256"/>
      <c r="I34" s="227">
        <f t="shared" si="0"/>
        <v>0</v>
      </c>
      <c r="J34" s="230"/>
      <c r="K34" s="230"/>
      <c r="L34" s="657"/>
    </row>
    <row r="35" spans="4:12" ht="20.65" customHeight="1">
      <c r="D35" s="628"/>
      <c r="E35" s="622"/>
      <c r="F35" s="233" t="s">
        <v>49</v>
      </c>
      <c r="G35" s="247" t="s">
        <v>111</v>
      </c>
      <c r="H35" s="248"/>
      <c r="I35" s="227">
        <f t="shared" si="0"/>
        <v>0</v>
      </c>
      <c r="J35" s="246"/>
      <c r="K35" s="246"/>
      <c r="L35" s="657"/>
    </row>
    <row r="36" spans="4:12" ht="20.65" customHeight="1">
      <c r="D36" s="628"/>
      <c r="E36" s="622"/>
      <c r="F36" s="230" t="s">
        <v>50</v>
      </c>
      <c r="G36" s="253"/>
      <c r="H36" s="256"/>
      <c r="I36" s="227">
        <f t="shared" si="0"/>
        <v>0</v>
      </c>
      <c r="J36" s="246"/>
      <c r="K36" s="246"/>
      <c r="L36" s="657"/>
    </row>
    <row r="37" spans="4:12" ht="20.65" customHeight="1">
      <c r="D37" s="628"/>
      <c r="E37" s="640"/>
      <c r="F37" s="237" t="s">
        <v>77</v>
      </c>
      <c r="G37" s="254" t="s">
        <v>203</v>
      </c>
      <c r="H37" s="257"/>
      <c r="I37" s="227">
        <f t="shared" si="0"/>
        <v>0</v>
      </c>
      <c r="J37" s="251"/>
      <c r="K37" s="251"/>
      <c r="L37" s="658"/>
    </row>
    <row r="38" spans="4:12" ht="20.65" customHeight="1">
      <c r="D38" s="628"/>
      <c r="E38" s="621" t="s">
        <v>128</v>
      </c>
      <c r="F38" s="225" t="s">
        <v>123</v>
      </c>
      <c r="G38" s="255"/>
      <c r="H38" s="255"/>
      <c r="I38" s="227">
        <f t="shared" si="0"/>
        <v>0</v>
      </c>
      <c r="J38" s="227"/>
      <c r="K38" s="227" t="s">
        <v>238</v>
      </c>
      <c r="L38" s="258"/>
    </row>
    <row r="39" spans="4:12" ht="20.65" customHeight="1">
      <c r="D39" s="628"/>
      <c r="E39" s="622"/>
      <c r="F39" s="230" t="s">
        <v>55</v>
      </c>
      <c r="G39" s="256"/>
      <c r="H39" s="256"/>
      <c r="I39" s="227">
        <f t="shared" si="0"/>
        <v>0</v>
      </c>
      <c r="J39" s="246">
        <v>33</v>
      </c>
      <c r="K39" s="246"/>
      <c r="L39" s="259"/>
    </row>
    <row r="40" spans="4:12" ht="20.100000000000001" customHeight="1">
      <c r="D40" s="628"/>
      <c r="E40" s="622"/>
      <c r="F40" s="230" t="s">
        <v>122</v>
      </c>
      <c r="G40" s="256"/>
      <c r="H40" s="256"/>
      <c r="I40" s="227">
        <f t="shared" si="0"/>
        <v>0</v>
      </c>
      <c r="J40" s="230"/>
      <c r="K40" s="230"/>
      <c r="L40" s="259"/>
    </row>
    <row r="41" spans="4:12" ht="20.100000000000001" customHeight="1">
      <c r="D41" s="628"/>
      <c r="E41" s="622"/>
      <c r="F41" s="233" t="s">
        <v>49</v>
      </c>
      <c r="G41" s="248"/>
      <c r="H41" s="248"/>
      <c r="I41" s="227">
        <f t="shared" si="0"/>
        <v>0</v>
      </c>
      <c r="J41" s="246"/>
      <c r="K41" s="246"/>
      <c r="L41" s="259"/>
    </row>
    <row r="42" spans="4:12" ht="20.100000000000001" customHeight="1">
      <c r="D42" s="628"/>
      <c r="E42" s="622"/>
      <c r="F42" s="230" t="s">
        <v>50</v>
      </c>
      <c r="G42" s="256"/>
      <c r="H42" s="256"/>
      <c r="I42" s="227">
        <f t="shared" si="0"/>
        <v>0</v>
      </c>
      <c r="J42" s="246"/>
      <c r="K42" s="246"/>
      <c r="L42" s="260"/>
    </row>
    <row r="43" spans="4:12" ht="20.100000000000001" customHeight="1">
      <c r="D43" s="628"/>
      <c r="E43" s="640"/>
      <c r="F43" s="237" t="s">
        <v>77</v>
      </c>
      <c r="G43" s="257"/>
      <c r="H43" s="257"/>
      <c r="I43" s="227">
        <f t="shared" si="0"/>
        <v>0</v>
      </c>
      <c r="J43" s="251"/>
      <c r="K43" s="251"/>
      <c r="L43" s="261"/>
    </row>
    <row r="44" spans="4:12" ht="20.100000000000001" customHeight="1">
      <c r="D44" s="628"/>
      <c r="E44" s="621" t="s">
        <v>129</v>
      </c>
      <c r="F44" s="225" t="s">
        <v>123</v>
      </c>
      <c r="G44" s="255"/>
      <c r="H44" s="255"/>
      <c r="I44" s="227">
        <f t="shared" si="0"/>
        <v>0</v>
      </c>
      <c r="J44" s="227"/>
      <c r="K44" s="227" t="s">
        <v>238</v>
      </c>
      <c r="L44" s="258"/>
    </row>
    <row r="45" spans="4:12" ht="20.100000000000001" customHeight="1">
      <c r="D45" s="628"/>
      <c r="E45" s="622"/>
      <c r="F45" s="230" t="s">
        <v>55</v>
      </c>
      <c r="G45" s="256"/>
      <c r="H45" s="256"/>
      <c r="I45" s="227">
        <f t="shared" si="0"/>
        <v>0</v>
      </c>
      <c r="J45" s="246">
        <v>33</v>
      </c>
      <c r="K45" s="246"/>
      <c r="L45" s="259"/>
    </row>
    <row r="46" spans="4:12" ht="20.100000000000001" customHeight="1">
      <c r="D46" s="628"/>
      <c r="E46" s="622"/>
      <c r="F46" s="230" t="s">
        <v>122</v>
      </c>
      <c r="G46" s="256"/>
      <c r="H46" s="256"/>
      <c r="I46" s="227">
        <f t="shared" si="0"/>
        <v>0</v>
      </c>
      <c r="J46" s="230"/>
      <c r="K46" s="230"/>
      <c r="L46" s="259"/>
    </row>
    <row r="47" spans="4:12" ht="20.100000000000001" customHeight="1">
      <c r="D47" s="628"/>
      <c r="E47" s="622"/>
      <c r="F47" s="233" t="s">
        <v>49</v>
      </c>
      <c r="G47" s="248"/>
      <c r="H47" s="248"/>
      <c r="I47" s="227">
        <f t="shared" si="0"/>
        <v>0</v>
      </c>
      <c r="J47" s="246"/>
      <c r="K47" s="246"/>
      <c r="L47" s="259"/>
    </row>
    <row r="48" spans="4:12" ht="20.100000000000001" customHeight="1">
      <c r="D48" s="628"/>
      <c r="E48" s="622"/>
      <c r="F48" s="230" t="s">
        <v>50</v>
      </c>
      <c r="G48" s="256"/>
      <c r="H48" s="256"/>
      <c r="I48" s="227">
        <f t="shared" si="0"/>
        <v>0</v>
      </c>
      <c r="J48" s="246"/>
      <c r="K48" s="246"/>
      <c r="L48" s="260"/>
    </row>
    <row r="49" spans="4:12" ht="20.100000000000001" customHeight="1">
      <c r="D49" s="628"/>
      <c r="E49" s="640"/>
      <c r="F49" s="237" t="s">
        <v>77</v>
      </c>
      <c r="G49" s="257"/>
      <c r="H49" s="257"/>
      <c r="I49" s="227">
        <f t="shared" si="0"/>
        <v>0</v>
      </c>
      <c r="J49" s="251"/>
      <c r="K49" s="251"/>
      <c r="L49" s="261"/>
    </row>
    <row r="50" spans="4:12" ht="20.100000000000001" customHeight="1">
      <c r="D50" s="628"/>
      <c r="E50" s="621" t="s">
        <v>130</v>
      </c>
      <c r="F50" s="225" t="s">
        <v>123</v>
      </c>
      <c r="G50" s="255"/>
      <c r="H50" s="255"/>
      <c r="I50" s="227">
        <f t="shared" si="0"/>
        <v>0</v>
      </c>
      <c r="J50" s="227"/>
      <c r="K50" s="227" t="s">
        <v>238</v>
      </c>
      <c r="L50" s="258"/>
    </row>
    <row r="51" spans="4:12" ht="20.100000000000001" customHeight="1">
      <c r="D51" s="628"/>
      <c r="E51" s="622"/>
      <c r="F51" s="230" t="s">
        <v>55</v>
      </c>
      <c r="G51" s="256"/>
      <c r="H51" s="256"/>
      <c r="I51" s="227">
        <f t="shared" si="0"/>
        <v>0</v>
      </c>
      <c r="J51" s="246">
        <v>33</v>
      </c>
      <c r="K51" s="246"/>
      <c r="L51" s="259"/>
    </row>
    <row r="52" spans="4:12" ht="20.100000000000001" customHeight="1">
      <c r="D52" s="628"/>
      <c r="E52" s="622"/>
      <c r="F52" s="230" t="s">
        <v>122</v>
      </c>
      <c r="G52" s="256"/>
      <c r="H52" s="256"/>
      <c r="I52" s="227">
        <f t="shared" si="0"/>
        <v>0</v>
      </c>
      <c r="J52" s="230"/>
      <c r="K52" s="230"/>
      <c r="L52" s="259"/>
    </row>
    <row r="53" spans="4:12" ht="20.100000000000001" customHeight="1">
      <c r="D53" s="628"/>
      <c r="E53" s="622"/>
      <c r="F53" s="233" t="s">
        <v>49</v>
      </c>
      <c r="G53" s="248"/>
      <c r="H53" s="248"/>
      <c r="I53" s="227">
        <f t="shared" si="0"/>
        <v>0</v>
      </c>
      <c r="J53" s="246"/>
      <c r="K53" s="246"/>
      <c r="L53" s="259"/>
    </row>
    <row r="54" spans="4:12" ht="20.100000000000001" customHeight="1">
      <c r="D54" s="628"/>
      <c r="E54" s="622"/>
      <c r="F54" s="230" t="s">
        <v>50</v>
      </c>
      <c r="G54" s="256"/>
      <c r="H54" s="256"/>
      <c r="I54" s="227">
        <f t="shared" si="0"/>
        <v>0</v>
      </c>
      <c r="J54" s="246"/>
      <c r="K54" s="246"/>
      <c r="L54" s="260"/>
    </row>
    <row r="55" spans="4:12" ht="20.100000000000001" customHeight="1">
      <c r="D55" s="628"/>
      <c r="E55" s="640"/>
      <c r="F55" s="237" t="s">
        <v>77</v>
      </c>
      <c r="G55" s="257"/>
      <c r="H55" s="257"/>
      <c r="I55" s="227">
        <f t="shared" si="0"/>
        <v>0</v>
      </c>
      <c r="J55" s="251"/>
      <c r="K55" s="251"/>
      <c r="L55" s="261"/>
    </row>
    <row r="56" spans="4:12" ht="20.100000000000001" customHeight="1">
      <c r="D56" s="628"/>
      <c r="E56" s="621" t="s">
        <v>131</v>
      </c>
      <c r="F56" s="225" t="s">
        <v>123</v>
      </c>
      <c r="G56" s="255"/>
      <c r="H56" s="255"/>
      <c r="I56" s="227">
        <f t="shared" si="0"/>
        <v>0</v>
      </c>
      <c r="J56" s="227"/>
      <c r="K56" s="227" t="s">
        <v>238</v>
      </c>
      <c r="L56" s="258"/>
    </row>
    <row r="57" spans="4:12" ht="20.100000000000001" customHeight="1">
      <c r="D57" s="628"/>
      <c r="E57" s="622"/>
      <c r="F57" s="230" t="s">
        <v>55</v>
      </c>
      <c r="G57" s="256"/>
      <c r="H57" s="256"/>
      <c r="I57" s="227">
        <f t="shared" si="0"/>
        <v>0</v>
      </c>
      <c r="J57" s="246">
        <v>33</v>
      </c>
      <c r="K57" s="246"/>
      <c r="L57" s="259"/>
    </row>
    <row r="58" spans="4:12" ht="20.100000000000001" customHeight="1">
      <c r="D58" s="628"/>
      <c r="E58" s="622"/>
      <c r="F58" s="230" t="s">
        <v>122</v>
      </c>
      <c r="G58" s="256"/>
      <c r="H58" s="256"/>
      <c r="I58" s="227">
        <f t="shared" si="0"/>
        <v>0</v>
      </c>
      <c r="J58" s="230"/>
      <c r="K58" s="230"/>
      <c r="L58" s="259"/>
    </row>
    <row r="59" spans="4:12" ht="20.100000000000001" customHeight="1">
      <c r="D59" s="628"/>
      <c r="E59" s="622"/>
      <c r="F59" s="233" t="s">
        <v>49</v>
      </c>
      <c r="G59" s="248"/>
      <c r="H59" s="248"/>
      <c r="I59" s="227">
        <f t="shared" si="0"/>
        <v>0</v>
      </c>
      <c r="J59" s="246"/>
      <c r="K59" s="246"/>
      <c r="L59" s="259"/>
    </row>
    <row r="60" spans="4:12" ht="17.649999999999999" customHeight="1">
      <c r="D60" s="628"/>
      <c r="E60" s="622"/>
      <c r="F60" s="230" t="s">
        <v>50</v>
      </c>
      <c r="G60" s="256"/>
      <c r="H60" s="256"/>
      <c r="I60" s="227">
        <f t="shared" si="0"/>
        <v>0</v>
      </c>
      <c r="J60" s="246"/>
      <c r="K60" s="246"/>
      <c r="L60" s="260"/>
    </row>
    <row r="61" spans="4:12" ht="16.5" customHeight="1">
      <c r="D61" s="628"/>
      <c r="E61" s="640"/>
      <c r="F61" s="237" t="s">
        <v>77</v>
      </c>
      <c r="G61" s="257"/>
      <c r="H61" s="257"/>
      <c r="I61" s="227">
        <f t="shared" si="0"/>
        <v>0</v>
      </c>
      <c r="J61" s="251"/>
      <c r="K61" s="251"/>
      <c r="L61" s="261"/>
    </row>
    <row r="62" spans="4:12" ht="17.25" customHeight="1">
      <c r="D62" s="628"/>
      <c r="E62" s="621" t="s">
        <v>132</v>
      </c>
      <c r="F62" s="225" t="s">
        <v>123</v>
      </c>
      <c r="G62" s="255"/>
      <c r="H62" s="255"/>
      <c r="I62" s="227">
        <f t="shared" si="0"/>
        <v>0</v>
      </c>
      <c r="J62" s="227"/>
      <c r="K62" s="227" t="s">
        <v>238</v>
      </c>
      <c r="L62" s="258"/>
    </row>
    <row r="63" spans="4:12" ht="16.5" customHeight="1">
      <c r="D63" s="628"/>
      <c r="E63" s="622"/>
      <c r="F63" s="230" t="s">
        <v>55</v>
      </c>
      <c r="G63" s="256"/>
      <c r="H63" s="256"/>
      <c r="I63" s="227">
        <f t="shared" si="0"/>
        <v>0</v>
      </c>
      <c r="J63" s="246">
        <v>33</v>
      </c>
      <c r="K63" s="246"/>
      <c r="L63" s="259"/>
    </row>
    <row r="64" spans="4:12" ht="16.5" customHeight="1">
      <c r="D64" s="628"/>
      <c r="E64" s="622"/>
      <c r="F64" s="230" t="s">
        <v>122</v>
      </c>
      <c r="G64" s="256"/>
      <c r="H64" s="256"/>
      <c r="I64" s="227">
        <f t="shared" si="0"/>
        <v>0</v>
      </c>
      <c r="J64" s="230"/>
      <c r="K64" s="230"/>
      <c r="L64" s="259"/>
    </row>
    <row r="65" spans="4:12" ht="20.100000000000001" customHeight="1">
      <c r="D65" s="628"/>
      <c r="E65" s="622"/>
      <c r="F65" s="233" t="s">
        <v>49</v>
      </c>
      <c r="G65" s="248"/>
      <c r="H65" s="248"/>
      <c r="I65" s="227">
        <f t="shared" si="0"/>
        <v>0</v>
      </c>
      <c r="J65" s="246"/>
      <c r="K65" s="246"/>
      <c r="L65" s="259"/>
    </row>
    <row r="66" spans="4:12" ht="20.100000000000001" customHeight="1">
      <c r="D66" s="628"/>
      <c r="E66" s="622"/>
      <c r="F66" s="230" t="s">
        <v>50</v>
      </c>
      <c r="G66" s="256"/>
      <c r="H66" s="256"/>
      <c r="I66" s="227">
        <f t="shared" si="0"/>
        <v>0</v>
      </c>
      <c r="J66" s="246"/>
      <c r="K66" s="246"/>
      <c r="L66" s="260"/>
    </row>
    <row r="67" spans="4:12" ht="20.100000000000001" customHeight="1">
      <c r="D67" s="628"/>
      <c r="E67" s="640"/>
      <c r="F67" s="237" t="s">
        <v>77</v>
      </c>
      <c r="G67" s="257"/>
      <c r="H67" s="257"/>
      <c r="I67" s="227">
        <f t="shared" si="0"/>
        <v>0</v>
      </c>
      <c r="J67" s="251"/>
      <c r="K67" s="251"/>
      <c r="L67" s="261"/>
    </row>
    <row r="68" spans="4:12" ht="20.100000000000001" customHeight="1">
      <c r="D68" s="628"/>
      <c r="E68" s="621" t="s">
        <v>133</v>
      </c>
      <c r="F68" s="225" t="s">
        <v>123</v>
      </c>
      <c r="G68" s="255"/>
      <c r="H68" s="255"/>
      <c r="I68" s="227">
        <f t="shared" si="0"/>
        <v>0</v>
      </c>
      <c r="J68" s="227"/>
      <c r="K68" s="243" t="s">
        <v>238</v>
      </c>
      <c r="L68" s="258"/>
    </row>
    <row r="69" spans="4:12" ht="20.100000000000001" customHeight="1">
      <c r="D69" s="628"/>
      <c r="E69" s="622"/>
      <c r="F69" s="230" t="s">
        <v>55</v>
      </c>
      <c r="G69" s="256"/>
      <c r="H69" s="256"/>
      <c r="I69" s="227">
        <f t="shared" si="0"/>
        <v>0</v>
      </c>
      <c r="J69" s="246">
        <v>33</v>
      </c>
      <c r="K69" s="246"/>
      <c r="L69" s="259"/>
    </row>
    <row r="70" spans="4:12" ht="20.100000000000001" customHeight="1">
      <c r="D70" s="628"/>
      <c r="E70" s="622"/>
      <c r="F70" s="230" t="s">
        <v>122</v>
      </c>
      <c r="G70" s="256"/>
      <c r="H70" s="256"/>
      <c r="I70" s="227">
        <f t="shared" si="0"/>
        <v>0</v>
      </c>
      <c r="J70" s="230"/>
      <c r="K70" s="230"/>
      <c r="L70" s="259"/>
    </row>
    <row r="71" spans="4:12" ht="20.100000000000001" customHeight="1">
      <c r="D71" s="628"/>
      <c r="E71" s="622"/>
      <c r="F71" s="233" t="s">
        <v>49</v>
      </c>
      <c r="G71" s="248"/>
      <c r="H71" s="248"/>
      <c r="I71" s="227">
        <f t="shared" si="0"/>
        <v>0</v>
      </c>
      <c r="J71" s="246"/>
      <c r="K71" s="246"/>
      <c r="L71" s="259"/>
    </row>
    <row r="72" spans="4:12" ht="20.100000000000001" customHeight="1">
      <c r="D72" s="628"/>
      <c r="E72" s="622"/>
      <c r="F72" s="230" t="s">
        <v>50</v>
      </c>
      <c r="G72" s="256"/>
      <c r="H72" s="256"/>
      <c r="I72" s="227">
        <f t="shared" si="0"/>
        <v>0</v>
      </c>
      <c r="J72" s="246"/>
      <c r="K72" s="246"/>
      <c r="L72" s="260"/>
    </row>
    <row r="73" spans="4:12" ht="20.100000000000001" customHeight="1">
      <c r="D73" s="628"/>
      <c r="E73" s="640"/>
      <c r="F73" s="262" t="s">
        <v>77</v>
      </c>
      <c r="G73" s="263"/>
      <c r="H73" s="263"/>
      <c r="I73" s="227">
        <f t="shared" ref="I73:I136" si="1">LENB(H73)</f>
        <v>0</v>
      </c>
      <c r="J73" s="264"/>
      <c r="K73" s="251"/>
      <c r="L73" s="265"/>
    </row>
    <row r="74" spans="4:12" ht="19.5" customHeight="1">
      <c r="D74" s="628"/>
      <c r="E74" s="621" t="s">
        <v>147</v>
      </c>
      <c r="F74" s="225" t="s">
        <v>123</v>
      </c>
      <c r="G74" s="255"/>
      <c r="H74" s="255"/>
      <c r="I74" s="227">
        <f t="shared" si="1"/>
        <v>0</v>
      </c>
      <c r="J74" s="227"/>
      <c r="K74" s="227" t="s">
        <v>238</v>
      </c>
      <c r="L74" s="266"/>
    </row>
    <row r="75" spans="4:12" ht="20.100000000000001" customHeight="1">
      <c r="D75" s="628"/>
      <c r="E75" s="622"/>
      <c r="F75" s="230" t="s">
        <v>55</v>
      </c>
      <c r="G75" s="256"/>
      <c r="H75" s="256"/>
      <c r="I75" s="227">
        <f t="shared" si="1"/>
        <v>0</v>
      </c>
      <c r="J75" s="246">
        <v>33</v>
      </c>
      <c r="K75" s="246"/>
      <c r="L75" s="259"/>
    </row>
    <row r="76" spans="4:12" ht="20.100000000000001" customHeight="1">
      <c r="D76" s="628"/>
      <c r="E76" s="622"/>
      <c r="F76" s="230" t="s">
        <v>122</v>
      </c>
      <c r="G76" s="256"/>
      <c r="H76" s="256"/>
      <c r="I76" s="227">
        <f t="shared" si="1"/>
        <v>0</v>
      </c>
      <c r="J76" s="230"/>
      <c r="K76" s="230"/>
      <c r="L76" s="259"/>
    </row>
    <row r="77" spans="4:12" ht="20.100000000000001" customHeight="1">
      <c r="D77" s="628"/>
      <c r="E77" s="622"/>
      <c r="F77" s="233" t="s">
        <v>49</v>
      </c>
      <c r="G77" s="248"/>
      <c r="H77" s="248"/>
      <c r="I77" s="227">
        <f t="shared" si="1"/>
        <v>0</v>
      </c>
      <c r="J77" s="246"/>
      <c r="K77" s="246"/>
      <c r="L77" s="259"/>
    </row>
    <row r="78" spans="4:12" ht="20.100000000000001" customHeight="1">
      <c r="D78" s="628"/>
      <c r="E78" s="622"/>
      <c r="F78" s="230" t="s">
        <v>50</v>
      </c>
      <c r="G78" s="256"/>
      <c r="H78" s="256"/>
      <c r="I78" s="227">
        <f t="shared" si="1"/>
        <v>0</v>
      </c>
      <c r="J78" s="246"/>
      <c r="K78" s="246"/>
      <c r="L78" s="260"/>
    </row>
    <row r="79" spans="4:12" ht="20.100000000000001" customHeight="1">
      <c r="D79" s="628"/>
      <c r="E79" s="640"/>
      <c r="F79" s="237" t="s">
        <v>77</v>
      </c>
      <c r="G79" s="257"/>
      <c r="H79" s="257"/>
      <c r="I79" s="227">
        <f t="shared" si="1"/>
        <v>0</v>
      </c>
      <c r="J79" s="251"/>
      <c r="K79" s="251"/>
      <c r="L79" s="261"/>
    </row>
    <row r="80" spans="4:12" ht="20.100000000000001" customHeight="1">
      <c r="D80" s="628"/>
      <c r="E80" s="621" t="s">
        <v>148</v>
      </c>
      <c r="F80" s="225" t="s">
        <v>123</v>
      </c>
      <c r="G80" s="255"/>
      <c r="H80" s="255"/>
      <c r="I80" s="227">
        <f t="shared" si="1"/>
        <v>0</v>
      </c>
      <c r="J80" s="227"/>
      <c r="K80" s="227" t="s">
        <v>238</v>
      </c>
      <c r="L80" s="258"/>
    </row>
    <row r="81" spans="4:12" ht="20.100000000000001" customHeight="1">
      <c r="D81" s="628"/>
      <c r="E81" s="622"/>
      <c r="F81" s="230" t="s">
        <v>55</v>
      </c>
      <c r="G81" s="256"/>
      <c r="H81" s="256"/>
      <c r="I81" s="227">
        <f t="shared" si="1"/>
        <v>0</v>
      </c>
      <c r="J81" s="246">
        <v>33</v>
      </c>
      <c r="K81" s="246"/>
      <c r="L81" s="259"/>
    </row>
    <row r="82" spans="4:12" ht="20.100000000000001" customHeight="1">
      <c r="D82" s="628"/>
      <c r="E82" s="622"/>
      <c r="F82" s="230" t="s">
        <v>122</v>
      </c>
      <c r="G82" s="256"/>
      <c r="H82" s="256"/>
      <c r="I82" s="227">
        <f t="shared" si="1"/>
        <v>0</v>
      </c>
      <c r="J82" s="230"/>
      <c r="K82" s="230"/>
      <c r="L82" s="259"/>
    </row>
    <row r="83" spans="4:12" ht="20.100000000000001" customHeight="1">
      <c r="D83" s="628"/>
      <c r="E83" s="622"/>
      <c r="F83" s="233" t="s">
        <v>49</v>
      </c>
      <c r="G83" s="248"/>
      <c r="H83" s="248"/>
      <c r="I83" s="227">
        <f t="shared" si="1"/>
        <v>0</v>
      </c>
      <c r="J83" s="246"/>
      <c r="K83" s="246"/>
      <c r="L83" s="259"/>
    </row>
    <row r="84" spans="4:12" ht="20.100000000000001" customHeight="1">
      <c r="D84" s="628"/>
      <c r="E84" s="622"/>
      <c r="F84" s="230" t="s">
        <v>50</v>
      </c>
      <c r="G84" s="256"/>
      <c r="H84" s="256"/>
      <c r="I84" s="227">
        <f t="shared" si="1"/>
        <v>0</v>
      </c>
      <c r="J84" s="246"/>
      <c r="K84" s="246"/>
      <c r="L84" s="260"/>
    </row>
    <row r="85" spans="4:12" ht="20.100000000000001" customHeight="1">
      <c r="D85" s="628"/>
      <c r="E85" s="640"/>
      <c r="F85" s="237" t="s">
        <v>77</v>
      </c>
      <c r="G85" s="257"/>
      <c r="H85" s="257"/>
      <c r="I85" s="227">
        <f t="shared" si="1"/>
        <v>0</v>
      </c>
      <c r="J85" s="251"/>
      <c r="K85" s="251"/>
      <c r="L85" s="261"/>
    </row>
    <row r="86" spans="4:12" ht="20.100000000000001" customHeight="1">
      <c r="D86" s="628"/>
      <c r="E86" s="621" t="s">
        <v>149</v>
      </c>
      <c r="F86" s="225" t="s">
        <v>123</v>
      </c>
      <c r="G86" s="255"/>
      <c r="H86" s="255"/>
      <c r="I86" s="227">
        <f t="shared" si="1"/>
        <v>0</v>
      </c>
      <c r="J86" s="267"/>
      <c r="K86" s="227" t="s">
        <v>238</v>
      </c>
      <c r="L86" s="268"/>
    </row>
    <row r="87" spans="4:12" ht="20.100000000000001" customHeight="1">
      <c r="D87" s="628"/>
      <c r="E87" s="622"/>
      <c r="F87" s="230" t="s">
        <v>55</v>
      </c>
      <c r="G87" s="256"/>
      <c r="H87" s="256"/>
      <c r="I87" s="227">
        <f t="shared" si="1"/>
        <v>0</v>
      </c>
      <c r="J87" s="269">
        <v>33</v>
      </c>
      <c r="K87" s="246"/>
      <c r="L87" s="270"/>
    </row>
    <row r="88" spans="4:12" ht="20.100000000000001" customHeight="1">
      <c r="D88" s="628"/>
      <c r="E88" s="622"/>
      <c r="F88" s="230" t="s">
        <v>122</v>
      </c>
      <c r="G88" s="256"/>
      <c r="H88" s="256"/>
      <c r="I88" s="227">
        <f t="shared" si="1"/>
        <v>0</v>
      </c>
      <c r="J88" s="271"/>
      <c r="K88" s="230"/>
      <c r="L88" s="270"/>
    </row>
    <row r="89" spans="4:12" ht="20.100000000000001" customHeight="1">
      <c r="D89" s="628"/>
      <c r="E89" s="622"/>
      <c r="F89" s="233" t="s">
        <v>49</v>
      </c>
      <c r="G89" s="248"/>
      <c r="H89" s="248"/>
      <c r="I89" s="227">
        <f t="shared" si="1"/>
        <v>0</v>
      </c>
      <c r="J89" s="269"/>
      <c r="K89" s="246"/>
      <c r="L89" s="270"/>
    </row>
    <row r="90" spans="4:12" ht="20.100000000000001" customHeight="1">
      <c r="D90" s="628"/>
      <c r="E90" s="622"/>
      <c r="F90" s="230" t="s">
        <v>50</v>
      </c>
      <c r="G90" s="256"/>
      <c r="H90" s="256"/>
      <c r="I90" s="227">
        <f t="shared" si="1"/>
        <v>0</v>
      </c>
      <c r="J90" s="269"/>
      <c r="K90" s="246"/>
      <c r="L90" s="272"/>
    </row>
    <row r="91" spans="4:12" ht="20.100000000000001" customHeight="1">
      <c r="D91" s="628"/>
      <c r="E91" s="640"/>
      <c r="F91" s="237" t="s">
        <v>77</v>
      </c>
      <c r="G91" s="257"/>
      <c r="H91" s="257"/>
      <c r="I91" s="227">
        <f t="shared" si="1"/>
        <v>0</v>
      </c>
      <c r="J91" s="273"/>
      <c r="K91" s="251"/>
      <c r="L91" s="274"/>
    </row>
    <row r="92" spans="4:12" ht="20.100000000000001" customHeight="1">
      <c r="D92" s="628"/>
      <c r="E92" s="621" t="s">
        <v>150</v>
      </c>
      <c r="F92" s="225" t="s">
        <v>123</v>
      </c>
      <c r="G92" s="255"/>
      <c r="H92" s="255"/>
      <c r="I92" s="227">
        <f t="shared" si="1"/>
        <v>0</v>
      </c>
      <c r="J92" s="227"/>
      <c r="K92" s="267" t="s">
        <v>238</v>
      </c>
      <c r="L92" s="258"/>
    </row>
    <row r="93" spans="4:12" ht="20.100000000000001" customHeight="1">
      <c r="D93" s="628"/>
      <c r="E93" s="622"/>
      <c r="F93" s="230" t="s">
        <v>55</v>
      </c>
      <c r="G93" s="256"/>
      <c r="H93" s="256"/>
      <c r="I93" s="227">
        <f t="shared" si="1"/>
        <v>0</v>
      </c>
      <c r="J93" s="246">
        <v>33</v>
      </c>
      <c r="K93" s="269"/>
      <c r="L93" s="259"/>
    </row>
    <row r="94" spans="4:12" ht="20.100000000000001" customHeight="1">
      <c r="D94" s="628"/>
      <c r="E94" s="622"/>
      <c r="F94" s="230" t="s">
        <v>122</v>
      </c>
      <c r="G94" s="256"/>
      <c r="H94" s="256"/>
      <c r="I94" s="227">
        <f t="shared" si="1"/>
        <v>0</v>
      </c>
      <c r="J94" s="230"/>
      <c r="K94" s="271"/>
      <c r="L94" s="259"/>
    </row>
    <row r="95" spans="4:12" ht="20.100000000000001" customHeight="1">
      <c r="D95" s="628"/>
      <c r="E95" s="622"/>
      <c r="F95" s="233" t="s">
        <v>49</v>
      </c>
      <c r="G95" s="248"/>
      <c r="H95" s="248"/>
      <c r="I95" s="227">
        <f t="shared" si="1"/>
        <v>0</v>
      </c>
      <c r="J95" s="246"/>
      <c r="K95" s="269"/>
      <c r="L95" s="259"/>
    </row>
    <row r="96" spans="4:12" ht="20.100000000000001" customHeight="1">
      <c r="D96" s="628"/>
      <c r="E96" s="622"/>
      <c r="F96" s="230" t="s">
        <v>50</v>
      </c>
      <c r="G96" s="256"/>
      <c r="H96" s="256"/>
      <c r="I96" s="227">
        <f t="shared" si="1"/>
        <v>0</v>
      </c>
      <c r="J96" s="246"/>
      <c r="K96" s="269"/>
      <c r="L96" s="260"/>
    </row>
    <row r="97" spans="4:12" ht="20.100000000000001" customHeight="1" thickBot="1">
      <c r="D97" s="628"/>
      <c r="E97" s="622"/>
      <c r="F97" s="262" t="s">
        <v>77</v>
      </c>
      <c r="G97" s="263"/>
      <c r="H97" s="263"/>
      <c r="I97" s="275">
        <f t="shared" si="1"/>
        <v>0</v>
      </c>
      <c r="J97" s="264"/>
      <c r="K97" s="276"/>
      <c r="L97" s="265"/>
    </row>
    <row r="98" spans="4:12" ht="20.100000000000001" customHeight="1">
      <c r="D98" s="627" t="s">
        <v>120</v>
      </c>
      <c r="E98" s="641" t="s">
        <v>118</v>
      </c>
      <c r="F98" s="277" t="s">
        <v>67</v>
      </c>
      <c r="G98" s="278"/>
      <c r="H98" s="279"/>
      <c r="I98" s="280">
        <f t="shared" si="1"/>
        <v>0</v>
      </c>
      <c r="J98" s="281"/>
      <c r="K98" s="282" t="s">
        <v>238</v>
      </c>
      <c r="L98" s="631" t="s">
        <v>533</v>
      </c>
    </row>
    <row r="99" spans="4:12" ht="20.100000000000001" customHeight="1">
      <c r="D99" s="628"/>
      <c r="E99" s="622"/>
      <c r="F99" s="283" t="s">
        <v>55</v>
      </c>
      <c r="G99" s="284" t="s">
        <v>268</v>
      </c>
      <c r="H99" s="256"/>
      <c r="I99" s="227">
        <f t="shared" si="1"/>
        <v>0</v>
      </c>
      <c r="J99" s="285">
        <v>33</v>
      </c>
      <c r="K99" s="286"/>
      <c r="L99" s="632"/>
    </row>
    <row r="100" spans="4:12" ht="20.100000000000001" customHeight="1">
      <c r="D100" s="628"/>
      <c r="E100" s="622"/>
      <c r="F100" s="283" t="s">
        <v>122</v>
      </c>
      <c r="G100" s="284" t="s">
        <v>324</v>
      </c>
      <c r="H100" s="256"/>
      <c r="I100" s="227">
        <f t="shared" si="1"/>
        <v>0</v>
      </c>
      <c r="J100" s="283"/>
      <c r="K100" s="287"/>
      <c r="L100" s="632"/>
    </row>
    <row r="101" spans="4:12" ht="15">
      <c r="D101" s="628"/>
      <c r="E101" s="622"/>
      <c r="F101" s="288" t="s">
        <v>49</v>
      </c>
      <c r="G101" s="289" t="s">
        <v>269</v>
      </c>
      <c r="H101" s="290"/>
      <c r="I101" s="227">
        <f t="shared" si="1"/>
        <v>0</v>
      </c>
      <c r="J101" s="285"/>
      <c r="K101" s="286"/>
      <c r="L101" s="632"/>
    </row>
    <row r="102" spans="4:12" ht="17.649999999999999" customHeight="1">
      <c r="D102" s="628"/>
      <c r="E102" s="622"/>
      <c r="F102" s="283" t="s">
        <v>50</v>
      </c>
      <c r="G102" s="284"/>
      <c r="H102" s="256"/>
      <c r="I102" s="227">
        <f t="shared" si="1"/>
        <v>0</v>
      </c>
      <c r="J102" s="285"/>
      <c r="K102" s="286"/>
      <c r="L102" s="632"/>
    </row>
    <row r="103" spans="4:12" ht="17.649999999999999" customHeight="1" thickBot="1">
      <c r="D103" s="628"/>
      <c r="E103" s="640"/>
      <c r="F103" s="291" t="s">
        <v>77</v>
      </c>
      <c r="G103" s="292" t="s">
        <v>268</v>
      </c>
      <c r="H103" s="257"/>
      <c r="I103" s="227">
        <f t="shared" si="1"/>
        <v>0</v>
      </c>
      <c r="J103" s="293"/>
      <c r="K103" s="294"/>
      <c r="L103" s="633"/>
    </row>
    <row r="104" spans="4:12" ht="17.649999999999999" customHeight="1">
      <c r="D104" s="628"/>
      <c r="E104" s="621" t="s">
        <v>134</v>
      </c>
      <c r="F104" s="225" t="s">
        <v>67</v>
      </c>
      <c r="G104" s="295"/>
      <c r="H104" s="296"/>
      <c r="I104" s="227">
        <f t="shared" si="1"/>
        <v>0</v>
      </c>
      <c r="J104" s="297"/>
      <c r="K104" s="298" t="s">
        <v>238</v>
      </c>
      <c r="L104" s="634"/>
    </row>
    <row r="105" spans="4:12" ht="17.649999999999999" customHeight="1">
      <c r="D105" s="628"/>
      <c r="E105" s="622"/>
      <c r="F105" s="230" t="s">
        <v>55</v>
      </c>
      <c r="G105" s="299" t="s">
        <v>383</v>
      </c>
      <c r="H105" s="299" t="s">
        <v>664</v>
      </c>
      <c r="I105" s="227">
        <f t="shared" si="1"/>
        <v>32</v>
      </c>
      <c r="J105" s="300">
        <v>33</v>
      </c>
      <c r="K105" s="301"/>
      <c r="L105" s="635"/>
    </row>
    <row r="106" spans="4:12" ht="17.649999999999999" customHeight="1">
      <c r="D106" s="628"/>
      <c r="E106" s="622"/>
      <c r="F106" s="230" t="s">
        <v>122</v>
      </c>
      <c r="G106" s="299" t="str">
        <f>LOWER(G105)</f>
        <v>why odyssey gaming monitor</v>
      </c>
      <c r="H106" s="299" t="str">
        <f>LOWER(G105)</f>
        <v>why odyssey gaming monitor</v>
      </c>
      <c r="I106" s="227">
        <f t="shared" si="1"/>
        <v>26</v>
      </c>
      <c r="J106" s="302"/>
      <c r="K106" s="303"/>
      <c r="L106" s="635"/>
    </row>
    <row r="107" spans="4:12" ht="17.649999999999999" customHeight="1">
      <c r="D107" s="628"/>
      <c r="E107" s="622"/>
      <c r="F107" s="233" t="s">
        <v>49</v>
      </c>
      <c r="G107" s="304" t="s">
        <v>384</v>
      </c>
      <c r="H107" s="304" t="s">
        <v>665</v>
      </c>
      <c r="I107" s="227">
        <f t="shared" si="1"/>
        <v>59</v>
      </c>
      <c r="J107" s="300"/>
      <c r="K107" s="301"/>
      <c r="L107" s="635"/>
    </row>
    <row r="108" spans="4:12" ht="17.649999999999999" customHeight="1">
      <c r="D108" s="628"/>
      <c r="E108" s="622"/>
      <c r="F108" s="230" t="s">
        <v>50</v>
      </c>
      <c r="G108" s="299"/>
      <c r="H108" s="299" t="s">
        <v>664</v>
      </c>
      <c r="I108" s="227">
        <f t="shared" si="1"/>
        <v>32</v>
      </c>
      <c r="J108" s="300"/>
      <c r="K108" s="301"/>
      <c r="L108" s="635"/>
    </row>
    <row r="109" spans="4:12" ht="17.649999999999999" customHeight="1">
      <c r="D109" s="628"/>
      <c r="E109" s="640"/>
      <c r="F109" s="237" t="s">
        <v>77</v>
      </c>
      <c r="G109" s="305" t="s">
        <v>383</v>
      </c>
      <c r="H109" s="299" t="s">
        <v>664</v>
      </c>
      <c r="I109" s="227">
        <f t="shared" si="1"/>
        <v>32</v>
      </c>
      <c r="J109" s="306"/>
      <c r="K109" s="307"/>
      <c r="L109" s="636"/>
    </row>
    <row r="110" spans="4:12" ht="17.649999999999999" customHeight="1">
      <c r="D110" s="628"/>
      <c r="E110" s="621" t="s">
        <v>135</v>
      </c>
      <c r="F110" s="225" t="s">
        <v>67</v>
      </c>
      <c r="G110" s="308"/>
      <c r="H110" s="255"/>
      <c r="I110" s="227">
        <f t="shared" si="1"/>
        <v>0</v>
      </c>
      <c r="J110" s="297"/>
      <c r="K110" s="298" t="s">
        <v>238</v>
      </c>
      <c r="L110" s="637" t="s">
        <v>723</v>
      </c>
    </row>
    <row r="111" spans="4:12" ht="17.649999999999999" customHeight="1">
      <c r="D111" s="628"/>
      <c r="E111" s="622"/>
      <c r="F111" s="230" t="s">
        <v>55</v>
      </c>
      <c r="G111" s="299" t="s">
        <v>385</v>
      </c>
      <c r="H111" s="256" t="s">
        <v>666</v>
      </c>
      <c r="I111" s="227">
        <f t="shared" si="1"/>
        <v>34</v>
      </c>
      <c r="J111" s="300">
        <v>33</v>
      </c>
      <c r="K111" s="301"/>
      <c r="L111" s="638"/>
    </row>
    <row r="112" spans="4:12" ht="17.649999999999999" customHeight="1">
      <c r="D112" s="628"/>
      <c r="E112" s="622"/>
      <c r="F112" s="230" t="s">
        <v>122</v>
      </c>
      <c r="G112" s="299" t="str">
        <f>LOWER(G111)</f>
        <v xml:space="preserve">why viewfinity high resolution </v>
      </c>
      <c r="H112" s="256" t="str">
        <f>LOWER(G111)</f>
        <v xml:space="preserve">why viewfinity high resolution </v>
      </c>
      <c r="I112" s="227">
        <f t="shared" si="1"/>
        <v>31</v>
      </c>
      <c r="J112" s="302"/>
      <c r="K112" s="303"/>
      <c r="L112" s="638"/>
    </row>
    <row r="113" spans="4:12" ht="17.649999999999999" customHeight="1">
      <c r="D113" s="628"/>
      <c r="E113" s="622"/>
      <c r="F113" s="233" t="s">
        <v>49</v>
      </c>
      <c r="G113" s="304" t="s">
        <v>386</v>
      </c>
      <c r="H113" s="176" t="s">
        <v>722</v>
      </c>
      <c r="I113" s="227">
        <f t="shared" si="1"/>
        <v>71</v>
      </c>
      <c r="J113" s="300"/>
      <c r="K113" s="301"/>
      <c r="L113" s="638"/>
    </row>
    <row r="114" spans="4:12" ht="17.649999999999999" customHeight="1">
      <c r="D114" s="628"/>
      <c r="E114" s="622"/>
      <c r="F114" s="230" t="s">
        <v>50</v>
      </c>
      <c r="G114" s="299"/>
      <c r="H114" s="256" t="s">
        <v>666</v>
      </c>
      <c r="I114" s="227">
        <f t="shared" si="1"/>
        <v>35</v>
      </c>
      <c r="J114" s="300"/>
      <c r="K114" s="301"/>
      <c r="L114" s="638"/>
    </row>
    <row r="115" spans="4:12" ht="17.649999999999999" customHeight="1">
      <c r="D115" s="628"/>
      <c r="E115" s="640"/>
      <c r="F115" s="237" t="s">
        <v>77</v>
      </c>
      <c r="G115" s="305" t="s">
        <v>385</v>
      </c>
      <c r="H115" s="256" t="s">
        <v>666</v>
      </c>
      <c r="I115" s="227">
        <f t="shared" si="1"/>
        <v>34</v>
      </c>
      <c r="J115" s="306"/>
      <c r="K115" s="307"/>
      <c r="L115" s="639"/>
    </row>
    <row r="116" spans="4:12" ht="17.649999999999999" customHeight="1">
      <c r="D116" s="628"/>
      <c r="E116" s="621" t="s">
        <v>136</v>
      </c>
      <c r="F116" s="225" t="s">
        <v>67</v>
      </c>
      <c r="G116" s="308"/>
      <c r="H116" s="308"/>
      <c r="I116" s="227">
        <f t="shared" si="1"/>
        <v>0</v>
      </c>
      <c r="J116" s="297"/>
      <c r="K116" s="298" t="s">
        <v>238</v>
      </c>
      <c r="L116" s="634"/>
    </row>
    <row r="117" spans="4:12" ht="17.649999999999999" customHeight="1">
      <c r="D117" s="628"/>
      <c r="E117" s="622"/>
      <c r="F117" s="230" t="s">
        <v>55</v>
      </c>
      <c r="G117" s="299" t="s">
        <v>667</v>
      </c>
      <c r="H117" s="299" t="s">
        <v>669</v>
      </c>
      <c r="I117" s="227">
        <f t="shared" si="1"/>
        <v>24</v>
      </c>
      <c r="J117" s="300">
        <v>33</v>
      </c>
      <c r="K117" s="301"/>
      <c r="L117" s="635"/>
    </row>
    <row r="118" spans="4:12" ht="17.649999999999999" customHeight="1">
      <c r="D118" s="628"/>
      <c r="E118" s="622"/>
      <c r="F118" s="230" t="s">
        <v>122</v>
      </c>
      <c r="G118" s="299" t="str">
        <f>LOWER(G117)</f>
        <v>why smart monitor</v>
      </c>
      <c r="H118" s="299" t="str">
        <f>LOWER(G117)</f>
        <v>why smart monitor</v>
      </c>
      <c r="I118" s="227">
        <f t="shared" si="1"/>
        <v>17</v>
      </c>
      <c r="J118" s="302"/>
      <c r="K118" s="303"/>
      <c r="L118" s="635"/>
    </row>
    <row r="119" spans="4:12" ht="17.649999999999999" customHeight="1">
      <c r="D119" s="628"/>
      <c r="E119" s="622"/>
      <c r="F119" s="233" t="s">
        <v>49</v>
      </c>
      <c r="G119" s="304" t="s">
        <v>388</v>
      </c>
      <c r="H119" s="304" t="s">
        <v>668</v>
      </c>
      <c r="I119" s="227">
        <f t="shared" si="1"/>
        <v>50</v>
      </c>
      <c r="J119" s="300"/>
      <c r="K119" s="301"/>
      <c r="L119" s="635"/>
    </row>
    <row r="120" spans="4:12" ht="17.649999999999999" customHeight="1">
      <c r="D120" s="628"/>
      <c r="E120" s="622"/>
      <c r="F120" s="230" t="s">
        <v>50</v>
      </c>
      <c r="G120" s="299"/>
      <c r="H120" s="299" t="s">
        <v>669</v>
      </c>
      <c r="I120" s="227">
        <f t="shared" si="1"/>
        <v>25</v>
      </c>
      <c r="J120" s="300"/>
      <c r="K120" s="301"/>
      <c r="L120" s="635"/>
    </row>
    <row r="121" spans="4:12" ht="17.649999999999999" customHeight="1">
      <c r="D121" s="628"/>
      <c r="E121" s="640"/>
      <c r="F121" s="237" t="s">
        <v>77</v>
      </c>
      <c r="G121" s="305" t="s">
        <v>387</v>
      </c>
      <c r="H121" s="299" t="s">
        <v>669</v>
      </c>
      <c r="I121" s="227">
        <f t="shared" si="1"/>
        <v>24</v>
      </c>
      <c r="J121" s="306"/>
      <c r="K121" s="307"/>
      <c r="L121" s="636"/>
    </row>
    <row r="122" spans="4:12" ht="17.649999999999999" customHeight="1">
      <c r="D122" s="628"/>
      <c r="E122" s="621" t="s">
        <v>137</v>
      </c>
      <c r="F122" s="225" t="s">
        <v>67</v>
      </c>
      <c r="G122" s="308"/>
      <c r="H122" s="308"/>
      <c r="I122" s="227">
        <f t="shared" si="1"/>
        <v>0</v>
      </c>
      <c r="J122" s="297"/>
      <c r="K122" s="298" t="s">
        <v>238</v>
      </c>
      <c r="L122" s="634"/>
    </row>
    <row r="123" spans="4:12" ht="17.649999999999999" customHeight="1">
      <c r="D123" s="628"/>
      <c r="E123" s="622"/>
      <c r="F123" s="230" t="s">
        <v>55</v>
      </c>
      <c r="G123" s="299" t="s">
        <v>389</v>
      </c>
      <c r="H123" s="299" t="s">
        <v>670</v>
      </c>
      <c r="I123" s="227">
        <f t="shared" si="1"/>
        <v>29</v>
      </c>
      <c r="J123" s="300">
        <v>33</v>
      </c>
      <c r="K123" s="301"/>
      <c r="L123" s="635"/>
    </row>
    <row r="124" spans="4:12" ht="17.649999999999999" customHeight="1">
      <c r="D124" s="628"/>
      <c r="E124" s="622"/>
      <c r="F124" s="230" t="s">
        <v>122</v>
      </c>
      <c r="G124" s="299" t="str">
        <f>LOWER(G123)</f>
        <v>help choose my monitor</v>
      </c>
      <c r="H124" s="299" t="str">
        <f>LOWER(G123)</f>
        <v>help choose my monitor</v>
      </c>
      <c r="I124" s="227">
        <f t="shared" si="1"/>
        <v>22</v>
      </c>
      <c r="J124" s="302"/>
      <c r="K124" s="303"/>
      <c r="L124" s="635"/>
    </row>
    <row r="125" spans="4:12" ht="17.649999999999999" customHeight="1">
      <c r="D125" s="628"/>
      <c r="E125" s="622"/>
      <c r="F125" s="233" t="s">
        <v>49</v>
      </c>
      <c r="G125" s="304" t="s">
        <v>204</v>
      </c>
      <c r="H125" s="304" t="s">
        <v>671</v>
      </c>
      <c r="I125" s="227">
        <f t="shared" si="1"/>
        <v>51</v>
      </c>
      <c r="J125" s="300"/>
      <c r="K125" s="301"/>
      <c r="L125" s="635"/>
    </row>
    <row r="126" spans="4:12" ht="17.649999999999999" customHeight="1">
      <c r="D126" s="628"/>
      <c r="E126" s="622"/>
      <c r="F126" s="230" t="s">
        <v>50</v>
      </c>
      <c r="G126" s="299"/>
      <c r="H126" s="299" t="s">
        <v>670</v>
      </c>
      <c r="I126" s="227">
        <f t="shared" si="1"/>
        <v>29</v>
      </c>
      <c r="J126" s="300"/>
      <c r="K126" s="301"/>
      <c r="L126" s="635"/>
    </row>
    <row r="127" spans="4:12" ht="17.649999999999999" customHeight="1">
      <c r="D127" s="628"/>
      <c r="E127" s="622"/>
      <c r="F127" s="237" t="s">
        <v>77</v>
      </c>
      <c r="G127" s="305" t="s">
        <v>389</v>
      </c>
      <c r="H127" s="305" t="s">
        <v>670</v>
      </c>
      <c r="I127" s="227">
        <f t="shared" si="1"/>
        <v>29</v>
      </c>
      <c r="J127" s="306"/>
      <c r="K127" s="307"/>
      <c r="L127" s="636"/>
    </row>
    <row r="128" spans="4:12" ht="17.649999999999999" customHeight="1">
      <c r="D128" s="628"/>
      <c r="E128" s="621" t="s">
        <v>142</v>
      </c>
      <c r="F128" s="309" t="s">
        <v>67</v>
      </c>
      <c r="G128" s="308"/>
      <c r="H128" s="242"/>
      <c r="I128" s="227">
        <f t="shared" si="1"/>
        <v>0</v>
      </c>
      <c r="J128" s="310"/>
      <c r="K128" s="311" t="s">
        <v>238</v>
      </c>
      <c r="L128" s="630" t="s">
        <v>534</v>
      </c>
    </row>
    <row r="129" spans="4:12" ht="17.649999999999999" customHeight="1">
      <c r="D129" s="628"/>
      <c r="E129" s="622"/>
      <c r="F129" s="312" t="s">
        <v>55</v>
      </c>
      <c r="G129" s="299" t="s">
        <v>390</v>
      </c>
      <c r="H129" s="256"/>
      <c r="I129" s="227">
        <f t="shared" si="1"/>
        <v>0</v>
      </c>
      <c r="J129" s="300">
        <v>33</v>
      </c>
      <c r="K129" s="301"/>
      <c r="L129" s="630"/>
    </row>
    <row r="130" spans="4:12" ht="17.649999999999999" customHeight="1">
      <c r="D130" s="628"/>
      <c r="E130" s="622"/>
      <c r="F130" s="312" t="s">
        <v>122</v>
      </c>
      <c r="G130" s="299" t="str">
        <f>LOWER(G129)</f>
        <v>monitor buying guide</v>
      </c>
      <c r="H130" s="256"/>
      <c r="I130" s="227">
        <f t="shared" si="1"/>
        <v>0</v>
      </c>
      <c r="J130" s="302"/>
      <c r="K130" s="303"/>
      <c r="L130" s="630"/>
    </row>
    <row r="131" spans="4:12" ht="17.649999999999999" customHeight="1">
      <c r="D131" s="628"/>
      <c r="E131" s="622"/>
      <c r="F131" s="313" t="s">
        <v>49</v>
      </c>
      <c r="G131" s="304" t="s">
        <v>391</v>
      </c>
      <c r="H131" s="290"/>
      <c r="I131" s="227">
        <f t="shared" si="1"/>
        <v>0</v>
      </c>
      <c r="J131" s="300"/>
      <c r="K131" s="301"/>
      <c r="L131" s="630"/>
    </row>
    <row r="132" spans="4:12" ht="17.649999999999999" customHeight="1">
      <c r="D132" s="628"/>
      <c r="E132" s="622"/>
      <c r="F132" s="312" t="s">
        <v>50</v>
      </c>
      <c r="G132" s="299"/>
      <c r="H132" s="256"/>
      <c r="I132" s="227">
        <f t="shared" si="1"/>
        <v>0</v>
      </c>
      <c r="J132" s="300"/>
      <c r="K132" s="301"/>
      <c r="L132" s="630"/>
    </row>
    <row r="133" spans="4:12" ht="17.25" customHeight="1" thickBot="1">
      <c r="D133" s="628"/>
      <c r="E133" s="622"/>
      <c r="F133" s="314" t="s">
        <v>77</v>
      </c>
      <c r="G133" s="315" t="s">
        <v>205</v>
      </c>
      <c r="H133" s="316"/>
      <c r="I133" s="227">
        <f t="shared" si="1"/>
        <v>0</v>
      </c>
      <c r="J133" s="317"/>
      <c r="K133" s="318"/>
      <c r="L133" s="630"/>
    </row>
    <row r="134" spans="4:12" ht="15">
      <c r="D134" s="628"/>
      <c r="E134" s="615" t="s">
        <v>152</v>
      </c>
      <c r="F134" s="225" t="s">
        <v>67</v>
      </c>
      <c r="G134" s="319"/>
      <c r="H134" s="319"/>
      <c r="I134" s="227">
        <f t="shared" si="1"/>
        <v>0</v>
      </c>
      <c r="J134" s="227"/>
      <c r="K134" s="267" t="s">
        <v>238</v>
      </c>
      <c r="L134" s="618"/>
    </row>
    <row r="135" spans="4:12" ht="15">
      <c r="D135" s="628"/>
      <c r="E135" s="616"/>
      <c r="F135" s="230" t="s">
        <v>55</v>
      </c>
      <c r="G135" s="320"/>
      <c r="H135" s="320"/>
      <c r="I135" s="227">
        <f t="shared" si="1"/>
        <v>0</v>
      </c>
      <c r="J135" s="246">
        <v>33</v>
      </c>
      <c r="K135" s="269"/>
      <c r="L135" s="619"/>
    </row>
    <row r="136" spans="4:12" ht="15">
      <c r="D136" s="628"/>
      <c r="E136" s="616"/>
      <c r="F136" s="230" t="s">
        <v>122</v>
      </c>
      <c r="G136" s="320"/>
      <c r="H136" s="320"/>
      <c r="I136" s="227">
        <f t="shared" si="1"/>
        <v>0</v>
      </c>
      <c r="J136" s="230"/>
      <c r="K136" s="271"/>
      <c r="L136" s="619"/>
    </row>
    <row r="137" spans="4:12" ht="15">
      <c r="D137" s="628"/>
      <c r="E137" s="616"/>
      <c r="F137" s="233" t="s">
        <v>49</v>
      </c>
      <c r="G137" s="321"/>
      <c r="H137" s="321"/>
      <c r="I137" s="227">
        <f t="shared" ref="I137:I145" si="2">LENB(H137)</f>
        <v>0</v>
      </c>
      <c r="J137" s="246"/>
      <c r="K137" s="269"/>
      <c r="L137" s="619"/>
    </row>
    <row r="138" spans="4:12" ht="15">
      <c r="D138" s="628"/>
      <c r="E138" s="616"/>
      <c r="F138" s="230" t="s">
        <v>50</v>
      </c>
      <c r="G138" s="320"/>
      <c r="H138" s="320"/>
      <c r="I138" s="227">
        <f t="shared" si="2"/>
        <v>0</v>
      </c>
      <c r="J138" s="246"/>
      <c r="K138" s="269"/>
      <c r="L138" s="619"/>
    </row>
    <row r="139" spans="4:12" ht="15">
      <c r="D139" s="628"/>
      <c r="E139" s="617"/>
      <c r="F139" s="237" t="s">
        <v>77</v>
      </c>
      <c r="G139" s="322"/>
      <c r="H139" s="322"/>
      <c r="I139" s="227">
        <f t="shared" si="2"/>
        <v>0</v>
      </c>
      <c r="J139" s="251"/>
      <c r="K139" s="273"/>
      <c r="L139" s="620"/>
    </row>
    <row r="140" spans="4:12" ht="15">
      <c r="D140" s="628"/>
      <c r="E140" s="621" t="s">
        <v>242</v>
      </c>
      <c r="F140" s="309" t="s">
        <v>67</v>
      </c>
      <c r="G140" s="319"/>
      <c r="H140" s="323"/>
      <c r="I140" s="227">
        <f t="shared" si="2"/>
        <v>0</v>
      </c>
      <c r="J140" s="243"/>
      <c r="K140" s="267" t="s">
        <v>238</v>
      </c>
      <c r="L140" s="624"/>
    </row>
    <row r="141" spans="4:12" ht="15">
      <c r="D141" s="628"/>
      <c r="E141" s="622"/>
      <c r="F141" s="312" t="s">
        <v>55</v>
      </c>
      <c r="G141" s="320"/>
      <c r="H141" s="320"/>
      <c r="I141" s="227">
        <f t="shared" si="2"/>
        <v>0</v>
      </c>
      <c r="J141" s="246">
        <v>33</v>
      </c>
      <c r="K141" s="269"/>
      <c r="L141" s="625"/>
    </row>
    <row r="142" spans="4:12" ht="15">
      <c r="D142" s="628"/>
      <c r="E142" s="622"/>
      <c r="F142" s="312" t="s">
        <v>122</v>
      </c>
      <c r="G142" s="320"/>
      <c r="H142" s="320"/>
      <c r="I142" s="227">
        <f t="shared" si="2"/>
        <v>0</v>
      </c>
      <c r="J142" s="230"/>
      <c r="K142" s="271"/>
      <c r="L142" s="625"/>
    </row>
    <row r="143" spans="4:12" ht="15">
      <c r="D143" s="628"/>
      <c r="E143" s="622"/>
      <c r="F143" s="313" t="s">
        <v>49</v>
      </c>
      <c r="G143" s="321"/>
      <c r="H143" s="321"/>
      <c r="I143" s="227">
        <f t="shared" si="2"/>
        <v>0</v>
      </c>
      <c r="J143" s="246"/>
      <c r="K143" s="269"/>
      <c r="L143" s="625"/>
    </row>
    <row r="144" spans="4:12" ht="15">
      <c r="D144" s="628"/>
      <c r="E144" s="622"/>
      <c r="F144" s="312" t="s">
        <v>50</v>
      </c>
      <c r="G144" s="320"/>
      <c r="H144" s="320"/>
      <c r="I144" s="227">
        <f t="shared" si="2"/>
        <v>0</v>
      </c>
      <c r="J144" s="246"/>
      <c r="K144" s="269"/>
      <c r="L144" s="625"/>
    </row>
    <row r="145" spans="4:12" ht="15.75" thickBot="1">
      <c r="D145" s="629"/>
      <c r="E145" s="623"/>
      <c r="F145" s="324" t="s">
        <v>77</v>
      </c>
      <c r="G145" s="325"/>
      <c r="H145" s="325"/>
      <c r="I145" s="326">
        <f t="shared" si="2"/>
        <v>0</v>
      </c>
      <c r="J145" s="327"/>
      <c r="K145" s="328"/>
      <c r="L145" s="626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G23" r:id="rId7" xr:uid="{8832A37E-EF87-4ED7-8072-EBC4DCA54DD4}"/>
    <hyperlink ref="H29" r:id="rId8" xr:uid="{8C7FA9FC-4EFD-41A4-A28B-12FBF961FD17}"/>
    <hyperlink ref="H107" r:id="rId9" xr:uid="{08D89606-743A-48D6-88E7-E18889B7C47D}"/>
    <hyperlink ref="H113" r:id="rId10" xr:uid="{39D1A9C3-087F-4E88-9BFD-B13C5B069877}"/>
    <hyperlink ref="H119" r:id="rId11" xr:uid="{C1E03139-C493-433C-9457-A6B7EFDB3CD8}"/>
    <hyperlink ref="H125" r:id="rId12" xr:uid="{393948B5-B0C2-4E39-BE2F-6D19048A3C74}"/>
    <hyperlink ref="G131" r:id="rId13" xr:uid="{803F6C31-B9DB-4C6A-8BD2-1C9CDE6F448D}"/>
    <hyperlink ref="H23" r:id="rId14" xr:uid="{F8077AFB-1716-46A6-ACB4-F674B7841119}"/>
    <hyperlink ref="H11" r:id="rId15" xr:uid="{C932EB38-68B8-4614-85FB-73CFE90421C3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22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81" t="s">
        <v>478</v>
      </c>
      <c r="C3" s="581"/>
      <c r="D3" s="581"/>
      <c r="E3" s="581"/>
      <c r="F3" s="581"/>
      <c r="G3" s="581"/>
      <c r="H3" s="91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36" t="s">
        <v>54</v>
      </c>
      <c r="E6" s="537"/>
      <c r="F6" s="540" t="s">
        <v>138</v>
      </c>
      <c r="G6" s="93" t="s">
        <v>46</v>
      </c>
      <c r="H6" s="94" t="s">
        <v>474</v>
      </c>
      <c r="I6" s="531" t="s">
        <v>43</v>
      </c>
      <c r="J6" s="542" t="s">
        <v>47</v>
      </c>
      <c r="K6" s="93" t="s">
        <v>477</v>
      </c>
      <c r="L6" s="529" t="s">
        <v>475</v>
      </c>
    </row>
    <row r="7" spans="1:13" ht="23.25" customHeight="1">
      <c r="D7" s="538"/>
      <c r="E7" s="539"/>
      <c r="F7" s="541"/>
      <c r="G7" s="95" t="s">
        <v>714</v>
      </c>
      <c r="H7" s="95" t="s">
        <v>714</v>
      </c>
      <c r="I7" s="532"/>
      <c r="J7" s="543"/>
      <c r="K7" s="96"/>
      <c r="L7" s="530"/>
    </row>
    <row r="8" spans="1:13" ht="21" customHeight="1">
      <c r="D8" s="544" t="s">
        <v>116</v>
      </c>
      <c r="E8" s="511" t="s">
        <v>153</v>
      </c>
      <c r="F8" s="98" t="s">
        <v>124</v>
      </c>
      <c r="G8" s="99"/>
      <c r="H8" s="99"/>
      <c r="I8" s="100">
        <f>LENB(H8)</f>
        <v>0</v>
      </c>
      <c r="J8" s="101"/>
      <c r="K8" s="102" t="s">
        <v>236</v>
      </c>
      <c r="L8" s="523"/>
    </row>
    <row r="9" spans="1:13" ht="21" customHeight="1">
      <c r="D9" s="506"/>
      <c r="E9" s="509"/>
      <c r="F9" s="104" t="s">
        <v>154</v>
      </c>
      <c r="G9" s="105" t="s">
        <v>200</v>
      </c>
      <c r="H9" s="105" t="s">
        <v>672</v>
      </c>
      <c r="I9" s="100">
        <f t="shared" ref="I9:I72" si="0">LENB(H9)</f>
        <v>23</v>
      </c>
      <c r="J9" s="106">
        <v>10</v>
      </c>
      <c r="K9" s="106"/>
      <c r="L9" s="521"/>
    </row>
    <row r="10" spans="1:13" ht="21" customHeight="1">
      <c r="D10" s="506"/>
      <c r="E10" s="509"/>
      <c r="F10" s="104" t="s">
        <v>115</v>
      </c>
      <c r="G10" s="105" t="s">
        <v>310</v>
      </c>
      <c r="H10" s="105" t="s">
        <v>310</v>
      </c>
      <c r="I10" s="100">
        <f t="shared" si="0"/>
        <v>9</v>
      </c>
      <c r="J10" s="104"/>
      <c r="K10" s="104"/>
      <c r="L10" s="521"/>
    </row>
    <row r="11" spans="1:13" ht="21" customHeight="1">
      <c r="D11" s="506"/>
      <c r="E11" s="509"/>
      <c r="F11" s="107" t="s">
        <v>49</v>
      </c>
      <c r="G11" s="109" t="s">
        <v>117</v>
      </c>
      <c r="H11" s="109" t="s">
        <v>558</v>
      </c>
      <c r="I11" s="100">
        <f t="shared" si="0"/>
        <v>47</v>
      </c>
      <c r="J11" s="110"/>
      <c r="K11" s="110"/>
      <c r="L11" s="521"/>
    </row>
    <row r="12" spans="1:13" ht="21" customHeight="1">
      <c r="D12" s="506"/>
      <c r="E12" s="509"/>
      <c r="F12" s="104" t="s">
        <v>50</v>
      </c>
      <c r="G12" s="105"/>
      <c r="H12" s="105" t="s">
        <v>672</v>
      </c>
      <c r="I12" s="100">
        <f t="shared" si="0"/>
        <v>23</v>
      </c>
      <c r="J12" s="110"/>
      <c r="K12" s="110"/>
      <c r="L12" s="521"/>
    </row>
    <row r="13" spans="1:13" ht="21" customHeight="1">
      <c r="D13" s="569"/>
      <c r="E13" s="510"/>
      <c r="F13" s="148" t="s">
        <v>77</v>
      </c>
      <c r="G13" s="178" t="s">
        <v>200</v>
      </c>
      <c r="H13" s="178" t="s">
        <v>672</v>
      </c>
      <c r="I13" s="100">
        <f t="shared" si="0"/>
        <v>23</v>
      </c>
      <c r="J13" s="179"/>
      <c r="K13" s="179"/>
      <c r="L13" s="522"/>
    </row>
    <row r="14" spans="1:13" ht="21" customHeight="1">
      <c r="D14" s="544" t="s">
        <v>119</v>
      </c>
      <c r="E14" s="511" t="s">
        <v>121</v>
      </c>
      <c r="F14" s="180" t="s">
        <v>123</v>
      </c>
      <c r="G14" s="181"/>
      <c r="H14" s="181"/>
      <c r="I14" s="100">
        <f t="shared" si="0"/>
        <v>0</v>
      </c>
      <c r="J14" s="182"/>
      <c r="K14" s="100" t="s">
        <v>238</v>
      </c>
      <c r="L14" s="523"/>
    </row>
    <row r="15" spans="1:13" ht="21" customHeight="1">
      <c r="D15" s="506"/>
      <c r="E15" s="509"/>
      <c r="F15" s="104" t="s">
        <v>55</v>
      </c>
      <c r="G15" s="105" t="s">
        <v>239</v>
      </c>
      <c r="H15" s="105" t="s">
        <v>259</v>
      </c>
      <c r="I15" s="100">
        <f t="shared" si="0"/>
        <v>12</v>
      </c>
      <c r="J15" s="146">
        <v>33</v>
      </c>
      <c r="K15" s="146"/>
      <c r="L15" s="521"/>
    </row>
    <row r="16" spans="1:13" ht="21" customHeight="1">
      <c r="D16" s="506"/>
      <c r="E16" s="509"/>
      <c r="F16" s="104" t="s">
        <v>122</v>
      </c>
      <c r="G16" s="105" t="s">
        <v>311</v>
      </c>
      <c r="H16" s="105" t="s">
        <v>311</v>
      </c>
      <c r="I16" s="100">
        <f t="shared" si="0"/>
        <v>12</v>
      </c>
      <c r="J16" s="104"/>
      <c r="K16" s="104"/>
      <c r="L16" s="521"/>
    </row>
    <row r="17" spans="2:12" ht="20.100000000000001" customHeight="1">
      <c r="D17" s="506"/>
      <c r="E17" s="509"/>
      <c r="F17" s="107" t="s">
        <v>49</v>
      </c>
      <c r="G17" s="147" t="s">
        <v>117</v>
      </c>
      <c r="H17" s="147" t="s">
        <v>558</v>
      </c>
      <c r="I17" s="100">
        <f t="shared" si="0"/>
        <v>47</v>
      </c>
      <c r="J17" s="146"/>
      <c r="K17" s="146"/>
      <c r="L17" s="521"/>
    </row>
    <row r="18" spans="2:12" ht="20.100000000000001" customHeight="1">
      <c r="D18" s="506"/>
      <c r="E18" s="509"/>
      <c r="F18" s="104" t="s">
        <v>50</v>
      </c>
      <c r="G18" s="105"/>
      <c r="H18" s="105" t="s">
        <v>259</v>
      </c>
      <c r="I18" s="100">
        <f t="shared" si="0"/>
        <v>12</v>
      </c>
      <c r="J18" s="146"/>
      <c r="K18" s="146"/>
      <c r="L18" s="521"/>
    </row>
    <row r="19" spans="2:12" ht="20.100000000000001" customHeight="1">
      <c r="D19" s="506"/>
      <c r="E19" s="510"/>
      <c r="F19" s="148" t="s">
        <v>77</v>
      </c>
      <c r="G19" s="178"/>
      <c r="H19" s="105" t="s">
        <v>259</v>
      </c>
      <c r="I19" s="100">
        <f t="shared" si="0"/>
        <v>12</v>
      </c>
      <c r="J19" s="150"/>
      <c r="K19" s="150"/>
      <c r="L19" s="522"/>
    </row>
    <row r="20" spans="2:12" ht="20.100000000000001" customHeight="1">
      <c r="D20" s="506"/>
      <c r="E20" s="511" t="s">
        <v>125</v>
      </c>
      <c r="F20" s="98" t="s">
        <v>123</v>
      </c>
      <c r="G20" s="151"/>
      <c r="H20" s="151"/>
      <c r="I20" s="100">
        <f t="shared" si="0"/>
        <v>0</v>
      </c>
      <c r="J20" s="100"/>
      <c r="K20" s="100" t="s">
        <v>238</v>
      </c>
      <c r="L20" s="523"/>
    </row>
    <row r="21" spans="2:12" ht="20.100000000000001" customHeight="1">
      <c r="D21" s="506"/>
      <c r="E21" s="509"/>
      <c r="F21" s="104" t="s">
        <v>55</v>
      </c>
      <c r="G21" s="145" t="s">
        <v>199</v>
      </c>
      <c r="H21" s="145" t="s">
        <v>69</v>
      </c>
      <c r="I21" s="100">
        <f t="shared" si="0"/>
        <v>11</v>
      </c>
      <c r="J21" s="146">
        <v>33</v>
      </c>
      <c r="K21" s="146"/>
      <c r="L21" s="521"/>
    </row>
    <row r="22" spans="2:12" ht="20.100000000000001" customHeight="1">
      <c r="D22" s="506"/>
      <c r="E22" s="509"/>
      <c r="F22" s="104" t="s">
        <v>122</v>
      </c>
      <c r="G22" s="145" t="s">
        <v>312</v>
      </c>
      <c r="H22" s="145" t="s">
        <v>312</v>
      </c>
      <c r="I22" s="100">
        <f t="shared" si="0"/>
        <v>11</v>
      </c>
      <c r="J22" s="104"/>
      <c r="K22" s="104"/>
      <c r="L22" s="521"/>
    </row>
    <row r="23" spans="2:12" ht="20.100000000000001" customHeight="1">
      <c r="B23" s="57" t="s">
        <v>44</v>
      </c>
      <c r="D23" s="506"/>
      <c r="E23" s="509"/>
      <c r="F23" s="107" t="s">
        <v>49</v>
      </c>
      <c r="G23" s="147" t="s">
        <v>198</v>
      </c>
      <c r="H23" s="147" t="s">
        <v>559</v>
      </c>
      <c r="I23" s="100">
        <f t="shared" si="0"/>
        <v>55</v>
      </c>
      <c r="J23" s="146"/>
      <c r="K23" s="146"/>
      <c r="L23" s="521"/>
    </row>
    <row r="24" spans="2:12" ht="20.100000000000001" customHeight="1">
      <c r="D24" s="506"/>
      <c r="E24" s="509"/>
      <c r="F24" s="104" t="s">
        <v>50</v>
      </c>
      <c r="G24" s="145"/>
      <c r="H24" s="145" t="s">
        <v>69</v>
      </c>
      <c r="I24" s="100">
        <f t="shared" si="0"/>
        <v>11</v>
      </c>
      <c r="J24" s="146"/>
      <c r="K24" s="146"/>
      <c r="L24" s="521"/>
    </row>
    <row r="25" spans="2:12" ht="20.100000000000001" customHeight="1">
      <c r="D25" s="506"/>
      <c r="E25" s="510"/>
      <c r="F25" s="148" t="s">
        <v>77</v>
      </c>
      <c r="G25" s="149" t="s">
        <v>199</v>
      </c>
      <c r="H25" s="145" t="s">
        <v>69</v>
      </c>
      <c r="I25" s="100">
        <f t="shared" si="0"/>
        <v>11</v>
      </c>
      <c r="J25" s="150"/>
      <c r="K25" s="150"/>
      <c r="L25" s="522"/>
    </row>
    <row r="26" spans="2:12" ht="20.100000000000001" customHeight="1">
      <c r="D26" s="506"/>
      <c r="E26" s="511" t="s">
        <v>126</v>
      </c>
      <c r="F26" s="98" t="s">
        <v>123</v>
      </c>
      <c r="G26" s="151"/>
      <c r="H26" s="167"/>
      <c r="I26" s="100">
        <f t="shared" si="0"/>
        <v>0</v>
      </c>
      <c r="J26" s="100"/>
      <c r="K26" s="100" t="s">
        <v>238</v>
      </c>
      <c r="L26" s="612" t="s">
        <v>535</v>
      </c>
    </row>
    <row r="27" spans="2:12" ht="20.100000000000001" customHeight="1">
      <c r="D27" s="506"/>
      <c r="E27" s="509"/>
      <c r="F27" s="104" t="s">
        <v>55</v>
      </c>
      <c r="G27" s="145" t="s">
        <v>240</v>
      </c>
      <c r="H27" s="168"/>
      <c r="I27" s="100">
        <f t="shared" si="0"/>
        <v>0</v>
      </c>
      <c r="J27" s="146">
        <v>33</v>
      </c>
      <c r="K27" s="146"/>
      <c r="L27" s="613"/>
    </row>
    <row r="28" spans="2:12" ht="20.100000000000001" customHeight="1">
      <c r="D28" s="506"/>
      <c r="E28" s="509"/>
      <c r="F28" s="104" t="s">
        <v>122</v>
      </c>
      <c r="G28" s="145" t="s">
        <v>313</v>
      </c>
      <c r="H28" s="168"/>
      <c r="I28" s="100">
        <f t="shared" si="0"/>
        <v>0</v>
      </c>
      <c r="J28" s="104"/>
      <c r="K28" s="104"/>
      <c r="L28" s="613"/>
    </row>
    <row r="29" spans="2:12" ht="20.65" customHeight="1">
      <c r="D29" s="506"/>
      <c r="E29" s="509"/>
      <c r="F29" s="107" t="s">
        <v>49</v>
      </c>
      <c r="G29" s="147" t="s">
        <v>201</v>
      </c>
      <c r="H29" s="183"/>
      <c r="I29" s="100">
        <f t="shared" si="0"/>
        <v>0</v>
      </c>
      <c r="J29" s="146"/>
      <c r="K29" s="146"/>
      <c r="L29" s="613"/>
    </row>
    <row r="30" spans="2:12" ht="20.65" customHeight="1">
      <c r="D30" s="506"/>
      <c r="E30" s="509"/>
      <c r="F30" s="104" t="s">
        <v>50</v>
      </c>
      <c r="G30" s="145"/>
      <c r="H30" s="168"/>
      <c r="I30" s="100">
        <f t="shared" si="0"/>
        <v>0</v>
      </c>
      <c r="J30" s="146"/>
      <c r="K30" s="146"/>
      <c r="L30" s="613"/>
    </row>
    <row r="31" spans="2:12" ht="20.65" customHeight="1">
      <c r="D31" s="506"/>
      <c r="E31" s="510"/>
      <c r="F31" s="148" t="s">
        <v>77</v>
      </c>
      <c r="G31" s="149" t="s">
        <v>240</v>
      </c>
      <c r="H31" s="170"/>
      <c r="I31" s="100">
        <f t="shared" si="0"/>
        <v>0</v>
      </c>
      <c r="J31" s="150"/>
      <c r="K31" s="150"/>
      <c r="L31" s="614"/>
    </row>
    <row r="32" spans="2:12" ht="20.65" customHeight="1">
      <c r="D32" s="506"/>
      <c r="E32" s="511" t="s">
        <v>127</v>
      </c>
      <c r="F32" s="98" t="s">
        <v>123</v>
      </c>
      <c r="G32" s="143"/>
      <c r="H32" s="143"/>
      <c r="I32" s="100">
        <f t="shared" si="0"/>
        <v>0</v>
      </c>
      <c r="J32" s="100"/>
      <c r="K32" s="100" t="s">
        <v>238</v>
      </c>
      <c r="L32" s="523"/>
    </row>
    <row r="33" spans="4:12" ht="20.65" customHeight="1">
      <c r="D33" s="506"/>
      <c r="E33" s="509"/>
      <c r="F33" s="104" t="s">
        <v>55</v>
      </c>
      <c r="G33" s="145" t="s">
        <v>270</v>
      </c>
      <c r="H33" s="145" t="s">
        <v>673</v>
      </c>
      <c r="I33" s="100">
        <f t="shared" si="0"/>
        <v>29</v>
      </c>
      <c r="J33" s="146">
        <v>33</v>
      </c>
      <c r="K33" s="146"/>
      <c r="L33" s="521"/>
    </row>
    <row r="34" spans="4:12" ht="20.65" customHeight="1">
      <c r="D34" s="506"/>
      <c r="E34" s="509"/>
      <c r="F34" s="104" t="s">
        <v>122</v>
      </c>
      <c r="G34" s="145" t="s">
        <v>314</v>
      </c>
      <c r="H34" s="145" t="s">
        <v>314</v>
      </c>
      <c r="I34" s="100">
        <f t="shared" si="0"/>
        <v>21</v>
      </c>
      <c r="J34" s="104"/>
      <c r="K34" s="104"/>
      <c r="L34" s="521"/>
    </row>
    <row r="35" spans="4:12" ht="20.65" customHeight="1">
      <c r="D35" s="506"/>
      <c r="E35" s="509"/>
      <c r="F35" s="107" t="s">
        <v>49</v>
      </c>
      <c r="G35" s="147" t="s">
        <v>271</v>
      </c>
      <c r="H35" s="147" t="s">
        <v>674</v>
      </c>
      <c r="I35" s="100">
        <f t="shared" si="0"/>
        <v>93</v>
      </c>
      <c r="J35" s="146"/>
      <c r="K35" s="146"/>
      <c r="L35" s="521"/>
    </row>
    <row r="36" spans="4:12" ht="20.65" customHeight="1">
      <c r="D36" s="506"/>
      <c r="E36" s="509"/>
      <c r="F36" s="104" t="s">
        <v>50</v>
      </c>
      <c r="G36" s="145"/>
      <c r="H36" s="145" t="s">
        <v>673</v>
      </c>
      <c r="I36" s="100">
        <f t="shared" si="0"/>
        <v>29</v>
      </c>
      <c r="J36" s="146"/>
      <c r="K36" s="146"/>
      <c r="L36" s="521"/>
    </row>
    <row r="37" spans="4:12" ht="20.65" customHeight="1">
      <c r="D37" s="506"/>
      <c r="E37" s="510"/>
      <c r="F37" s="148" t="s">
        <v>77</v>
      </c>
      <c r="G37" s="184" t="s">
        <v>270</v>
      </c>
      <c r="H37" s="145" t="s">
        <v>673</v>
      </c>
      <c r="I37" s="100">
        <f t="shared" si="0"/>
        <v>29</v>
      </c>
      <c r="J37" s="150"/>
      <c r="K37" s="150"/>
      <c r="L37" s="522"/>
    </row>
    <row r="38" spans="4:12" ht="20.65" customHeight="1">
      <c r="D38" s="506"/>
      <c r="E38" s="511" t="s">
        <v>128</v>
      </c>
      <c r="F38" s="98" t="s">
        <v>123</v>
      </c>
      <c r="G38" s="167"/>
      <c r="H38" s="167"/>
      <c r="I38" s="100">
        <f t="shared" si="0"/>
        <v>0</v>
      </c>
      <c r="J38" s="100"/>
      <c r="K38" s="100" t="s">
        <v>238</v>
      </c>
      <c r="L38" s="157"/>
    </row>
    <row r="39" spans="4:12" ht="20.65" customHeight="1">
      <c r="D39" s="506"/>
      <c r="E39" s="509"/>
      <c r="F39" s="104" t="s">
        <v>55</v>
      </c>
      <c r="G39" s="168"/>
      <c r="H39" s="168"/>
      <c r="I39" s="100">
        <f t="shared" si="0"/>
        <v>0</v>
      </c>
      <c r="J39" s="146">
        <v>33</v>
      </c>
      <c r="K39" s="146"/>
      <c r="L39" s="158"/>
    </row>
    <row r="40" spans="4:12" ht="20.100000000000001" customHeight="1">
      <c r="D40" s="506"/>
      <c r="E40" s="509"/>
      <c r="F40" s="104" t="s">
        <v>122</v>
      </c>
      <c r="G40" s="168"/>
      <c r="H40" s="168"/>
      <c r="I40" s="100">
        <f t="shared" si="0"/>
        <v>0</v>
      </c>
      <c r="J40" s="104"/>
      <c r="K40" s="104"/>
      <c r="L40" s="158"/>
    </row>
    <row r="41" spans="4:12" ht="20.100000000000001" customHeight="1">
      <c r="D41" s="506"/>
      <c r="E41" s="509"/>
      <c r="F41" s="107" t="s">
        <v>49</v>
      </c>
      <c r="G41" s="169"/>
      <c r="H41" s="169"/>
      <c r="I41" s="100">
        <f t="shared" si="0"/>
        <v>0</v>
      </c>
      <c r="J41" s="146"/>
      <c r="K41" s="146"/>
      <c r="L41" s="158"/>
    </row>
    <row r="42" spans="4:12" ht="20.100000000000001" customHeight="1">
      <c r="D42" s="506"/>
      <c r="E42" s="509"/>
      <c r="F42" s="104" t="s">
        <v>50</v>
      </c>
      <c r="G42" s="168"/>
      <c r="H42" s="168"/>
      <c r="I42" s="100">
        <f t="shared" si="0"/>
        <v>0</v>
      </c>
      <c r="J42" s="146"/>
      <c r="K42" s="146"/>
      <c r="L42" s="185"/>
    </row>
    <row r="43" spans="4:12" ht="20.100000000000001" customHeight="1">
      <c r="D43" s="506"/>
      <c r="E43" s="510"/>
      <c r="F43" s="148" t="s">
        <v>77</v>
      </c>
      <c r="G43" s="170"/>
      <c r="H43" s="170"/>
      <c r="I43" s="100">
        <f t="shared" si="0"/>
        <v>0</v>
      </c>
      <c r="J43" s="150"/>
      <c r="K43" s="150"/>
      <c r="L43" s="186"/>
    </row>
    <row r="44" spans="4:12" ht="20.100000000000001" customHeight="1">
      <c r="D44" s="506"/>
      <c r="E44" s="511" t="s">
        <v>129</v>
      </c>
      <c r="F44" s="98" t="s">
        <v>123</v>
      </c>
      <c r="G44" s="167"/>
      <c r="H44" s="167"/>
      <c r="I44" s="100">
        <f t="shared" si="0"/>
        <v>0</v>
      </c>
      <c r="J44" s="100"/>
      <c r="K44" s="100" t="s">
        <v>238</v>
      </c>
      <c r="L44" s="157"/>
    </row>
    <row r="45" spans="4:12" ht="20.100000000000001" customHeight="1">
      <c r="D45" s="506"/>
      <c r="E45" s="509"/>
      <c r="F45" s="104" t="s">
        <v>55</v>
      </c>
      <c r="G45" s="168"/>
      <c r="H45" s="168"/>
      <c r="I45" s="100">
        <f t="shared" si="0"/>
        <v>0</v>
      </c>
      <c r="J45" s="146">
        <v>33</v>
      </c>
      <c r="K45" s="146"/>
      <c r="L45" s="158"/>
    </row>
    <row r="46" spans="4:12" ht="20.100000000000001" customHeight="1">
      <c r="D46" s="506"/>
      <c r="E46" s="509"/>
      <c r="F46" s="104" t="s">
        <v>122</v>
      </c>
      <c r="G46" s="168"/>
      <c r="H46" s="168"/>
      <c r="I46" s="100">
        <f t="shared" si="0"/>
        <v>0</v>
      </c>
      <c r="J46" s="104"/>
      <c r="K46" s="104"/>
      <c r="L46" s="158"/>
    </row>
    <row r="47" spans="4:12" ht="20.100000000000001" customHeight="1">
      <c r="D47" s="506"/>
      <c r="E47" s="509"/>
      <c r="F47" s="107" t="s">
        <v>49</v>
      </c>
      <c r="G47" s="169"/>
      <c r="H47" s="169"/>
      <c r="I47" s="100">
        <f t="shared" si="0"/>
        <v>0</v>
      </c>
      <c r="J47" s="146"/>
      <c r="K47" s="146"/>
      <c r="L47" s="158"/>
    </row>
    <row r="48" spans="4:12" ht="20.100000000000001" customHeight="1">
      <c r="D48" s="506"/>
      <c r="E48" s="509"/>
      <c r="F48" s="104" t="s">
        <v>50</v>
      </c>
      <c r="G48" s="168"/>
      <c r="H48" s="168"/>
      <c r="I48" s="100">
        <f t="shared" si="0"/>
        <v>0</v>
      </c>
      <c r="J48" s="146"/>
      <c r="K48" s="146"/>
      <c r="L48" s="185"/>
    </row>
    <row r="49" spans="4:12" ht="20.100000000000001" customHeight="1">
      <c r="D49" s="506"/>
      <c r="E49" s="510"/>
      <c r="F49" s="148" t="s">
        <v>77</v>
      </c>
      <c r="G49" s="170"/>
      <c r="H49" s="170"/>
      <c r="I49" s="100">
        <f t="shared" si="0"/>
        <v>0</v>
      </c>
      <c r="J49" s="150"/>
      <c r="K49" s="150"/>
      <c r="L49" s="186"/>
    </row>
    <row r="50" spans="4:12" ht="20.100000000000001" customHeight="1">
      <c r="D50" s="506"/>
      <c r="E50" s="511" t="s">
        <v>130</v>
      </c>
      <c r="F50" s="98" t="s">
        <v>123</v>
      </c>
      <c r="G50" s="167"/>
      <c r="H50" s="167"/>
      <c r="I50" s="100">
        <f t="shared" si="0"/>
        <v>0</v>
      </c>
      <c r="J50" s="100"/>
      <c r="K50" s="100" t="s">
        <v>238</v>
      </c>
      <c r="L50" s="157"/>
    </row>
    <row r="51" spans="4:12" ht="20.100000000000001" customHeight="1">
      <c r="D51" s="506"/>
      <c r="E51" s="509"/>
      <c r="F51" s="104" t="s">
        <v>55</v>
      </c>
      <c r="G51" s="168"/>
      <c r="H51" s="168"/>
      <c r="I51" s="100">
        <f t="shared" si="0"/>
        <v>0</v>
      </c>
      <c r="J51" s="146">
        <v>33</v>
      </c>
      <c r="K51" s="146"/>
      <c r="L51" s="158"/>
    </row>
    <row r="52" spans="4:12" ht="20.100000000000001" customHeight="1">
      <c r="D52" s="506"/>
      <c r="E52" s="509"/>
      <c r="F52" s="104" t="s">
        <v>122</v>
      </c>
      <c r="G52" s="168"/>
      <c r="H52" s="168"/>
      <c r="I52" s="100">
        <f t="shared" si="0"/>
        <v>0</v>
      </c>
      <c r="J52" s="104"/>
      <c r="K52" s="104"/>
      <c r="L52" s="158"/>
    </row>
    <row r="53" spans="4:12" ht="20.100000000000001" customHeight="1">
      <c r="D53" s="506"/>
      <c r="E53" s="509"/>
      <c r="F53" s="107" t="s">
        <v>49</v>
      </c>
      <c r="G53" s="169"/>
      <c r="H53" s="169"/>
      <c r="I53" s="100">
        <f t="shared" si="0"/>
        <v>0</v>
      </c>
      <c r="J53" s="146"/>
      <c r="K53" s="146"/>
      <c r="L53" s="158"/>
    </row>
    <row r="54" spans="4:12" ht="20.100000000000001" customHeight="1">
      <c r="D54" s="506"/>
      <c r="E54" s="509"/>
      <c r="F54" s="104" t="s">
        <v>50</v>
      </c>
      <c r="G54" s="168"/>
      <c r="H54" s="168"/>
      <c r="I54" s="100">
        <f t="shared" si="0"/>
        <v>0</v>
      </c>
      <c r="J54" s="146"/>
      <c r="K54" s="146"/>
      <c r="L54" s="185"/>
    </row>
    <row r="55" spans="4:12" ht="20.100000000000001" customHeight="1">
      <c r="D55" s="506"/>
      <c r="E55" s="510"/>
      <c r="F55" s="148" t="s">
        <v>77</v>
      </c>
      <c r="G55" s="170"/>
      <c r="H55" s="170"/>
      <c r="I55" s="100">
        <f t="shared" si="0"/>
        <v>0</v>
      </c>
      <c r="J55" s="150"/>
      <c r="K55" s="150"/>
      <c r="L55" s="186"/>
    </row>
    <row r="56" spans="4:12" ht="20.100000000000001" customHeight="1">
      <c r="D56" s="506"/>
      <c r="E56" s="511" t="s">
        <v>131</v>
      </c>
      <c r="F56" s="98" t="s">
        <v>123</v>
      </c>
      <c r="G56" s="167"/>
      <c r="H56" s="167"/>
      <c r="I56" s="100">
        <f t="shared" si="0"/>
        <v>0</v>
      </c>
      <c r="J56" s="100"/>
      <c r="K56" s="100" t="s">
        <v>238</v>
      </c>
      <c r="L56" s="157"/>
    </row>
    <row r="57" spans="4:12" ht="20.100000000000001" customHeight="1">
      <c r="D57" s="506"/>
      <c r="E57" s="509"/>
      <c r="F57" s="104" t="s">
        <v>55</v>
      </c>
      <c r="G57" s="168"/>
      <c r="H57" s="168"/>
      <c r="I57" s="100">
        <f t="shared" si="0"/>
        <v>0</v>
      </c>
      <c r="J57" s="146">
        <v>33</v>
      </c>
      <c r="K57" s="146"/>
      <c r="L57" s="158"/>
    </row>
    <row r="58" spans="4:12" ht="20.100000000000001" customHeight="1">
      <c r="D58" s="506"/>
      <c r="E58" s="509"/>
      <c r="F58" s="104" t="s">
        <v>122</v>
      </c>
      <c r="G58" s="168"/>
      <c r="H58" s="168"/>
      <c r="I58" s="100">
        <f t="shared" si="0"/>
        <v>0</v>
      </c>
      <c r="J58" s="104"/>
      <c r="K58" s="104"/>
      <c r="L58" s="158"/>
    </row>
    <row r="59" spans="4:12" ht="20.100000000000001" customHeight="1">
      <c r="D59" s="506"/>
      <c r="E59" s="509"/>
      <c r="F59" s="107" t="s">
        <v>49</v>
      </c>
      <c r="G59" s="169"/>
      <c r="H59" s="169"/>
      <c r="I59" s="100">
        <f t="shared" si="0"/>
        <v>0</v>
      </c>
      <c r="J59" s="146"/>
      <c r="K59" s="146"/>
      <c r="L59" s="158"/>
    </row>
    <row r="60" spans="4:12" ht="17.649999999999999" customHeight="1">
      <c r="D60" s="506"/>
      <c r="E60" s="509"/>
      <c r="F60" s="104" t="s">
        <v>50</v>
      </c>
      <c r="G60" s="168"/>
      <c r="H60" s="168"/>
      <c r="I60" s="100">
        <f t="shared" si="0"/>
        <v>0</v>
      </c>
      <c r="J60" s="146"/>
      <c r="K60" s="146"/>
      <c r="L60" s="185"/>
    </row>
    <row r="61" spans="4:12" ht="16.5" customHeight="1">
      <c r="D61" s="506"/>
      <c r="E61" s="510"/>
      <c r="F61" s="148" t="s">
        <v>77</v>
      </c>
      <c r="G61" s="170"/>
      <c r="H61" s="170"/>
      <c r="I61" s="100">
        <f t="shared" si="0"/>
        <v>0</v>
      </c>
      <c r="J61" s="150"/>
      <c r="K61" s="150"/>
      <c r="L61" s="186"/>
    </row>
    <row r="62" spans="4:12" ht="17.25" customHeight="1">
      <c r="D62" s="506"/>
      <c r="E62" s="511" t="s">
        <v>132</v>
      </c>
      <c r="F62" s="98" t="s">
        <v>123</v>
      </c>
      <c r="G62" s="167"/>
      <c r="H62" s="167"/>
      <c r="I62" s="100">
        <f t="shared" si="0"/>
        <v>0</v>
      </c>
      <c r="J62" s="100"/>
      <c r="K62" s="100" t="s">
        <v>238</v>
      </c>
      <c r="L62" s="157"/>
    </row>
    <row r="63" spans="4:12" ht="16.5" customHeight="1">
      <c r="D63" s="506"/>
      <c r="E63" s="509"/>
      <c r="F63" s="104" t="s">
        <v>55</v>
      </c>
      <c r="G63" s="168"/>
      <c r="H63" s="168"/>
      <c r="I63" s="100">
        <f t="shared" si="0"/>
        <v>0</v>
      </c>
      <c r="J63" s="146">
        <v>33</v>
      </c>
      <c r="K63" s="146"/>
      <c r="L63" s="158"/>
    </row>
    <row r="64" spans="4:12" ht="16.5" customHeight="1">
      <c r="D64" s="506"/>
      <c r="E64" s="509"/>
      <c r="F64" s="104" t="s">
        <v>122</v>
      </c>
      <c r="G64" s="168"/>
      <c r="H64" s="168"/>
      <c r="I64" s="100">
        <f t="shared" si="0"/>
        <v>0</v>
      </c>
      <c r="J64" s="104"/>
      <c r="K64" s="104"/>
      <c r="L64" s="158"/>
    </row>
    <row r="65" spans="4:12" ht="20.100000000000001" customHeight="1">
      <c r="D65" s="506"/>
      <c r="E65" s="509"/>
      <c r="F65" s="107" t="s">
        <v>49</v>
      </c>
      <c r="G65" s="169"/>
      <c r="H65" s="169"/>
      <c r="I65" s="100">
        <f t="shared" si="0"/>
        <v>0</v>
      </c>
      <c r="J65" s="146"/>
      <c r="K65" s="146"/>
      <c r="L65" s="158"/>
    </row>
    <row r="66" spans="4:12" ht="20.100000000000001" customHeight="1">
      <c r="D66" s="506"/>
      <c r="E66" s="509"/>
      <c r="F66" s="104" t="s">
        <v>50</v>
      </c>
      <c r="G66" s="168"/>
      <c r="H66" s="168"/>
      <c r="I66" s="100">
        <f t="shared" si="0"/>
        <v>0</v>
      </c>
      <c r="J66" s="146"/>
      <c r="K66" s="146"/>
      <c r="L66" s="185"/>
    </row>
    <row r="67" spans="4:12" ht="20.100000000000001" customHeight="1">
      <c r="D67" s="506"/>
      <c r="E67" s="510"/>
      <c r="F67" s="148" t="s">
        <v>77</v>
      </c>
      <c r="G67" s="170"/>
      <c r="H67" s="170"/>
      <c r="I67" s="100">
        <f t="shared" si="0"/>
        <v>0</v>
      </c>
      <c r="J67" s="150"/>
      <c r="K67" s="150"/>
      <c r="L67" s="186"/>
    </row>
    <row r="68" spans="4:12" ht="20.100000000000001" customHeight="1">
      <c r="D68" s="506"/>
      <c r="E68" s="511" t="s">
        <v>133</v>
      </c>
      <c r="F68" s="98" t="s">
        <v>123</v>
      </c>
      <c r="G68" s="167"/>
      <c r="H68" s="167"/>
      <c r="I68" s="100">
        <f t="shared" si="0"/>
        <v>0</v>
      </c>
      <c r="J68" s="100"/>
      <c r="K68" s="182" t="s">
        <v>238</v>
      </c>
      <c r="L68" s="157"/>
    </row>
    <row r="69" spans="4:12" ht="20.100000000000001" customHeight="1">
      <c r="D69" s="506"/>
      <c r="E69" s="509"/>
      <c r="F69" s="104" t="s">
        <v>55</v>
      </c>
      <c r="G69" s="168"/>
      <c r="H69" s="168"/>
      <c r="I69" s="100">
        <f t="shared" si="0"/>
        <v>0</v>
      </c>
      <c r="J69" s="146">
        <v>33</v>
      </c>
      <c r="K69" s="146"/>
      <c r="L69" s="158"/>
    </row>
    <row r="70" spans="4:12" ht="20.100000000000001" customHeight="1">
      <c r="D70" s="506"/>
      <c r="E70" s="509"/>
      <c r="F70" s="104" t="s">
        <v>122</v>
      </c>
      <c r="G70" s="168"/>
      <c r="H70" s="168"/>
      <c r="I70" s="100">
        <f t="shared" si="0"/>
        <v>0</v>
      </c>
      <c r="J70" s="104"/>
      <c r="K70" s="104"/>
      <c r="L70" s="158"/>
    </row>
    <row r="71" spans="4:12" ht="20.100000000000001" customHeight="1">
      <c r="D71" s="506"/>
      <c r="E71" s="509"/>
      <c r="F71" s="107" t="s">
        <v>49</v>
      </c>
      <c r="G71" s="169"/>
      <c r="H71" s="169"/>
      <c r="I71" s="100">
        <f t="shared" si="0"/>
        <v>0</v>
      </c>
      <c r="J71" s="146"/>
      <c r="K71" s="146"/>
      <c r="L71" s="158"/>
    </row>
    <row r="72" spans="4:12" ht="20.100000000000001" customHeight="1">
      <c r="D72" s="506"/>
      <c r="E72" s="509"/>
      <c r="F72" s="104" t="s">
        <v>50</v>
      </c>
      <c r="G72" s="168"/>
      <c r="H72" s="168"/>
      <c r="I72" s="100">
        <f t="shared" si="0"/>
        <v>0</v>
      </c>
      <c r="J72" s="146"/>
      <c r="K72" s="146"/>
      <c r="L72" s="185"/>
    </row>
    <row r="73" spans="4:12" ht="20.100000000000001" customHeight="1">
      <c r="D73" s="506"/>
      <c r="E73" s="510"/>
      <c r="F73" s="154" t="s">
        <v>77</v>
      </c>
      <c r="G73" s="187"/>
      <c r="H73" s="187"/>
      <c r="I73" s="100">
        <f t="shared" ref="I73:I136" si="1">LENB(H73)</f>
        <v>0</v>
      </c>
      <c r="J73" s="156"/>
      <c r="K73" s="150"/>
      <c r="L73" s="188"/>
    </row>
    <row r="74" spans="4:12" ht="19.5" customHeight="1">
      <c r="D74" s="506"/>
      <c r="E74" s="511" t="s">
        <v>147</v>
      </c>
      <c r="F74" s="98" t="s">
        <v>123</v>
      </c>
      <c r="G74" s="167"/>
      <c r="H74" s="167"/>
      <c r="I74" s="100">
        <f t="shared" si="1"/>
        <v>0</v>
      </c>
      <c r="J74" s="100"/>
      <c r="K74" s="100" t="s">
        <v>238</v>
      </c>
      <c r="L74" s="189"/>
    </row>
    <row r="75" spans="4:12" ht="20.100000000000001" customHeight="1">
      <c r="D75" s="506"/>
      <c r="E75" s="509"/>
      <c r="F75" s="104" t="s">
        <v>55</v>
      </c>
      <c r="G75" s="168"/>
      <c r="H75" s="168"/>
      <c r="I75" s="100">
        <f t="shared" si="1"/>
        <v>0</v>
      </c>
      <c r="J75" s="146">
        <v>33</v>
      </c>
      <c r="K75" s="146"/>
      <c r="L75" s="158"/>
    </row>
    <row r="76" spans="4:12" ht="20.100000000000001" customHeight="1">
      <c r="D76" s="506"/>
      <c r="E76" s="509"/>
      <c r="F76" s="104" t="s">
        <v>122</v>
      </c>
      <c r="G76" s="168"/>
      <c r="H76" s="168"/>
      <c r="I76" s="100">
        <f t="shared" si="1"/>
        <v>0</v>
      </c>
      <c r="J76" s="104"/>
      <c r="K76" s="104"/>
      <c r="L76" s="158"/>
    </row>
    <row r="77" spans="4:12" ht="20.100000000000001" customHeight="1">
      <c r="D77" s="506"/>
      <c r="E77" s="509"/>
      <c r="F77" s="107" t="s">
        <v>49</v>
      </c>
      <c r="G77" s="169"/>
      <c r="H77" s="169"/>
      <c r="I77" s="100">
        <f t="shared" si="1"/>
        <v>0</v>
      </c>
      <c r="J77" s="146"/>
      <c r="K77" s="146"/>
      <c r="L77" s="158"/>
    </row>
    <row r="78" spans="4:12" ht="20.100000000000001" customHeight="1">
      <c r="D78" s="506"/>
      <c r="E78" s="509"/>
      <c r="F78" s="104" t="s">
        <v>50</v>
      </c>
      <c r="G78" s="168"/>
      <c r="H78" s="168"/>
      <c r="I78" s="100">
        <f t="shared" si="1"/>
        <v>0</v>
      </c>
      <c r="J78" s="146"/>
      <c r="K78" s="146"/>
      <c r="L78" s="185"/>
    </row>
    <row r="79" spans="4:12" ht="20.100000000000001" customHeight="1">
      <c r="D79" s="506"/>
      <c r="E79" s="510"/>
      <c r="F79" s="148" t="s">
        <v>77</v>
      </c>
      <c r="G79" s="170"/>
      <c r="H79" s="170"/>
      <c r="I79" s="100">
        <f t="shared" si="1"/>
        <v>0</v>
      </c>
      <c r="J79" s="150"/>
      <c r="K79" s="150"/>
      <c r="L79" s="186"/>
    </row>
    <row r="80" spans="4:12" ht="20.100000000000001" customHeight="1">
      <c r="D80" s="506"/>
      <c r="E80" s="511" t="s">
        <v>148</v>
      </c>
      <c r="F80" s="98" t="s">
        <v>123</v>
      </c>
      <c r="G80" s="167"/>
      <c r="H80" s="167"/>
      <c r="I80" s="100">
        <f t="shared" si="1"/>
        <v>0</v>
      </c>
      <c r="J80" s="100"/>
      <c r="K80" s="100" t="s">
        <v>238</v>
      </c>
      <c r="L80" s="157"/>
    </row>
    <row r="81" spans="4:12" ht="20.100000000000001" customHeight="1">
      <c r="D81" s="506"/>
      <c r="E81" s="509"/>
      <c r="F81" s="104" t="s">
        <v>55</v>
      </c>
      <c r="G81" s="168"/>
      <c r="H81" s="168"/>
      <c r="I81" s="100">
        <f t="shared" si="1"/>
        <v>0</v>
      </c>
      <c r="J81" s="146">
        <v>33</v>
      </c>
      <c r="K81" s="146"/>
      <c r="L81" s="158"/>
    </row>
    <row r="82" spans="4:12" ht="20.100000000000001" customHeight="1">
      <c r="D82" s="506"/>
      <c r="E82" s="509"/>
      <c r="F82" s="104" t="s">
        <v>122</v>
      </c>
      <c r="G82" s="168"/>
      <c r="H82" s="168"/>
      <c r="I82" s="100">
        <f t="shared" si="1"/>
        <v>0</v>
      </c>
      <c r="J82" s="104"/>
      <c r="K82" s="104"/>
      <c r="L82" s="158"/>
    </row>
    <row r="83" spans="4:12" ht="20.100000000000001" customHeight="1">
      <c r="D83" s="506"/>
      <c r="E83" s="509"/>
      <c r="F83" s="107" t="s">
        <v>49</v>
      </c>
      <c r="G83" s="169"/>
      <c r="H83" s="169"/>
      <c r="I83" s="100">
        <f t="shared" si="1"/>
        <v>0</v>
      </c>
      <c r="J83" s="146"/>
      <c r="K83" s="146"/>
      <c r="L83" s="158"/>
    </row>
    <row r="84" spans="4:12" ht="20.100000000000001" customHeight="1">
      <c r="D84" s="506"/>
      <c r="E84" s="509"/>
      <c r="F84" s="104" t="s">
        <v>50</v>
      </c>
      <c r="G84" s="168"/>
      <c r="H84" s="168"/>
      <c r="I84" s="100">
        <f t="shared" si="1"/>
        <v>0</v>
      </c>
      <c r="J84" s="146"/>
      <c r="K84" s="146"/>
      <c r="L84" s="185"/>
    </row>
    <row r="85" spans="4:12" ht="20.100000000000001" customHeight="1">
      <c r="D85" s="506"/>
      <c r="E85" s="510"/>
      <c r="F85" s="148" t="s">
        <v>77</v>
      </c>
      <c r="G85" s="170"/>
      <c r="H85" s="170"/>
      <c r="I85" s="100">
        <f t="shared" si="1"/>
        <v>0</v>
      </c>
      <c r="J85" s="150"/>
      <c r="K85" s="150"/>
      <c r="L85" s="186"/>
    </row>
    <row r="86" spans="4:12" ht="20.100000000000001" customHeight="1">
      <c r="D86" s="506"/>
      <c r="E86" s="511" t="s">
        <v>149</v>
      </c>
      <c r="F86" s="98" t="s">
        <v>123</v>
      </c>
      <c r="G86" s="167"/>
      <c r="H86" s="167"/>
      <c r="I86" s="100">
        <f t="shared" si="1"/>
        <v>0</v>
      </c>
      <c r="J86" s="190"/>
      <c r="K86" s="100" t="s">
        <v>238</v>
      </c>
      <c r="L86" s="191"/>
    </row>
    <row r="87" spans="4:12" ht="20.100000000000001" customHeight="1">
      <c r="D87" s="506"/>
      <c r="E87" s="509"/>
      <c r="F87" s="104" t="s">
        <v>55</v>
      </c>
      <c r="G87" s="168"/>
      <c r="H87" s="168"/>
      <c r="I87" s="100">
        <f t="shared" si="1"/>
        <v>0</v>
      </c>
      <c r="J87" s="159">
        <v>33</v>
      </c>
      <c r="K87" s="146"/>
      <c r="L87" s="192"/>
    </row>
    <row r="88" spans="4:12" ht="20.100000000000001" customHeight="1">
      <c r="D88" s="506"/>
      <c r="E88" s="509"/>
      <c r="F88" s="104" t="s">
        <v>122</v>
      </c>
      <c r="G88" s="168"/>
      <c r="H88" s="168"/>
      <c r="I88" s="100">
        <f t="shared" si="1"/>
        <v>0</v>
      </c>
      <c r="J88" s="193"/>
      <c r="K88" s="104"/>
      <c r="L88" s="192"/>
    </row>
    <row r="89" spans="4:12" ht="20.100000000000001" customHeight="1">
      <c r="D89" s="506"/>
      <c r="E89" s="509"/>
      <c r="F89" s="107" t="s">
        <v>49</v>
      </c>
      <c r="G89" s="169"/>
      <c r="H89" s="169"/>
      <c r="I89" s="100">
        <f t="shared" si="1"/>
        <v>0</v>
      </c>
      <c r="J89" s="159"/>
      <c r="K89" s="146"/>
      <c r="L89" s="192"/>
    </row>
    <row r="90" spans="4:12" ht="20.100000000000001" customHeight="1">
      <c r="D90" s="506"/>
      <c r="E90" s="509"/>
      <c r="F90" s="104" t="s">
        <v>50</v>
      </c>
      <c r="G90" s="168"/>
      <c r="H90" s="168"/>
      <c r="I90" s="100">
        <f t="shared" si="1"/>
        <v>0</v>
      </c>
      <c r="J90" s="159"/>
      <c r="K90" s="146"/>
      <c r="L90" s="160"/>
    </row>
    <row r="91" spans="4:12" ht="20.100000000000001" customHeight="1">
      <c r="D91" s="506"/>
      <c r="E91" s="510"/>
      <c r="F91" s="148" t="s">
        <v>77</v>
      </c>
      <c r="G91" s="170"/>
      <c r="H91" s="170"/>
      <c r="I91" s="100">
        <f t="shared" si="1"/>
        <v>0</v>
      </c>
      <c r="J91" s="194"/>
      <c r="K91" s="150"/>
      <c r="L91" s="195"/>
    </row>
    <row r="92" spans="4:12" ht="20.100000000000001" customHeight="1">
      <c r="D92" s="506"/>
      <c r="E92" s="511" t="s">
        <v>150</v>
      </c>
      <c r="F92" s="98" t="s">
        <v>123</v>
      </c>
      <c r="G92" s="167"/>
      <c r="H92" s="167"/>
      <c r="I92" s="100">
        <f t="shared" si="1"/>
        <v>0</v>
      </c>
      <c r="J92" s="100"/>
      <c r="K92" s="190" t="s">
        <v>238</v>
      </c>
      <c r="L92" s="157"/>
    </row>
    <row r="93" spans="4:12" ht="20.100000000000001" customHeight="1">
      <c r="D93" s="506"/>
      <c r="E93" s="509"/>
      <c r="F93" s="104" t="s">
        <v>55</v>
      </c>
      <c r="G93" s="168"/>
      <c r="H93" s="168"/>
      <c r="I93" s="100">
        <f t="shared" si="1"/>
        <v>0</v>
      </c>
      <c r="J93" s="146">
        <v>33</v>
      </c>
      <c r="K93" s="159"/>
      <c r="L93" s="158"/>
    </row>
    <row r="94" spans="4:12" ht="20.100000000000001" customHeight="1">
      <c r="D94" s="506"/>
      <c r="E94" s="509"/>
      <c r="F94" s="104" t="s">
        <v>122</v>
      </c>
      <c r="G94" s="168"/>
      <c r="H94" s="168"/>
      <c r="I94" s="100">
        <f t="shared" si="1"/>
        <v>0</v>
      </c>
      <c r="J94" s="104"/>
      <c r="K94" s="193"/>
      <c r="L94" s="158"/>
    </row>
    <row r="95" spans="4:12" ht="20.100000000000001" customHeight="1">
      <c r="D95" s="506"/>
      <c r="E95" s="509"/>
      <c r="F95" s="107" t="s">
        <v>49</v>
      </c>
      <c r="G95" s="169"/>
      <c r="H95" s="169"/>
      <c r="I95" s="100">
        <f t="shared" si="1"/>
        <v>0</v>
      </c>
      <c r="J95" s="146"/>
      <c r="K95" s="159"/>
      <c r="L95" s="158"/>
    </row>
    <row r="96" spans="4:12" ht="20.100000000000001" customHeight="1">
      <c r="D96" s="506"/>
      <c r="E96" s="509"/>
      <c r="F96" s="104" t="s">
        <v>50</v>
      </c>
      <c r="G96" s="168"/>
      <c r="H96" s="168"/>
      <c r="I96" s="100">
        <f t="shared" si="1"/>
        <v>0</v>
      </c>
      <c r="J96" s="146"/>
      <c r="K96" s="159"/>
      <c r="L96" s="185"/>
    </row>
    <row r="97" spans="4:12" ht="20.100000000000001" customHeight="1" thickBot="1">
      <c r="D97" s="506"/>
      <c r="E97" s="509"/>
      <c r="F97" s="154" t="s">
        <v>77</v>
      </c>
      <c r="G97" s="187"/>
      <c r="H97" s="187"/>
      <c r="I97" s="113">
        <f t="shared" si="1"/>
        <v>0</v>
      </c>
      <c r="J97" s="156"/>
      <c r="K97" s="196"/>
      <c r="L97" s="188"/>
    </row>
    <row r="98" spans="4:12" ht="20.100000000000001" customHeight="1">
      <c r="D98" s="505" t="s">
        <v>120</v>
      </c>
      <c r="E98" s="508" t="s">
        <v>118</v>
      </c>
      <c r="F98" s="115" t="s">
        <v>67</v>
      </c>
      <c r="G98" s="115" t="s">
        <v>78</v>
      </c>
      <c r="H98" s="115"/>
      <c r="I98" s="117">
        <f t="shared" si="1"/>
        <v>0</v>
      </c>
      <c r="J98" s="118"/>
      <c r="K98" s="118" t="s">
        <v>238</v>
      </c>
      <c r="L98" s="579"/>
    </row>
    <row r="99" spans="4:12" ht="20.100000000000001" customHeight="1">
      <c r="D99" s="506"/>
      <c r="E99" s="509"/>
      <c r="F99" s="119" t="s">
        <v>55</v>
      </c>
      <c r="G99" s="135" t="s">
        <v>160</v>
      </c>
      <c r="H99" s="135" t="s">
        <v>160</v>
      </c>
      <c r="I99" s="100">
        <f t="shared" si="1"/>
        <v>14</v>
      </c>
      <c r="J99" s="121">
        <v>33</v>
      </c>
      <c r="K99" s="121"/>
      <c r="L99" s="571"/>
    </row>
    <row r="100" spans="4:12" ht="20.100000000000001" customHeight="1">
      <c r="D100" s="506"/>
      <c r="E100" s="509"/>
      <c r="F100" s="119" t="s">
        <v>122</v>
      </c>
      <c r="G100" s="135" t="s">
        <v>315</v>
      </c>
      <c r="H100" s="135" t="s">
        <v>315</v>
      </c>
      <c r="I100" s="100">
        <f t="shared" si="1"/>
        <v>14</v>
      </c>
      <c r="J100" s="119"/>
      <c r="K100" s="119"/>
      <c r="L100" s="571"/>
    </row>
    <row r="101" spans="4:12" ht="19.899999999999999" customHeight="1">
      <c r="D101" s="506"/>
      <c r="E101" s="509"/>
      <c r="F101" s="122" t="s">
        <v>49</v>
      </c>
      <c r="G101" s="197" t="s">
        <v>161</v>
      </c>
      <c r="H101" s="141" t="s">
        <v>567</v>
      </c>
      <c r="I101" s="100">
        <f t="shared" si="1"/>
        <v>47</v>
      </c>
      <c r="J101" s="121"/>
      <c r="K101" s="121"/>
      <c r="L101" s="571"/>
    </row>
    <row r="102" spans="4:12" ht="17.649999999999999" customHeight="1">
      <c r="D102" s="506"/>
      <c r="E102" s="509"/>
      <c r="F102" s="119" t="s">
        <v>50</v>
      </c>
      <c r="G102" s="135"/>
      <c r="H102" s="135" t="s">
        <v>160</v>
      </c>
      <c r="I102" s="100">
        <f t="shared" si="1"/>
        <v>14</v>
      </c>
      <c r="J102" s="121"/>
      <c r="K102" s="121"/>
      <c r="L102" s="571"/>
    </row>
    <row r="103" spans="4:12" ht="17.649999999999999" customHeight="1">
      <c r="D103" s="506"/>
      <c r="E103" s="510"/>
      <c r="F103" s="125" t="s">
        <v>77</v>
      </c>
      <c r="G103" s="137" t="s">
        <v>160</v>
      </c>
      <c r="H103" s="137" t="s">
        <v>160</v>
      </c>
      <c r="I103" s="100">
        <f t="shared" si="1"/>
        <v>14</v>
      </c>
      <c r="J103" s="127"/>
      <c r="K103" s="127"/>
      <c r="L103" s="572"/>
    </row>
    <row r="104" spans="4:12" ht="17.649999999999999" customHeight="1">
      <c r="D104" s="506"/>
      <c r="E104" s="511" t="s">
        <v>134</v>
      </c>
      <c r="F104" s="128" t="s">
        <v>67</v>
      </c>
      <c r="G104" s="128" t="s">
        <v>78</v>
      </c>
      <c r="H104" s="128"/>
      <c r="I104" s="100">
        <f t="shared" si="1"/>
        <v>0</v>
      </c>
      <c r="J104" s="130"/>
      <c r="K104" s="198" t="s">
        <v>238</v>
      </c>
      <c r="L104" s="570"/>
    </row>
    <row r="105" spans="4:12" ht="17.649999999999999" customHeight="1">
      <c r="D105" s="506"/>
      <c r="E105" s="509"/>
      <c r="F105" s="119" t="s">
        <v>55</v>
      </c>
      <c r="G105" s="131" t="s">
        <v>265</v>
      </c>
      <c r="H105" s="131" t="s">
        <v>265</v>
      </c>
      <c r="I105" s="100">
        <f t="shared" si="1"/>
        <v>9</v>
      </c>
      <c r="J105" s="121">
        <v>33</v>
      </c>
      <c r="K105" s="199"/>
      <c r="L105" s="571"/>
    </row>
    <row r="106" spans="4:12" ht="17.649999999999999" customHeight="1">
      <c r="D106" s="506"/>
      <c r="E106" s="509"/>
      <c r="F106" s="119" t="s">
        <v>122</v>
      </c>
      <c r="G106" s="131" t="s">
        <v>316</v>
      </c>
      <c r="H106" s="131" t="s">
        <v>316</v>
      </c>
      <c r="I106" s="100">
        <f t="shared" si="1"/>
        <v>9</v>
      </c>
      <c r="J106" s="119"/>
      <c r="K106" s="200"/>
      <c r="L106" s="571"/>
    </row>
    <row r="107" spans="4:12" ht="17.649999999999999" customHeight="1">
      <c r="D107" s="506"/>
      <c r="E107" s="509"/>
      <c r="F107" s="122" t="s">
        <v>49</v>
      </c>
      <c r="G107" s="124" t="s">
        <v>74</v>
      </c>
      <c r="H107" s="124" t="s">
        <v>565</v>
      </c>
      <c r="I107" s="100">
        <f t="shared" si="1"/>
        <v>37</v>
      </c>
      <c r="J107" s="121"/>
      <c r="K107" s="199"/>
      <c r="L107" s="571"/>
    </row>
    <row r="108" spans="4:12" ht="17.649999999999999" customHeight="1">
      <c r="D108" s="506"/>
      <c r="E108" s="509"/>
      <c r="F108" s="119" t="s">
        <v>50</v>
      </c>
      <c r="G108" s="131"/>
      <c r="H108" s="131" t="s">
        <v>265</v>
      </c>
      <c r="I108" s="100">
        <f t="shared" si="1"/>
        <v>9</v>
      </c>
      <c r="J108" s="121"/>
      <c r="K108" s="199"/>
      <c r="L108" s="571"/>
    </row>
    <row r="109" spans="4:12" ht="17.649999999999999" customHeight="1">
      <c r="D109" s="506"/>
      <c r="E109" s="510"/>
      <c r="F109" s="125" t="s">
        <v>77</v>
      </c>
      <c r="G109" s="137" t="s">
        <v>265</v>
      </c>
      <c r="H109" s="137" t="s">
        <v>265</v>
      </c>
      <c r="I109" s="100">
        <f t="shared" si="1"/>
        <v>9</v>
      </c>
      <c r="J109" s="127"/>
      <c r="K109" s="201"/>
      <c r="L109" s="572"/>
    </row>
    <row r="110" spans="4:12" ht="17.649999999999999" customHeight="1">
      <c r="D110" s="506"/>
      <c r="E110" s="511" t="s">
        <v>135</v>
      </c>
      <c r="F110" s="128" t="s">
        <v>67</v>
      </c>
      <c r="G110" s="129"/>
      <c r="H110" s="129"/>
      <c r="I110" s="100">
        <f t="shared" si="1"/>
        <v>0</v>
      </c>
      <c r="J110" s="130"/>
      <c r="K110" s="198" t="s">
        <v>238</v>
      </c>
      <c r="L110" s="570"/>
    </row>
    <row r="111" spans="4:12" ht="17.649999999999999" customHeight="1">
      <c r="D111" s="506"/>
      <c r="E111" s="509"/>
      <c r="F111" s="119" t="s">
        <v>55</v>
      </c>
      <c r="G111" s="131" t="s">
        <v>162</v>
      </c>
      <c r="H111" s="131" t="s">
        <v>568</v>
      </c>
      <c r="I111" s="100">
        <f t="shared" si="1"/>
        <v>24</v>
      </c>
      <c r="J111" s="121">
        <v>33</v>
      </c>
      <c r="K111" s="199"/>
      <c r="L111" s="571"/>
    </row>
    <row r="112" spans="4:12" ht="17.649999999999999" customHeight="1">
      <c r="D112" s="506"/>
      <c r="E112" s="509"/>
      <c r="F112" s="119" t="s">
        <v>122</v>
      </c>
      <c r="G112" s="131" t="s">
        <v>693</v>
      </c>
      <c r="H112" s="131" t="s">
        <v>693</v>
      </c>
      <c r="I112" s="100">
        <f t="shared" si="1"/>
        <v>16</v>
      </c>
      <c r="J112" s="119"/>
      <c r="K112" s="200"/>
      <c r="L112" s="571"/>
    </row>
    <row r="113" spans="4:12" ht="17.649999999999999" customHeight="1">
      <c r="D113" s="506"/>
      <c r="E113" s="509"/>
      <c r="F113" s="122" t="s">
        <v>49</v>
      </c>
      <c r="G113" s="131" t="s">
        <v>163</v>
      </c>
      <c r="H113" s="202" t="s">
        <v>569</v>
      </c>
      <c r="I113" s="100">
        <f t="shared" si="1"/>
        <v>32</v>
      </c>
      <c r="J113" s="121"/>
      <c r="K113" s="199"/>
      <c r="L113" s="571"/>
    </row>
    <row r="114" spans="4:12" ht="17.649999999999999" customHeight="1">
      <c r="D114" s="506"/>
      <c r="E114" s="509"/>
      <c r="F114" s="119" t="s">
        <v>50</v>
      </c>
      <c r="G114" s="131"/>
      <c r="H114" s="131" t="s">
        <v>568</v>
      </c>
      <c r="I114" s="100">
        <f t="shared" si="1"/>
        <v>24</v>
      </c>
      <c r="J114" s="121"/>
      <c r="K114" s="199"/>
      <c r="L114" s="571"/>
    </row>
    <row r="115" spans="4:12" ht="17.649999999999999" customHeight="1">
      <c r="D115" s="506"/>
      <c r="E115" s="510"/>
      <c r="F115" s="125" t="s">
        <v>77</v>
      </c>
      <c r="G115" s="132" t="s">
        <v>162</v>
      </c>
      <c r="H115" s="131" t="s">
        <v>568</v>
      </c>
      <c r="I115" s="100">
        <f t="shared" si="1"/>
        <v>24</v>
      </c>
      <c r="J115" s="127"/>
      <c r="K115" s="201"/>
      <c r="L115" s="572"/>
    </row>
    <row r="116" spans="4:12" ht="17.649999999999999" customHeight="1">
      <c r="D116" s="506"/>
      <c r="E116" s="511" t="s">
        <v>136</v>
      </c>
      <c r="F116" s="128" t="s">
        <v>67</v>
      </c>
      <c r="G116" s="129"/>
      <c r="H116" s="129"/>
      <c r="I116" s="100">
        <f t="shared" si="1"/>
        <v>0</v>
      </c>
      <c r="J116" s="130"/>
      <c r="K116" s="198" t="s">
        <v>238</v>
      </c>
      <c r="L116" s="570"/>
    </row>
    <row r="117" spans="4:12" ht="17.649999999999999" customHeight="1">
      <c r="D117" s="506"/>
      <c r="E117" s="509"/>
      <c r="F117" s="119" t="s">
        <v>55</v>
      </c>
      <c r="G117" s="131" t="s">
        <v>164</v>
      </c>
      <c r="H117" s="131" t="s">
        <v>570</v>
      </c>
      <c r="I117" s="100">
        <f t="shared" si="1"/>
        <v>14</v>
      </c>
      <c r="J117" s="121">
        <v>33</v>
      </c>
      <c r="K117" s="199"/>
      <c r="L117" s="571"/>
    </row>
    <row r="118" spans="4:12" ht="17.649999999999999" customHeight="1">
      <c r="D118" s="506"/>
      <c r="E118" s="509"/>
      <c r="F118" s="119" t="s">
        <v>122</v>
      </c>
      <c r="G118" s="131" t="s">
        <v>317</v>
      </c>
      <c r="H118" s="131" t="s">
        <v>317</v>
      </c>
      <c r="I118" s="100">
        <f t="shared" si="1"/>
        <v>10</v>
      </c>
      <c r="J118" s="119"/>
      <c r="K118" s="200"/>
      <c r="L118" s="571"/>
    </row>
    <row r="119" spans="4:12" ht="17.649999999999999" customHeight="1">
      <c r="D119" s="506"/>
      <c r="E119" s="509"/>
      <c r="F119" s="122" t="s">
        <v>49</v>
      </c>
      <c r="G119" s="123" t="s">
        <v>76</v>
      </c>
      <c r="H119" s="124" t="s">
        <v>571</v>
      </c>
      <c r="I119" s="100">
        <f t="shared" si="1"/>
        <v>45</v>
      </c>
      <c r="J119" s="121"/>
      <c r="K119" s="199"/>
      <c r="L119" s="571"/>
    </row>
    <row r="120" spans="4:12" ht="17.649999999999999" customHeight="1">
      <c r="D120" s="506"/>
      <c r="E120" s="509"/>
      <c r="F120" s="119" t="s">
        <v>50</v>
      </c>
      <c r="G120" s="131"/>
      <c r="H120" s="131" t="s">
        <v>570</v>
      </c>
      <c r="I120" s="100">
        <f t="shared" si="1"/>
        <v>15</v>
      </c>
      <c r="J120" s="121"/>
      <c r="K120" s="199"/>
      <c r="L120" s="571"/>
    </row>
    <row r="121" spans="4:12" ht="17.649999999999999" customHeight="1">
      <c r="D121" s="506"/>
      <c r="E121" s="510"/>
      <c r="F121" s="125" t="s">
        <v>77</v>
      </c>
      <c r="G121" s="132" t="s">
        <v>164</v>
      </c>
      <c r="H121" s="132" t="s">
        <v>570</v>
      </c>
      <c r="I121" s="100">
        <f t="shared" si="1"/>
        <v>14</v>
      </c>
      <c r="J121" s="127"/>
      <c r="K121" s="201"/>
      <c r="L121" s="572"/>
    </row>
    <row r="122" spans="4:12" ht="17.649999999999999" customHeight="1">
      <c r="D122" s="506"/>
      <c r="E122" s="511" t="s">
        <v>137</v>
      </c>
      <c r="F122" s="128" t="s">
        <v>67</v>
      </c>
      <c r="G122" s="129"/>
      <c r="H122" s="129"/>
      <c r="I122" s="100">
        <f t="shared" si="1"/>
        <v>0</v>
      </c>
      <c r="J122" s="130"/>
      <c r="K122" s="198" t="s">
        <v>238</v>
      </c>
      <c r="L122" s="570"/>
    </row>
    <row r="123" spans="4:12" ht="17.649999999999999" customHeight="1">
      <c r="D123" s="506"/>
      <c r="E123" s="509"/>
      <c r="F123" s="119" t="s">
        <v>55</v>
      </c>
      <c r="G123" s="131" t="s">
        <v>165</v>
      </c>
      <c r="H123" s="131" t="s">
        <v>572</v>
      </c>
      <c r="I123" s="100">
        <f t="shared" si="1"/>
        <v>23</v>
      </c>
      <c r="J123" s="121">
        <v>33</v>
      </c>
      <c r="K123" s="199"/>
      <c r="L123" s="571"/>
    </row>
    <row r="124" spans="4:12" ht="17.649999999999999" customHeight="1">
      <c r="D124" s="506"/>
      <c r="E124" s="509"/>
      <c r="F124" s="119" t="s">
        <v>122</v>
      </c>
      <c r="G124" s="131" t="s">
        <v>318</v>
      </c>
      <c r="H124" s="131" t="s">
        <v>318</v>
      </c>
      <c r="I124" s="100">
        <f t="shared" si="1"/>
        <v>16</v>
      </c>
      <c r="J124" s="119"/>
      <c r="K124" s="200"/>
      <c r="L124" s="571"/>
    </row>
    <row r="125" spans="4:12" ht="17.649999999999999" customHeight="1">
      <c r="D125" s="506"/>
      <c r="E125" s="509"/>
      <c r="F125" s="122" t="s">
        <v>49</v>
      </c>
      <c r="G125" s="123" t="s">
        <v>166</v>
      </c>
      <c r="H125" s="124" t="s">
        <v>573</v>
      </c>
      <c r="I125" s="100">
        <f t="shared" si="1"/>
        <v>51</v>
      </c>
      <c r="J125" s="121"/>
      <c r="K125" s="199"/>
      <c r="L125" s="571"/>
    </row>
    <row r="126" spans="4:12" ht="17.649999999999999" customHeight="1">
      <c r="D126" s="506"/>
      <c r="E126" s="509"/>
      <c r="F126" s="119" t="s">
        <v>50</v>
      </c>
      <c r="G126" s="131"/>
      <c r="H126" s="131" t="s">
        <v>572</v>
      </c>
      <c r="I126" s="100">
        <f t="shared" si="1"/>
        <v>24</v>
      </c>
      <c r="J126" s="121"/>
      <c r="K126" s="199"/>
      <c r="L126" s="571"/>
    </row>
    <row r="127" spans="4:12" ht="17.649999999999999" customHeight="1">
      <c r="D127" s="506"/>
      <c r="E127" s="509"/>
      <c r="F127" s="125" t="s">
        <v>77</v>
      </c>
      <c r="G127" s="132" t="s">
        <v>165</v>
      </c>
      <c r="H127" s="132" t="s">
        <v>572</v>
      </c>
      <c r="I127" s="100">
        <f t="shared" si="1"/>
        <v>23</v>
      </c>
      <c r="J127" s="127"/>
      <c r="K127" s="201"/>
      <c r="L127" s="572"/>
    </row>
    <row r="128" spans="4:12" ht="17.649999999999999" customHeight="1">
      <c r="D128" s="506"/>
      <c r="E128" s="511" t="s">
        <v>142</v>
      </c>
      <c r="F128" s="203" t="s">
        <v>67</v>
      </c>
      <c r="G128" s="204"/>
      <c r="H128" s="219"/>
      <c r="I128" s="100">
        <f t="shared" si="1"/>
        <v>0</v>
      </c>
      <c r="J128" s="140"/>
      <c r="K128" s="198" t="s">
        <v>238</v>
      </c>
      <c r="L128" s="660" t="s">
        <v>720</v>
      </c>
    </row>
    <row r="129" spans="4:12" ht="17.649999999999999" customHeight="1">
      <c r="D129" s="506"/>
      <c r="E129" s="509"/>
      <c r="F129" s="205" t="s">
        <v>55</v>
      </c>
      <c r="G129" s="131" t="s">
        <v>266</v>
      </c>
      <c r="H129" s="177" t="s">
        <v>542</v>
      </c>
      <c r="I129" s="100">
        <f t="shared" si="1"/>
        <v>10</v>
      </c>
      <c r="J129" s="121">
        <v>33</v>
      </c>
      <c r="K129" s="199"/>
      <c r="L129" s="585"/>
    </row>
    <row r="130" spans="4:12" ht="17.649999999999999" customHeight="1">
      <c r="D130" s="506"/>
      <c r="E130" s="509"/>
      <c r="F130" s="205" t="s">
        <v>122</v>
      </c>
      <c r="G130" s="131" t="s">
        <v>694</v>
      </c>
      <c r="H130" s="177" t="s">
        <v>694</v>
      </c>
      <c r="I130" s="100">
        <f t="shared" si="1"/>
        <v>16</v>
      </c>
      <c r="J130" s="119"/>
      <c r="K130" s="200"/>
      <c r="L130" s="585"/>
    </row>
    <row r="131" spans="4:12" ht="17.649999999999999" customHeight="1">
      <c r="D131" s="506"/>
      <c r="E131" s="509"/>
      <c r="F131" s="206" t="s">
        <v>49</v>
      </c>
      <c r="G131" s="123" t="s">
        <v>267</v>
      </c>
      <c r="H131" s="220" t="s">
        <v>544</v>
      </c>
      <c r="I131" s="100">
        <f t="shared" si="1"/>
        <v>38</v>
      </c>
      <c r="J131" s="121"/>
      <c r="K131" s="199"/>
      <c r="L131" s="585"/>
    </row>
    <row r="132" spans="4:12" ht="16.5" customHeight="1">
      <c r="D132" s="506"/>
      <c r="E132" s="509"/>
      <c r="F132" s="205" t="s">
        <v>50</v>
      </c>
      <c r="G132" s="131"/>
      <c r="H132" s="177" t="s">
        <v>542</v>
      </c>
      <c r="I132" s="100">
        <f t="shared" si="1"/>
        <v>10</v>
      </c>
      <c r="J132" s="121"/>
      <c r="K132" s="199"/>
      <c r="L132" s="585"/>
    </row>
    <row r="133" spans="4:12" ht="17.25" customHeight="1">
      <c r="D133" s="506"/>
      <c r="E133" s="509"/>
      <c r="F133" s="207" t="s">
        <v>77</v>
      </c>
      <c r="G133" s="208" t="s">
        <v>266</v>
      </c>
      <c r="H133" s="177" t="s">
        <v>542</v>
      </c>
      <c r="I133" s="100">
        <f t="shared" si="1"/>
        <v>10</v>
      </c>
      <c r="J133" s="209"/>
      <c r="K133" s="210"/>
      <c r="L133" s="585"/>
    </row>
    <row r="134" spans="4:12" ht="16.5" customHeight="1">
      <c r="D134" s="506"/>
      <c r="E134" s="511" t="s">
        <v>244</v>
      </c>
      <c r="F134" s="98" t="s">
        <v>245</v>
      </c>
      <c r="G134" s="167"/>
      <c r="H134" s="167"/>
      <c r="I134" s="100">
        <f t="shared" si="1"/>
        <v>0</v>
      </c>
      <c r="J134" s="100"/>
      <c r="K134" s="190" t="s">
        <v>246</v>
      </c>
      <c r="L134" s="523"/>
    </row>
    <row r="135" spans="4:12" ht="16.5" customHeight="1">
      <c r="D135" s="506"/>
      <c r="E135" s="509"/>
      <c r="F135" s="104" t="s">
        <v>247</v>
      </c>
      <c r="G135" s="168"/>
      <c r="H135" s="168"/>
      <c r="I135" s="100">
        <f t="shared" si="1"/>
        <v>0</v>
      </c>
      <c r="J135" s="146">
        <v>33</v>
      </c>
      <c r="K135" s="159"/>
      <c r="L135" s="521"/>
    </row>
    <row r="136" spans="4:12" ht="16.5" customHeight="1">
      <c r="D136" s="506"/>
      <c r="E136" s="509"/>
      <c r="F136" s="104" t="s">
        <v>248</v>
      </c>
      <c r="G136" s="168"/>
      <c r="H136" s="168"/>
      <c r="I136" s="100">
        <f t="shared" si="1"/>
        <v>0</v>
      </c>
      <c r="J136" s="104"/>
      <c r="K136" s="193"/>
      <c r="L136" s="521"/>
    </row>
    <row r="137" spans="4:12" ht="16.5" customHeight="1">
      <c r="D137" s="506"/>
      <c r="E137" s="509"/>
      <c r="F137" s="107" t="s">
        <v>49</v>
      </c>
      <c r="G137" s="169"/>
      <c r="H137" s="169"/>
      <c r="I137" s="100">
        <f t="shared" ref="I137:I145" si="2">LENB(H137)</f>
        <v>0</v>
      </c>
      <c r="J137" s="146"/>
      <c r="K137" s="159"/>
      <c r="L137" s="521"/>
    </row>
    <row r="138" spans="4:12" ht="16.5" customHeight="1">
      <c r="D138" s="506"/>
      <c r="E138" s="509"/>
      <c r="F138" s="104" t="s">
        <v>50</v>
      </c>
      <c r="G138" s="168"/>
      <c r="H138" s="168"/>
      <c r="I138" s="100">
        <f t="shared" si="2"/>
        <v>0</v>
      </c>
      <c r="J138" s="146"/>
      <c r="K138" s="159"/>
      <c r="L138" s="521"/>
    </row>
    <row r="139" spans="4:12" ht="16.5" customHeight="1">
      <c r="D139" s="506"/>
      <c r="E139" s="510"/>
      <c r="F139" s="148" t="s">
        <v>249</v>
      </c>
      <c r="G139" s="170"/>
      <c r="H139" s="170"/>
      <c r="I139" s="100">
        <f t="shared" si="2"/>
        <v>0</v>
      </c>
      <c r="J139" s="150"/>
      <c r="K139" s="194"/>
      <c r="L139" s="522"/>
    </row>
    <row r="140" spans="4:12" ht="18">
      <c r="D140" s="506"/>
      <c r="E140" s="511" t="s">
        <v>242</v>
      </c>
      <c r="F140" s="211" t="s">
        <v>67</v>
      </c>
      <c r="G140" s="212"/>
      <c r="H140" s="213"/>
      <c r="I140" s="100">
        <f t="shared" si="2"/>
        <v>0</v>
      </c>
      <c r="J140" s="182"/>
      <c r="K140" s="190" t="s">
        <v>238</v>
      </c>
      <c r="L140" s="523"/>
    </row>
    <row r="141" spans="4:12" ht="18">
      <c r="D141" s="506"/>
      <c r="E141" s="509"/>
      <c r="F141" s="214" t="s">
        <v>55</v>
      </c>
      <c r="G141" s="173"/>
      <c r="H141" s="173"/>
      <c r="I141" s="100">
        <f t="shared" si="2"/>
        <v>0</v>
      </c>
      <c r="J141" s="146">
        <v>33</v>
      </c>
      <c r="K141" s="159"/>
      <c r="L141" s="521"/>
    </row>
    <row r="142" spans="4:12" ht="18">
      <c r="D142" s="506"/>
      <c r="E142" s="509"/>
      <c r="F142" s="214" t="s">
        <v>122</v>
      </c>
      <c r="G142" s="173"/>
      <c r="H142" s="173"/>
      <c r="I142" s="100">
        <f t="shared" si="2"/>
        <v>0</v>
      </c>
      <c r="J142" s="104"/>
      <c r="K142" s="193"/>
      <c r="L142" s="521"/>
    </row>
    <row r="143" spans="4:12" ht="18">
      <c r="D143" s="506"/>
      <c r="E143" s="509"/>
      <c r="F143" s="215" t="s">
        <v>49</v>
      </c>
      <c r="G143" s="216"/>
      <c r="H143" s="216"/>
      <c r="I143" s="100">
        <f t="shared" si="2"/>
        <v>0</v>
      </c>
      <c r="J143" s="146"/>
      <c r="K143" s="159"/>
      <c r="L143" s="521"/>
    </row>
    <row r="144" spans="4:12" ht="18">
      <c r="D144" s="506"/>
      <c r="E144" s="509"/>
      <c r="F144" s="214" t="s">
        <v>50</v>
      </c>
      <c r="G144" s="173"/>
      <c r="H144" s="173"/>
      <c r="I144" s="100">
        <f t="shared" si="2"/>
        <v>0</v>
      </c>
      <c r="J144" s="146"/>
      <c r="K144" s="159"/>
      <c r="L144" s="521"/>
    </row>
    <row r="145" spans="4:12" ht="18.75" thickBot="1">
      <c r="D145" s="507"/>
      <c r="E145" s="580"/>
      <c r="F145" s="217" t="s">
        <v>77</v>
      </c>
      <c r="G145" s="218"/>
      <c r="H145" s="218"/>
      <c r="I145" s="163">
        <f t="shared" si="2"/>
        <v>0</v>
      </c>
      <c r="J145" s="165"/>
      <c r="K145" s="164"/>
      <c r="L145" s="661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1" r:id="rId7" xr:uid="{1D9A06DB-A4D3-41AF-9CE8-38590E44D49D}"/>
    <hyperlink ref="H17" r:id="rId8" xr:uid="{F250DCDC-DE22-4801-9001-F3B1AD3D685B}"/>
    <hyperlink ref="H23" r:id="rId9" xr:uid="{26B13A05-D60B-400C-A124-4AB7593676FA}"/>
    <hyperlink ref="H101" r:id="rId10" xr:uid="{0102E9FD-988C-4772-B8BD-F7D7B9907B51}"/>
    <hyperlink ref="H107" r:id="rId11" xr:uid="{02FC3646-7A6D-4050-9408-D06CF4B3DB9D}"/>
    <hyperlink ref="H113" r:id="rId12" xr:uid="{DC60CD2B-19CF-4ECD-9B20-46F351E72E68}"/>
    <hyperlink ref="H119" r:id="rId13" xr:uid="{A880EAA7-908A-4856-A542-CCE992ADB553}"/>
    <hyperlink ref="H125" r:id="rId14" xr:uid="{62155468-1BF9-45A8-B47B-4698C8CBF784}"/>
    <hyperlink ref="H131" r:id="rId15" xr:uid="{5043D77B-ACCC-4547-9E17-178711248498}"/>
    <hyperlink ref="H35" r:id="rId16" xr:uid="{081FF51F-63D5-479B-8FEC-B0819F75A442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8.875" style="45" customWidth="1"/>
    <col min="9" max="9" width="14.75" style="45" customWidth="1"/>
    <col min="10" max="11" width="18.125" style="45" customWidth="1"/>
    <col min="12" max="12" width="44.125" style="45" customWidth="1"/>
    <col min="13" max="16384" width="8.75" style="26"/>
  </cols>
  <sheetData>
    <row r="2" spans="1:12" customFormat="1" ht="36" customHeight="1">
      <c r="B2" s="69" t="s">
        <v>114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81" t="s">
        <v>478</v>
      </c>
      <c r="C3" s="581"/>
      <c r="D3" s="581"/>
      <c r="E3" s="581"/>
      <c r="F3" s="581"/>
      <c r="G3" s="581"/>
      <c r="H3" s="92"/>
      <c r="I3" s="92"/>
      <c r="J3" s="92"/>
      <c r="K3" s="79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36" t="s">
        <v>54</v>
      </c>
      <c r="E6" s="537"/>
      <c r="F6" s="540" t="s">
        <v>138</v>
      </c>
      <c r="G6" s="93" t="s">
        <v>46</v>
      </c>
      <c r="H6" s="94" t="s">
        <v>474</v>
      </c>
      <c r="I6" s="531" t="s">
        <v>43</v>
      </c>
      <c r="J6" s="542" t="s">
        <v>47</v>
      </c>
      <c r="K6" s="93" t="s">
        <v>477</v>
      </c>
      <c r="L6" s="529" t="s">
        <v>475</v>
      </c>
    </row>
    <row r="7" spans="1:12" ht="23.25" customHeight="1">
      <c r="D7" s="538"/>
      <c r="E7" s="539"/>
      <c r="F7" s="541"/>
      <c r="G7" s="95" t="s">
        <v>714</v>
      </c>
      <c r="H7" s="95" t="s">
        <v>714</v>
      </c>
      <c r="I7" s="532"/>
      <c r="J7" s="543"/>
      <c r="K7" s="96"/>
      <c r="L7" s="530"/>
    </row>
    <row r="8" spans="1:12" ht="21" customHeight="1">
      <c r="D8" s="544" t="s">
        <v>116</v>
      </c>
      <c r="E8" s="511" t="s">
        <v>153</v>
      </c>
      <c r="F8" s="98" t="s">
        <v>124</v>
      </c>
      <c r="G8" s="99"/>
      <c r="H8" s="99"/>
      <c r="I8" s="100">
        <f>LENB(H8)</f>
        <v>0</v>
      </c>
      <c r="J8" s="101"/>
      <c r="K8" s="102" t="s">
        <v>236</v>
      </c>
      <c r="L8" s="668"/>
    </row>
    <row r="9" spans="1:12" ht="21" customHeight="1">
      <c r="D9" s="506"/>
      <c r="E9" s="509"/>
      <c r="F9" s="104" t="s">
        <v>154</v>
      </c>
      <c r="G9" s="105" t="s">
        <v>182</v>
      </c>
      <c r="H9" s="105" t="s">
        <v>675</v>
      </c>
      <c r="I9" s="100">
        <f t="shared" ref="I9:I72" si="0">LENB(H9)</f>
        <v>7</v>
      </c>
      <c r="J9" s="106">
        <v>10</v>
      </c>
      <c r="K9" s="106"/>
      <c r="L9" s="669"/>
    </row>
    <row r="10" spans="1:12" ht="21" customHeight="1">
      <c r="D10" s="506"/>
      <c r="E10" s="509"/>
      <c r="F10" s="104" t="s">
        <v>115</v>
      </c>
      <c r="G10" s="105" t="s">
        <v>299</v>
      </c>
      <c r="H10" s="105" t="s">
        <v>299</v>
      </c>
      <c r="I10" s="100">
        <f t="shared" si="0"/>
        <v>11</v>
      </c>
      <c r="J10" s="104"/>
      <c r="K10" s="104"/>
      <c r="L10" s="669"/>
    </row>
    <row r="11" spans="1:12" ht="21" customHeight="1">
      <c r="D11" s="506"/>
      <c r="E11" s="509"/>
      <c r="F11" s="107" t="s">
        <v>49</v>
      </c>
      <c r="G11" s="108" t="s">
        <v>183</v>
      </c>
      <c r="H11" s="109" t="s">
        <v>676</v>
      </c>
      <c r="I11" s="100">
        <f t="shared" si="0"/>
        <v>39</v>
      </c>
      <c r="J11" s="110"/>
      <c r="K11" s="110"/>
      <c r="L11" s="669"/>
    </row>
    <row r="12" spans="1:12" ht="21" customHeight="1">
      <c r="D12" s="506"/>
      <c r="E12" s="509"/>
      <c r="F12" s="104" t="s">
        <v>50</v>
      </c>
      <c r="G12" s="105"/>
      <c r="H12" s="105" t="s">
        <v>675</v>
      </c>
      <c r="I12" s="100">
        <f t="shared" si="0"/>
        <v>7</v>
      </c>
      <c r="J12" s="110"/>
      <c r="K12" s="110"/>
      <c r="L12" s="669"/>
    </row>
    <row r="13" spans="1:12" ht="21" customHeight="1" thickBot="1">
      <c r="D13" s="506"/>
      <c r="E13" s="509"/>
      <c r="F13" s="111" t="s">
        <v>77</v>
      </c>
      <c r="G13" s="112" t="s">
        <v>182</v>
      </c>
      <c r="H13" s="112" t="s">
        <v>675</v>
      </c>
      <c r="I13" s="113">
        <f t="shared" si="0"/>
        <v>7</v>
      </c>
      <c r="J13" s="114"/>
      <c r="K13" s="114"/>
      <c r="L13" s="669"/>
    </row>
    <row r="14" spans="1:12" ht="21" customHeight="1">
      <c r="D14" s="505" t="s">
        <v>119</v>
      </c>
      <c r="E14" s="508" t="s">
        <v>121</v>
      </c>
      <c r="F14" s="115" t="s">
        <v>123</v>
      </c>
      <c r="G14" s="116"/>
      <c r="H14" s="116"/>
      <c r="I14" s="117">
        <f t="shared" si="0"/>
        <v>0</v>
      </c>
      <c r="J14" s="118"/>
      <c r="K14" s="118" t="s">
        <v>238</v>
      </c>
      <c r="L14" s="579"/>
    </row>
    <row r="15" spans="1:12" ht="21" customHeight="1">
      <c r="D15" s="506"/>
      <c r="E15" s="509"/>
      <c r="F15" s="119" t="s">
        <v>55</v>
      </c>
      <c r="G15" s="120" t="s">
        <v>206</v>
      </c>
      <c r="H15" s="120" t="s">
        <v>677</v>
      </c>
      <c r="I15" s="100">
        <f t="shared" si="0"/>
        <v>26</v>
      </c>
      <c r="J15" s="121">
        <v>33</v>
      </c>
      <c r="K15" s="121"/>
      <c r="L15" s="571"/>
    </row>
    <row r="16" spans="1:12" ht="21" customHeight="1">
      <c r="D16" s="506"/>
      <c r="E16" s="509"/>
      <c r="F16" s="119" t="s">
        <v>122</v>
      </c>
      <c r="G16" s="120" t="s">
        <v>300</v>
      </c>
      <c r="H16" s="120" t="s">
        <v>300</v>
      </c>
      <c r="I16" s="100">
        <f t="shared" si="0"/>
        <v>22</v>
      </c>
      <c r="J16" s="119"/>
      <c r="K16" s="119"/>
      <c r="L16" s="571"/>
    </row>
    <row r="17" spans="2:12" ht="20.100000000000001" customHeight="1">
      <c r="D17" s="506"/>
      <c r="E17" s="509"/>
      <c r="F17" s="122" t="s">
        <v>49</v>
      </c>
      <c r="G17" s="123" t="s">
        <v>184</v>
      </c>
      <c r="H17" s="124" t="s">
        <v>678</v>
      </c>
      <c r="I17" s="100">
        <f t="shared" si="0"/>
        <v>81</v>
      </c>
      <c r="J17" s="121"/>
      <c r="K17" s="121"/>
      <c r="L17" s="571"/>
    </row>
    <row r="18" spans="2:12" ht="20.100000000000001" customHeight="1">
      <c r="D18" s="506"/>
      <c r="E18" s="509"/>
      <c r="F18" s="119" t="s">
        <v>50</v>
      </c>
      <c r="G18" s="120"/>
      <c r="H18" s="120" t="s">
        <v>677</v>
      </c>
      <c r="I18" s="100">
        <f t="shared" si="0"/>
        <v>26</v>
      </c>
      <c r="J18" s="121"/>
      <c r="K18" s="121"/>
      <c r="L18" s="571"/>
    </row>
    <row r="19" spans="2:12" ht="20.100000000000001" customHeight="1">
      <c r="D19" s="506"/>
      <c r="E19" s="510"/>
      <c r="F19" s="125" t="s">
        <v>77</v>
      </c>
      <c r="G19" s="120" t="s">
        <v>206</v>
      </c>
      <c r="H19" s="126" t="s">
        <v>677</v>
      </c>
      <c r="I19" s="100">
        <f t="shared" si="0"/>
        <v>26</v>
      </c>
      <c r="J19" s="127"/>
      <c r="K19" s="127"/>
      <c r="L19" s="572"/>
    </row>
    <row r="20" spans="2:12" ht="20.100000000000001" customHeight="1">
      <c r="D20" s="506"/>
      <c r="E20" s="511" t="s">
        <v>125</v>
      </c>
      <c r="F20" s="128" t="s">
        <v>123</v>
      </c>
      <c r="G20" s="129"/>
      <c r="H20" s="129"/>
      <c r="I20" s="100">
        <f t="shared" si="0"/>
        <v>0</v>
      </c>
      <c r="J20" s="130"/>
      <c r="K20" s="130" t="s">
        <v>238</v>
      </c>
      <c r="L20" s="570"/>
    </row>
    <row r="21" spans="2:12" ht="20.100000000000001" customHeight="1">
      <c r="D21" s="506"/>
      <c r="E21" s="509"/>
      <c r="F21" s="119" t="s">
        <v>55</v>
      </c>
      <c r="G21" s="131" t="s">
        <v>112</v>
      </c>
      <c r="H21" s="131" t="s">
        <v>679</v>
      </c>
      <c r="I21" s="100">
        <f t="shared" si="0"/>
        <v>31</v>
      </c>
      <c r="J21" s="121">
        <v>33</v>
      </c>
      <c r="K21" s="121"/>
      <c r="L21" s="571"/>
    </row>
    <row r="22" spans="2:12" ht="20.100000000000001" customHeight="1">
      <c r="D22" s="506"/>
      <c r="E22" s="509"/>
      <c r="F22" s="119" t="s">
        <v>122</v>
      </c>
      <c r="G22" s="131" t="s">
        <v>301</v>
      </c>
      <c r="H22" s="131" t="s">
        <v>301</v>
      </c>
      <c r="I22" s="100">
        <f t="shared" si="0"/>
        <v>18</v>
      </c>
      <c r="J22" s="119"/>
      <c r="K22" s="119"/>
      <c r="L22" s="571"/>
    </row>
    <row r="23" spans="2:12" ht="20.100000000000001" customHeight="1">
      <c r="B23" s="57" t="s">
        <v>44</v>
      </c>
      <c r="D23" s="506"/>
      <c r="E23" s="509"/>
      <c r="F23" s="122" t="s">
        <v>49</v>
      </c>
      <c r="G23" s="123" t="s">
        <v>185</v>
      </c>
      <c r="H23" s="124" t="s">
        <v>680</v>
      </c>
      <c r="I23" s="100">
        <f t="shared" si="0"/>
        <v>77</v>
      </c>
      <c r="J23" s="121"/>
      <c r="K23" s="121"/>
      <c r="L23" s="571"/>
    </row>
    <row r="24" spans="2:12" ht="20.100000000000001" customHeight="1">
      <c r="D24" s="506"/>
      <c r="E24" s="509"/>
      <c r="F24" s="119" t="s">
        <v>50</v>
      </c>
      <c r="G24" s="131"/>
      <c r="H24" s="131" t="s">
        <v>679</v>
      </c>
      <c r="I24" s="100">
        <f t="shared" si="0"/>
        <v>31</v>
      </c>
      <c r="J24" s="121"/>
      <c r="K24" s="121"/>
      <c r="L24" s="571"/>
    </row>
    <row r="25" spans="2:12" ht="20.100000000000001" customHeight="1">
      <c r="D25" s="506"/>
      <c r="E25" s="510"/>
      <c r="F25" s="125" t="s">
        <v>77</v>
      </c>
      <c r="G25" s="132" t="s">
        <v>112</v>
      </c>
      <c r="H25" s="131" t="s">
        <v>679</v>
      </c>
      <c r="I25" s="100">
        <f t="shared" si="0"/>
        <v>31</v>
      </c>
      <c r="J25" s="127"/>
      <c r="K25" s="127"/>
      <c r="L25" s="572"/>
    </row>
    <row r="26" spans="2:12" ht="20.100000000000001" customHeight="1">
      <c r="D26" s="506"/>
      <c r="E26" s="511" t="s">
        <v>126</v>
      </c>
      <c r="F26" s="128" t="s">
        <v>123</v>
      </c>
      <c r="G26" s="129"/>
      <c r="H26" s="129"/>
      <c r="I26" s="100">
        <f t="shared" si="0"/>
        <v>0</v>
      </c>
      <c r="J26" s="130"/>
      <c r="K26" s="130" t="s">
        <v>238</v>
      </c>
      <c r="L26" s="570"/>
    </row>
    <row r="27" spans="2:12" ht="20.100000000000001" customHeight="1">
      <c r="D27" s="506"/>
      <c r="E27" s="509"/>
      <c r="F27" s="119" t="s">
        <v>55</v>
      </c>
      <c r="G27" s="131" t="s">
        <v>113</v>
      </c>
      <c r="H27" s="131" t="s">
        <v>681</v>
      </c>
      <c r="I27" s="100">
        <f t="shared" si="0"/>
        <v>13</v>
      </c>
      <c r="J27" s="121">
        <v>33</v>
      </c>
      <c r="K27" s="121"/>
      <c r="L27" s="571"/>
    </row>
    <row r="28" spans="2:12" ht="20.100000000000001" customHeight="1">
      <c r="D28" s="506"/>
      <c r="E28" s="509"/>
      <c r="F28" s="119" t="s">
        <v>122</v>
      </c>
      <c r="G28" s="131" t="s">
        <v>302</v>
      </c>
      <c r="H28" s="131" t="s">
        <v>302</v>
      </c>
      <c r="I28" s="100">
        <f t="shared" si="0"/>
        <v>17</v>
      </c>
      <c r="J28" s="119"/>
      <c r="K28" s="119"/>
      <c r="L28" s="571"/>
    </row>
    <row r="29" spans="2:12" ht="20.65" customHeight="1">
      <c r="D29" s="506"/>
      <c r="E29" s="509"/>
      <c r="F29" s="122" t="s">
        <v>49</v>
      </c>
      <c r="G29" s="123" t="s">
        <v>186</v>
      </c>
      <c r="H29" s="124" t="s">
        <v>682</v>
      </c>
      <c r="I29" s="100">
        <f t="shared" si="0"/>
        <v>77</v>
      </c>
      <c r="J29" s="121"/>
      <c r="K29" s="121"/>
      <c r="L29" s="571"/>
    </row>
    <row r="30" spans="2:12" ht="20.65" customHeight="1">
      <c r="D30" s="506"/>
      <c r="E30" s="509"/>
      <c r="F30" s="119" t="s">
        <v>50</v>
      </c>
      <c r="G30" s="131"/>
      <c r="H30" s="131" t="s">
        <v>681</v>
      </c>
      <c r="I30" s="100">
        <f t="shared" si="0"/>
        <v>13</v>
      </c>
      <c r="J30" s="121"/>
      <c r="K30" s="121"/>
      <c r="L30" s="571"/>
    </row>
    <row r="31" spans="2:12" ht="20.65" customHeight="1">
      <c r="D31" s="506"/>
      <c r="E31" s="510"/>
      <c r="F31" s="125" t="s">
        <v>77</v>
      </c>
      <c r="G31" s="132" t="s">
        <v>113</v>
      </c>
      <c r="H31" s="131" t="s">
        <v>681</v>
      </c>
      <c r="I31" s="100">
        <f t="shared" si="0"/>
        <v>13</v>
      </c>
      <c r="J31" s="127"/>
      <c r="K31" s="127"/>
      <c r="L31" s="572"/>
    </row>
    <row r="32" spans="2:12" ht="20.65" customHeight="1">
      <c r="D32" s="506"/>
      <c r="E32" s="511" t="s">
        <v>127</v>
      </c>
      <c r="F32" s="128" t="s">
        <v>123</v>
      </c>
      <c r="G32" s="129"/>
      <c r="H32" s="129"/>
      <c r="I32" s="100">
        <f t="shared" si="0"/>
        <v>0</v>
      </c>
      <c r="J32" s="130"/>
      <c r="K32" s="130" t="s">
        <v>238</v>
      </c>
      <c r="L32" s="570"/>
    </row>
    <row r="33" spans="4:12" ht="20.65" customHeight="1">
      <c r="D33" s="506"/>
      <c r="E33" s="509"/>
      <c r="F33" s="119" t="s">
        <v>55</v>
      </c>
      <c r="G33" s="131" t="s">
        <v>187</v>
      </c>
      <c r="H33" s="131" t="s">
        <v>683</v>
      </c>
      <c r="I33" s="100">
        <f t="shared" si="0"/>
        <v>19</v>
      </c>
      <c r="J33" s="121">
        <v>33</v>
      </c>
      <c r="K33" s="121"/>
      <c r="L33" s="571"/>
    </row>
    <row r="34" spans="4:12" ht="20.65" customHeight="1">
      <c r="D34" s="506"/>
      <c r="E34" s="509"/>
      <c r="F34" s="119" t="s">
        <v>122</v>
      </c>
      <c r="G34" s="131" t="s">
        <v>303</v>
      </c>
      <c r="H34" s="131" t="s">
        <v>303</v>
      </c>
      <c r="I34" s="100">
        <f t="shared" si="0"/>
        <v>23</v>
      </c>
      <c r="J34" s="119"/>
      <c r="K34" s="119"/>
      <c r="L34" s="571"/>
    </row>
    <row r="35" spans="4:12" ht="20.65" customHeight="1">
      <c r="D35" s="506"/>
      <c r="E35" s="509"/>
      <c r="F35" s="122" t="s">
        <v>49</v>
      </c>
      <c r="G35" s="123" t="s">
        <v>188</v>
      </c>
      <c r="H35" s="124" t="s">
        <v>684</v>
      </c>
      <c r="I35" s="100">
        <f t="shared" si="0"/>
        <v>75</v>
      </c>
      <c r="J35" s="121"/>
      <c r="K35" s="121"/>
      <c r="L35" s="571"/>
    </row>
    <row r="36" spans="4:12" ht="20.65" customHeight="1">
      <c r="D36" s="506"/>
      <c r="E36" s="509"/>
      <c r="F36" s="119" t="s">
        <v>50</v>
      </c>
      <c r="G36" s="131"/>
      <c r="H36" s="131" t="s">
        <v>683</v>
      </c>
      <c r="I36" s="100">
        <f t="shared" si="0"/>
        <v>19</v>
      </c>
      <c r="J36" s="121"/>
      <c r="K36" s="121"/>
      <c r="L36" s="571"/>
    </row>
    <row r="37" spans="4:12" ht="20.65" customHeight="1">
      <c r="D37" s="506"/>
      <c r="E37" s="510"/>
      <c r="F37" s="125" t="s">
        <v>77</v>
      </c>
      <c r="G37" s="132" t="s">
        <v>187</v>
      </c>
      <c r="H37" s="132" t="s">
        <v>683</v>
      </c>
      <c r="I37" s="100">
        <f t="shared" si="0"/>
        <v>19</v>
      </c>
      <c r="J37" s="127"/>
      <c r="K37" s="127"/>
      <c r="L37" s="572"/>
    </row>
    <row r="38" spans="4:12" ht="20.65" customHeight="1">
      <c r="D38" s="506"/>
      <c r="E38" s="512" t="s">
        <v>128</v>
      </c>
      <c r="F38" s="133" t="s">
        <v>715</v>
      </c>
      <c r="G38" s="133" t="s">
        <v>139</v>
      </c>
      <c r="H38" s="171"/>
      <c r="I38" s="100">
        <f t="shared" si="0"/>
        <v>0</v>
      </c>
      <c r="J38" s="130"/>
      <c r="K38" s="130"/>
      <c r="L38" s="665" t="s">
        <v>513</v>
      </c>
    </row>
    <row r="39" spans="4:12" ht="20.65" customHeight="1">
      <c r="D39" s="506"/>
      <c r="E39" s="513"/>
      <c r="F39" s="119" t="s">
        <v>123</v>
      </c>
      <c r="G39" s="134"/>
      <c r="H39" s="172"/>
      <c r="I39" s="100">
        <f t="shared" si="0"/>
        <v>0</v>
      </c>
      <c r="J39" s="121"/>
      <c r="K39" s="121" t="s">
        <v>238</v>
      </c>
      <c r="L39" s="666"/>
    </row>
    <row r="40" spans="4:12" ht="20.100000000000001" customHeight="1">
      <c r="D40" s="506"/>
      <c r="E40" s="513"/>
      <c r="F40" s="119" t="s">
        <v>55</v>
      </c>
      <c r="G40" s="135" t="s">
        <v>276</v>
      </c>
      <c r="H40" s="173"/>
      <c r="I40" s="100">
        <f t="shared" si="0"/>
        <v>0</v>
      </c>
      <c r="J40" s="121">
        <v>33</v>
      </c>
      <c r="K40" s="121"/>
      <c r="L40" s="666"/>
    </row>
    <row r="41" spans="4:12" ht="20.100000000000001" customHeight="1">
      <c r="D41" s="506"/>
      <c r="E41" s="513"/>
      <c r="F41" s="119" t="s">
        <v>122</v>
      </c>
      <c r="G41" s="135" t="s">
        <v>304</v>
      </c>
      <c r="H41" s="173"/>
      <c r="I41" s="100">
        <f t="shared" si="0"/>
        <v>0</v>
      </c>
      <c r="J41" s="119"/>
      <c r="K41" s="119"/>
      <c r="L41" s="666"/>
    </row>
    <row r="42" spans="4:12" ht="20.100000000000001" customHeight="1">
      <c r="D42" s="506"/>
      <c r="E42" s="513"/>
      <c r="F42" s="122" t="s">
        <v>49</v>
      </c>
      <c r="G42" s="136" t="s">
        <v>111</v>
      </c>
      <c r="H42" s="174"/>
      <c r="I42" s="100">
        <f t="shared" si="0"/>
        <v>0</v>
      </c>
      <c r="J42" s="121"/>
      <c r="K42" s="121"/>
      <c r="L42" s="666"/>
    </row>
    <row r="43" spans="4:12" ht="20.100000000000001" customHeight="1">
      <c r="D43" s="506"/>
      <c r="E43" s="513"/>
      <c r="F43" s="119" t="s">
        <v>50</v>
      </c>
      <c r="G43" s="131"/>
      <c r="H43" s="168"/>
      <c r="I43" s="100">
        <f t="shared" si="0"/>
        <v>0</v>
      </c>
      <c r="J43" s="121"/>
      <c r="K43" s="121"/>
      <c r="L43" s="666"/>
    </row>
    <row r="44" spans="4:12" ht="20.100000000000001" customHeight="1">
      <c r="D44" s="506"/>
      <c r="E44" s="584"/>
      <c r="F44" s="125" t="s">
        <v>77</v>
      </c>
      <c r="G44" s="137" t="s">
        <v>276</v>
      </c>
      <c r="H44" s="175"/>
      <c r="I44" s="100">
        <f t="shared" si="0"/>
        <v>0</v>
      </c>
      <c r="J44" s="127"/>
      <c r="K44" s="125"/>
      <c r="L44" s="667"/>
    </row>
    <row r="45" spans="4:12" ht="20.100000000000001" customHeight="1">
      <c r="D45" s="506"/>
      <c r="E45" s="670"/>
      <c r="F45" s="138" t="s">
        <v>123</v>
      </c>
      <c r="G45" s="139"/>
      <c r="H45" s="139"/>
      <c r="I45" s="100">
        <f t="shared" si="0"/>
        <v>0</v>
      </c>
      <c r="J45" s="140"/>
      <c r="K45" s="140" t="s">
        <v>238</v>
      </c>
      <c r="L45" s="571"/>
    </row>
    <row r="46" spans="4:12" ht="20.100000000000001" customHeight="1">
      <c r="D46" s="506"/>
      <c r="E46" s="670"/>
      <c r="F46" s="119" t="s">
        <v>55</v>
      </c>
      <c r="G46" s="135" t="s">
        <v>277</v>
      </c>
      <c r="H46" s="135" t="s">
        <v>277</v>
      </c>
      <c r="I46" s="100">
        <f t="shared" si="0"/>
        <v>8</v>
      </c>
      <c r="J46" s="121">
        <v>33</v>
      </c>
      <c r="K46" s="121"/>
      <c r="L46" s="571"/>
    </row>
    <row r="47" spans="4:12" ht="20.100000000000001" customHeight="1">
      <c r="D47" s="506"/>
      <c r="E47" s="670"/>
      <c r="F47" s="119" t="s">
        <v>122</v>
      </c>
      <c r="G47" s="135" t="s">
        <v>305</v>
      </c>
      <c r="H47" s="135" t="s">
        <v>305</v>
      </c>
      <c r="I47" s="100">
        <f t="shared" si="0"/>
        <v>8</v>
      </c>
      <c r="J47" s="119"/>
      <c r="K47" s="119"/>
      <c r="L47" s="571"/>
    </row>
    <row r="48" spans="4:12" ht="20.100000000000001" customHeight="1">
      <c r="D48" s="506"/>
      <c r="E48" s="670"/>
      <c r="F48" s="122" t="s">
        <v>49</v>
      </c>
      <c r="G48" s="136" t="s">
        <v>278</v>
      </c>
      <c r="H48" s="141" t="s">
        <v>685</v>
      </c>
      <c r="I48" s="100">
        <f t="shared" si="0"/>
        <v>79</v>
      </c>
      <c r="J48" s="121"/>
      <c r="K48" s="121"/>
      <c r="L48" s="571"/>
    </row>
    <row r="49" spans="4:12" ht="20.100000000000001" customHeight="1">
      <c r="D49" s="506"/>
      <c r="E49" s="670"/>
      <c r="F49" s="119" t="s">
        <v>50</v>
      </c>
      <c r="G49" s="131"/>
      <c r="H49" s="135" t="s">
        <v>277</v>
      </c>
      <c r="I49" s="100">
        <f t="shared" si="0"/>
        <v>8</v>
      </c>
      <c r="J49" s="121"/>
      <c r="K49" s="121"/>
      <c r="L49" s="571"/>
    </row>
    <row r="50" spans="4:12" ht="19.899999999999999" customHeight="1">
      <c r="D50" s="506"/>
      <c r="E50" s="671"/>
      <c r="F50" s="125" t="s">
        <v>77</v>
      </c>
      <c r="G50" s="137" t="s">
        <v>277</v>
      </c>
      <c r="H50" s="137" t="s">
        <v>277</v>
      </c>
      <c r="I50" s="100">
        <f t="shared" si="0"/>
        <v>8</v>
      </c>
      <c r="J50" s="127"/>
      <c r="K50" s="125"/>
      <c r="L50" s="572"/>
    </row>
    <row r="51" spans="4:12" ht="19.899999999999999" customHeight="1">
      <c r="D51" s="506"/>
      <c r="E51" s="511" t="s">
        <v>130</v>
      </c>
      <c r="F51" s="98" t="s">
        <v>716</v>
      </c>
      <c r="G51" s="142" t="s">
        <v>272</v>
      </c>
      <c r="H51" s="142"/>
      <c r="I51" s="100">
        <f t="shared" si="0"/>
        <v>0</v>
      </c>
      <c r="J51" s="100"/>
      <c r="K51" s="143"/>
      <c r="L51" s="523"/>
    </row>
    <row r="52" spans="4:12" ht="19.899999999999999" customHeight="1">
      <c r="D52" s="506"/>
      <c r="E52" s="509"/>
      <c r="F52" s="104" t="s">
        <v>273</v>
      </c>
      <c r="G52" s="144"/>
      <c r="H52" s="145"/>
      <c r="I52" s="100">
        <f t="shared" si="0"/>
        <v>0</v>
      </c>
      <c r="J52" s="146"/>
      <c r="K52" s="146" t="s">
        <v>237</v>
      </c>
      <c r="L52" s="521"/>
    </row>
    <row r="53" spans="4:12" ht="19.899999999999999" customHeight="1">
      <c r="D53" s="506"/>
      <c r="E53" s="509"/>
      <c r="F53" s="104" t="s">
        <v>220</v>
      </c>
      <c r="G53" s="145" t="s">
        <v>87</v>
      </c>
      <c r="H53" s="145" t="s">
        <v>587</v>
      </c>
      <c r="I53" s="100">
        <f t="shared" si="0"/>
        <v>10</v>
      </c>
      <c r="J53" s="146">
        <v>33</v>
      </c>
      <c r="K53" s="146"/>
      <c r="L53" s="521"/>
    </row>
    <row r="54" spans="4:12" ht="20.100000000000001" customHeight="1">
      <c r="D54" s="506"/>
      <c r="E54" s="509"/>
      <c r="F54" s="104" t="s">
        <v>221</v>
      </c>
      <c r="G54" s="145" t="s">
        <v>306</v>
      </c>
      <c r="H54" s="145" t="s">
        <v>306</v>
      </c>
      <c r="I54" s="100">
        <f t="shared" si="0"/>
        <v>14</v>
      </c>
      <c r="J54" s="104"/>
      <c r="K54" s="146"/>
      <c r="L54" s="521"/>
    </row>
    <row r="55" spans="4:12" ht="20.100000000000001" customHeight="1">
      <c r="D55" s="506"/>
      <c r="E55" s="509"/>
      <c r="F55" s="107" t="s">
        <v>49</v>
      </c>
      <c r="G55" s="147" t="s">
        <v>98</v>
      </c>
      <c r="H55" s="147" t="s">
        <v>588</v>
      </c>
      <c r="I55" s="100">
        <f t="shared" si="0"/>
        <v>61</v>
      </c>
      <c r="J55" s="146"/>
      <c r="K55" s="146"/>
      <c r="L55" s="521"/>
    </row>
    <row r="56" spans="4:12" ht="20.100000000000001" customHeight="1">
      <c r="D56" s="506"/>
      <c r="E56" s="509"/>
      <c r="F56" s="104" t="s">
        <v>50</v>
      </c>
      <c r="G56" s="145"/>
      <c r="H56" s="145" t="s">
        <v>587</v>
      </c>
      <c r="I56" s="100">
        <f t="shared" si="0"/>
        <v>10</v>
      </c>
      <c r="J56" s="146"/>
      <c r="K56" s="104"/>
      <c r="L56" s="521"/>
    </row>
    <row r="57" spans="4:12" ht="20.100000000000001" customHeight="1">
      <c r="D57" s="506"/>
      <c r="E57" s="510"/>
      <c r="F57" s="148" t="s">
        <v>222</v>
      </c>
      <c r="G57" s="149" t="s">
        <v>87</v>
      </c>
      <c r="H57" s="145" t="s">
        <v>587</v>
      </c>
      <c r="I57" s="100">
        <f t="shared" si="0"/>
        <v>10</v>
      </c>
      <c r="J57" s="150"/>
      <c r="K57" s="150"/>
      <c r="L57" s="522"/>
    </row>
    <row r="58" spans="4:12" ht="20.100000000000001" customHeight="1">
      <c r="D58" s="506"/>
      <c r="E58" s="511" t="s">
        <v>131</v>
      </c>
      <c r="F58" s="98" t="s">
        <v>273</v>
      </c>
      <c r="G58" s="151"/>
      <c r="H58" s="167"/>
      <c r="I58" s="100">
        <f t="shared" si="0"/>
        <v>0</v>
      </c>
      <c r="J58" s="100"/>
      <c r="K58" s="100" t="s">
        <v>237</v>
      </c>
      <c r="L58" s="612" t="s">
        <v>513</v>
      </c>
    </row>
    <row r="59" spans="4:12" ht="20.100000000000001" customHeight="1">
      <c r="D59" s="506"/>
      <c r="E59" s="509"/>
      <c r="F59" s="104" t="s">
        <v>220</v>
      </c>
      <c r="G59" s="145" t="s">
        <v>189</v>
      </c>
      <c r="H59" s="168"/>
      <c r="I59" s="100">
        <f t="shared" si="0"/>
        <v>0</v>
      </c>
      <c r="J59" s="146">
        <v>33</v>
      </c>
      <c r="K59" s="146"/>
      <c r="L59" s="613"/>
    </row>
    <row r="60" spans="4:12" ht="17.649999999999999" customHeight="1">
      <c r="D60" s="506"/>
      <c r="E60" s="509"/>
      <c r="F60" s="104" t="s">
        <v>221</v>
      </c>
      <c r="G60" s="145" t="s">
        <v>279</v>
      </c>
      <c r="H60" s="168"/>
      <c r="I60" s="100">
        <f t="shared" si="0"/>
        <v>0</v>
      </c>
      <c r="J60" s="104"/>
      <c r="K60" s="146"/>
      <c r="L60" s="613"/>
    </row>
    <row r="61" spans="4:12" ht="16.5" customHeight="1">
      <c r="D61" s="506"/>
      <c r="E61" s="509"/>
      <c r="F61" s="107" t="s">
        <v>49</v>
      </c>
      <c r="G61" s="152" t="s">
        <v>190</v>
      </c>
      <c r="H61" s="169"/>
      <c r="I61" s="100">
        <f t="shared" si="0"/>
        <v>0</v>
      </c>
      <c r="J61" s="146"/>
      <c r="K61" s="146"/>
      <c r="L61" s="613"/>
    </row>
    <row r="62" spans="4:12" ht="17.25" customHeight="1">
      <c r="D62" s="506"/>
      <c r="E62" s="509"/>
      <c r="F62" s="104" t="s">
        <v>50</v>
      </c>
      <c r="G62" s="145"/>
      <c r="H62" s="168"/>
      <c r="I62" s="100">
        <f t="shared" si="0"/>
        <v>0</v>
      </c>
      <c r="J62" s="146"/>
      <c r="K62" s="104"/>
      <c r="L62" s="613"/>
    </row>
    <row r="63" spans="4:12" ht="16.5" customHeight="1">
      <c r="D63" s="506"/>
      <c r="E63" s="510"/>
      <c r="F63" s="148" t="s">
        <v>222</v>
      </c>
      <c r="G63" s="149" t="s">
        <v>189</v>
      </c>
      <c r="H63" s="170"/>
      <c r="I63" s="100">
        <f t="shared" si="0"/>
        <v>0</v>
      </c>
      <c r="J63" s="150"/>
      <c r="K63" s="150"/>
      <c r="L63" s="614"/>
    </row>
    <row r="64" spans="4:12" ht="16.5" customHeight="1">
      <c r="D64" s="506"/>
      <c r="E64" s="511" t="s">
        <v>132</v>
      </c>
      <c r="F64" s="98" t="s">
        <v>273</v>
      </c>
      <c r="G64" s="151"/>
      <c r="H64" s="151"/>
      <c r="I64" s="100">
        <f t="shared" si="0"/>
        <v>0</v>
      </c>
      <c r="J64" s="100"/>
      <c r="K64" s="100" t="s">
        <v>237</v>
      </c>
      <c r="L64" s="523"/>
    </row>
    <row r="65" spans="4:12" ht="20.100000000000001" customHeight="1">
      <c r="D65" s="506"/>
      <c r="E65" s="509"/>
      <c r="F65" s="104" t="s">
        <v>220</v>
      </c>
      <c r="G65" s="145" t="s">
        <v>191</v>
      </c>
      <c r="H65" s="145" t="s">
        <v>686</v>
      </c>
      <c r="I65" s="100">
        <f t="shared" si="0"/>
        <v>19</v>
      </c>
      <c r="J65" s="146">
        <v>33</v>
      </c>
      <c r="K65" s="146"/>
      <c r="L65" s="521"/>
    </row>
    <row r="66" spans="4:12" ht="20.100000000000001" customHeight="1">
      <c r="D66" s="506"/>
      <c r="E66" s="509"/>
      <c r="F66" s="104" t="s">
        <v>221</v>
      </c>
      <c r="G66" s="145" t="s">
        <v>307</v>
      </c>
      <c r="H66" s="145" t="s">
        <v>831</v>
      </c>
      <c r="I66" s="100">
        <f t="shared" si="0"/>
        <v>21</v>
      </c>
      <c r="J66" s="104"/>
      <c r="K66" s="146"/>
      <c r="L66" s="521"/>
    </row>
    <row r="67" spans="4:12" ht="20.100000000000001" customHeight="1">
      <c r="D67" s="506"/>
      <c r="E67" s="509"/>
      <c r="F67" s="107" t="s">
        <v>49</v>
      </c>
      <c r="G67" s="152" t="s">
        <v>192</v>
      </c>
      <c r="H67" s="147" t="s">
        <v>687</v>
      </c>
      <c r="I67" s="100">
        <f t="shared" si="0"/>
        <v>83</v>
      </c>
      <c r="J67" s="146"/>
      <c r="K67" s="146"/>
      <c r="L67" s="521"/>
    </row>
    <row r="68" spans="4:12" ht="20.100000000000001" customHeight="1">
      <c r="D68" s="506"/>
      <c r="E68" s="509"/>
      <c r="F68" s="104" t="s">
        <v>50</v>
      </c>
      <c r="G68" s="145"/>
      <c r="H68" s="145" t="s">
        <v>686</v>
      </c>
      <c r="I68" s="100">
        <f t="shared" si="0"/>
        <v>19</v>
      </c>
      <c r="J68" s="146"/>
      <c r="K68" s="104"/>
      <c r="L68" s="521"/>
    </row>
    <row r="69" spans="4:12" ht="20.100000000000001" customHeight="1">
      <c r="D69" s="506"/>
      <c r="E69" s="510"/>
      <c r="F69" s="148" t="s">
        <v>222</v>
      </c>
      <c r="G69" s="149" t="s">
        <v>191</v>
      </c>
      <c r="H69" s="145" t="s">
        <v>686</v>
      </c>
      <c r="I69" s="100">
        <f t="shared" si="0"/>
        <v>19</v>
      </c>
      <c r="J69" s="150"/>
      <c r="K69" s="153"/>
      <c r="L69" s="522"/>
    </row>
    <row r="70" spans="4:12" ht="20.100000000000001" customHeight="1">
      <c r="D70" s="506"/>
      <c r="E70" s="511" t="s">
        <v>133</v>
      </c>
      <c r="F70" s="98" t="s">
        <v>273</v>
      </c>
      <c r="G70" s="151"/>
      <c r="H70" s="151"/>
      <c r="I70" s="100">
        <f t="shared" si="0"/>
        <v>0</v>
      </c>
      <c r="J70" s="100"/>
      <c r="K70" s="100" t="s">
        <v>237</v>
      </c>
      <c r="L70" s="523"/>
    </row>
    <row r="71" spans="4:12" ht="20.100000000000001" customHeight="1">
      <c r="D71" s="506"/>
      <c r="E71" s="509"/>
      <c r="F71" s="104" t="s">
        <v>220</v>
      </c>
      <c r="G71" s="145" t="s">
        <v>193</v>
      </c>
      <c r="H71" s="145" t="s">
        <v>688</v>
      </c>
      <c r="I71" s="100">
        <f t="shared" si="0"/>
        <v>17</v>
      </c>
      <c r="J71" s="146">
        <v>33</v>
      </c>
      <c r="K71" s="146"/>
      <c r="L71" s="521"/>
    </row>
    <row r="72" spans="4:12" ht="20.100000000000001" customHeight="1">
      <c r="D72" s="506"/>
      <c r="E72" s="509"/>
      <c r="F72" s="104" t="s">
        <v>221</v>
      </c>
      <c r="G72" s="145" t="s">
        <v>308</v>
      </c>
      <c r="H72" s="145" t="s">
        <v>308</v>
      </c>
      <c r="I72" s="100">
        <f t="shared" si="0"/>
        <v>24</v>
      </c>
      <c r="J72" s="104"/>
      <c r="K72" s="146"/>
      <c r="L72" s="521"/>
    </row>
    <row r="73" spans="4:12" ht="20.100000000000001" customHeight="1">
      <c r="D73" s="506"/>
      <c r="E73" s="509"/>
      <c r="F73" s="107" t="s">
        <v>49</v>
      </c>
      <c r="G73" s="152" t="s">
        <v>194</v>
      </c>
      <c r="H73" s="147" t="s">
        <v>689</v>
      </c>
      <c r="I73" s="100">
        <f t="shared" ref="I73:I87" si="1">LENB(H73)</f>
        <v>99</v>
      </c>
      <c r="J73" s="146"/>
      <c r="K73" s="146"/>
      <c r="L73" s="521"/>
    </row>
    <row r="74" spans="4:12" ht="19.5" customHeight="1">
      <c r="D74" s="506"/>
      <c r="E74" s="509"/>
      <c r="F74" s="104" t="s">
        <v>50</v>
      </c>
      <c r="G74" s="145"/>
      <c r="H74" s="145" t="s">
        <v>688</v>
      </c>
      <c r="I74" s="100">
        <f t="shared" si="1"/>
        <v>17</v>
      </c>
      <c r="J74" s="146"/>
      <c r="K74" s="104"/>
      <c r="L74" s="521"/>
    </row>
    <row r="75" spans="4:12" ht="20.100000000000001" customHeight="1">
      <c r="D75" s="506"/>
      <c r="E75" s="510"/>
      <c r="F75" s="154" t="s">
        <v>222</v>
      </c>
      <c r="G75" s="155" t="s">
        <v>193</v>
      </c>
      <c r="H75" s="145" t="s">
        <v>688</v>
      </c>
      <c r="I75" s="100">
        <f t="shared" si="1"/>
        <v>17</v>
      </c>
      <c r="J75" s="156"/>
      <c r="K75" s="150"/>
      <c r="L75" s="522"/>
    </row>
    <row r="76" spans="4:12" ht="20.100000000000001" customHeight="1">
      <c r="D76" s="506"/>
      <c r="E76" s="511" t="s">
        <v>147</v>
      </c>
      <c r="F76" s="98" t="s">
        <v>273</v>
      </c>
      <c r="G76" s="151"/>
      <c r="H76" s="151"/>
      <c r="I76" s="100">
        <f t="shared" si="1"/>
        <v>0</v>
      </c>
      <c r="J76" s="100"/>
      <c r="K76" s="100" t="s">
        <v>237</v>
      </c>
      <c r="L76" s="662"/>
    </row>
    <row r="77" spans="4:12" ht="20.100000000000001" customHeight="1">
      <c r="D77" s="506"/>
      <c r="E77" s="509"/>
      <c r="F77" s="104" t="s">
        <v>220</v>
      </c>
      <c r="G77" s="145" t="s">
        <v>195</v>
      </c>
      <c r="H77" s="145" t="s">
        <v>690</v>
      </c>
      <c r="I77" s="100">
        <f t="shared" si="1"/>
        <v>19</v>
      </c>
      <c r="J77" s="146">
        <v>33</v>
      </c>
      <c r="K77" s="146"/>
      <c r="L77" s="663"/>
    </row>
    <row r="78" spans="4:12" ht="20.100000000000001" customHeight="1">
      <c r="D78" s="506"/>
      <c r="E78" s="509"/>
      <c r="F78" s="104" t="s">
        <v>221</v>
      </c>
      <c r="G78" s="145" t="s">
        <v>309</v>
      </c>
      <c r="H78" s="145" t="s">
        <v>309</v>
      </c>
      <c r="I78" s="100">
        <f t="shared" si="1"/>
        <v>26</v>
      </c>
      <c r="J78" s="104"/>
      <c r="K78" s="146"/>
      <c r="L78" s="663"/>
    </row>
    <row r="79" spans="4:12" ht="20.100000000000001" customHeight="1">
      <c r="D79" s="506"/>
      <c r="E79" s="509"/>
      <c r="F79" s="107" t="s">
        <v>49</v>
      </c>
      <c r="G79" s="68" t="s">
        <v>718</v>
      </c>
      <c r="H79" s="68" t="s">
        <v>719</v>
      </c>
      <c r="I79" s="100">
        <f t="shared" si="1"/>
        <v>99</v>
      </c>
      <c r="J79" s="146"/>
      <c r="K79" s="146"/>
      <c r="L79" s="663"/>
    </row>
    <row r="80" spans="4:12" ht="20.100000000000001" customHeight="1">
      <c r="D80" s="506"/>
      <c r="E80" s="509"/>
      <c r="F80" s="104" t="s">
        <v>50</v>
      </c>
      <c r="G80" s="145"/>
      <c r="H80" s="145" t="s">
        <v>690</v>
      </c>
      <c r="I80" s="100">
        <f t="shared" si="1"/>
        <v>19</v>
      </c>
      <c r="J80" s="146"/>
      <c r="K80" s="104"/>
      <c r="L80" s="663"/>
    </row>
    <row r="81" spans="4:12" ht="20.100000000000001" customHeight="1">
      <c r="D81" s="506"/>
      <c r="E81" s="510"/>
      <c r="F81" s="148" t="s">
        <v>222</v>
      </c>
      <c r="G81" s="149" t="s">
        <v>195</v>
      </c>
      <c r="H81" s="145" t="s">
        <v>690</v>
      </c>
      <c r="I81" s="100">
        <f t="shared" si="1"/>
        <v>19</v>
      </c>
      <c r="J81" s="150"/>
      <c r="K81" s="150"/>
      <c r="L81" s="664"/>
    </row>
    <row r="82" spans="4:12" ht="20.100000000000001" customHeight="1">
      <c r="D82" s="506"/>
      <c r="E82" s="511" t="s">
        <v>148</v>
      </c>
      <c r="F82" s="98" t="s">
        <v>273</v>
      </c>
      <c r="G82" s="151"/>
      <c r="H82" s="151"/>
      <c r="I82" s="100">
        <f t="shared" si="1"/>
        <v>0</v>
      </c>
      <c r="J82" s="100"/>
      <c r="K82" s="100" t="s">
        <v>237</v>
      </c>
      <c r="L82" s="157"/>
    </row>
    <row r="83" spans="4:12" ht="20.100000000000001" customHeight="1">
      <c r="D83" s="506"/>
      <c r="E83" s="509"/>
      <c r="F83" s="104" t="s">
        <v>220</v>
      </c>
      <c r="G83" s="145" t="s">
        <v>196</v>
      </c>
      <c r="H83" s="145" t="s">
        <v>691</v>
      </c>
      <c r="I83" s="100">
        <f t="shared" si="1"/>
        <v>26</v>
      </c>
      <c r="J83" s="146">
        <v>33</v>
      </c>
      <c r="K83" s="146"/>
      <c r="L83" s="158"/>
    </row>
    <row r="84" spans="4:12" ht="17.649999999999999" customHeight="1">
      <c r="D84" s="506"/>
      <c r="E84" s="509"/>
      <c r="F84" s="104" t="s">
        <v>221</v>
      </c>
      <c r="G84" s="145" t="s">
        <v>713</v>
      </c>
      <c r="H84" s="145" t="s">
        <v>713</v>
      </c>
      <c r="I84" s="100">
        <f t="shared" si="1"/>
        <v>28</v>
      </c>
      <c r="J84" s="104"/>
      <c r="K84" s="146"/>
      <c r="L84" s="158"/>
    </row>
    <row r="85" spans="4:12" ht="17.649999999999999" customHeight="1">
      <c r="D85" s="506"/>
      <c r="E85" s="509"/>
      <c r="F85" s="107" t="s">
        <v>49</v>
      </c>
      <c r="G85" s="152" t="s">
        <v>197</v>
      </c>
      <c r="H85" s="147" t="s">
        <v>692</v>
      </c>
      <c r="I85" s="100">
        <f t="shared" si="1"/>
        <v>81</v>
      </c>
      <c r="J85" s="146"/>
      <c r="K85" s="146"/>
      <c r="L85" s="158"/>
    </row>
    <row r="86" spans="4:12" ht="17.649999999999999" customHeight="1">
      <c r="D86" s="506"/>
      <c r="E86" s="509"/>
      <c r="F86" s="104" t="s">
        <v>50</v>
      </c>
      <c r="G86" s="145"/>
      <c r="H86" s="145" t="s">
        <v>691</v>
      </c>
      <c r="I86" s="100">
        <f t="shared" si="1"/>
        <v>26</v>
      </c>
      <c r="J86" s="159"/>
      <c r="K86" s="104"/>
      <c r="L86" s="160"/>
    </row>
    <row r="87" spans="4:12" ht="18" customHeight="1" thickBot="1">
      <c r="D87" s="507"/>
      <c r="E87" s="580"/>
      <c r="F87" s="161" t="s">
        <v>222</v>
      </c>
      <c r="G87" s="162" t="s">
        <v>196</v>
      </c>
      <c r="H87" s="162" t="s">
        <v>691</v>
      </c>
      <c r="I87" s="163">
        <f t="shared" si="1"/>
        <v>26</v>
      </c>
      <c r="J87" s="164"/>
      <c r="K87" s="165"/>
      <c r="L87" s="166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D80EECCC-FE6D-49DE-9707-BC442087F147}"/>
    <hyperlink ref="H17" r:id="rId13" xr:uid="{6A724B03-15F8-483C-83DF-2936156F0F13}"/>
    <hyperlink ref="H23" r:id="rId14" xr:uid="{2A80D030-EE90-4A9B-9771-CB53F272E08C}"/>
    <hyperlink ref="H29" r:id="rId15" xr:uid="{240D7BF5-0D77-48DD-AA96-9171DE0922A5}"/>
    <hyperlink ref="H35" r:id="rId16" xr:uid="{AEE68235-7255-4711-A785-686B6F9CD788}"/>
    <hyperlink ref="H48" r:id="rId17" xr:uid="{148C2162-5104-4AF4-A032-0FAF62774F82}"/>
    <hyperlink ref="H55" r:id="rId18" xr:uid="{B4DB0364-E0DC-4823-9A8B-A06D084CB4A5}"/>
    <hyperlink ref="H67" r:id="rId19" xr:uid="{967D2F46-D3A5-4198-81E6-A7B1997B708E}"/>
    <hyperlink ref="H73" r:id="rId20" xr:uid="{51A2335A-AC6C-4769-A189-4CB6D2DF5C73}"/>
    <hyperlink ref="H85" r:id="rId21" xr:uid="{5EBAE98E-6240-4F98-8DEA-00151C0A5A84}"/>
    <hyperlink ref="H79" r:id="rId22" xr:uid="{0174FAE8-458F-4B48-A473-5FF96FE25610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2025-05-27T12:28:25Z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